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160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67" i="1" l="1"/>
  <c r="E60" i="1"/>
  <c r="D60" i="1"/>
  <c r="C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D62" i="1" l="1"/>
  <c r="F60" i="1"/>
  <c r="F62" i="1" s="1"/>
  <c r="F68" i="1" s="1"/>
</calcChain>
</file>

<file path=xl/sharedStrings.xml><?xml version="1.0" encoding="utf-8"?>
<sst xmlns="http://schemas.openxmlformats.org/spreadsheetml/2006/main" count="64" uniqueCount="64">
  <si>
    <t>Martie</t>
  </si>
  <si>
    <t>nr.curent</t>
  </si>
  <si>
    <t>DENUMIRE FURNIZOR</t>
  </si>
  <si>
    <t>Laborator martie plata</t>
  </si>
  <si>
    <t>Radiologie martie plata</t>
  </si>
  <si>
    <t>Explorari martie plata</t>
  </si>
  <si>
    <t>Martie plata</t>
  </si>
  <si>
    <t>S.C AMBRA GRISEA S.R.L</t>
  </si>
  <si>
    <t>S.C ANDREEA MOTOC SRL</t>
  </si>
  <si>
    <t>S.C CARDIO PLUS SRL</t>
  </si>
  <si>
    <t>S.C CENTRUL  MEDICAL SIMONA</t>
  </si>
  <si>
    <t>S.C CENTRUL MEDICAL DOCTOR LUCA</t>
  </si>
  <si>
    <t>S.C CENTRUL MEDICAL MED-AS S.R.L</t>
  </si>
  <si>
    <t>S.C CENTRUL SANOVITAL S.R.L</t>
  </si>
  <si>
    <t xml:space="preserve">S.C CLINICA SANTE SRL </t>
  </si>
  <si>
    <t>S.C ECHO MED SANTE S.R.L</t>
  </si>
  <si>
    <t>S.C IDS LABORATORIES SRL</t>
  </si>
  <si>
    <t>S.C LABOR BIOMED S.R.L</t>
  </si>
  <si>
    <t>S.C MED CENTER PULS SRL</t>
  </si>
  <si>
    <t>S.C MEDICOVER IULIA S.R.L</t>
  </si>
  <si>
    <t>S.C MEDSENSE SERVICII MEDICAL SRL</t>
  </si>
  <si>
    <t>S.C NATISAN MEDICINA GENERALA SRL</t>
  </si>
  <si>
    <t xml:space="preserve">S.C PARGA SAT S.R.L </t>
  </si>
  <si>
    <t>S.C SCM DR. NECULA S.R.L</t>
  </si>
  <si>
    <t>S.C SOLOMED CLINIC S.R.L</t>
  </si>
  <si>
    <t>S.C CENTRUL MEDICAL SF. NICOLAE S.R.L</t>
  </si>
  <si>
    <t>S.C SELF CONTROL S.R.L</t>
  </si>
  <si>
    <t xml:space="preserve">S.C CLUBUL SANATATII S.R.L </t>
  </si>
  <si>
    <t>S.C MUNTENIA MEDICAL COMPETENCES S.R.L</t>
  </si>
  <si>
    <t>INCD VICTOR BABES</t>
  </si>
  <si>
    <t>S.C DACO SRL</t>
  </si>
  <si>
    <t>S.C DOMINA SANA S.R.L</t>
  </si>
  <si>
    <t>SC LOTUS MED SRL</t>
  </si>
  <si>
    <t>S.C AS.F.TRANDAFIRESCU S.R.L</t>
  </si>
  <si>
    <t>SC ELDA IMPEX SRL</t>
  </si>
  <si>
    <t>S.C HIPERDIA S.A</t>
  </si>
  <si>
    <t>S.C MATE-FIN MEDICAL S.R.L</t>
  </si>
  <si>
    <t>S.C EUROMEDIC ROMANIA S.R.L</t>
  </si>
  <si>
    <t>CMI CARDIOLOGIE MARINESCU SORIN</t>
  </si>
  <si>
    <t>CMI GERIATRIE SI GERONTOLOGIE NECULA MARINELA</t>
  </si>
  <si>
    <t>CMI MEDICINA INTERNA MORARU CONSTANTIN</t>
  </si>
  <si>
    <t>CMI MF BECHEANU NATALIA</t>
  </si>
  <si>
    <t>CMI MF DUMITRASCU ELENA</t>
  </si>
  <si>
    <t xml:space="preserve">CMI MF ILIESCU Victoria </t>
  </si>
  <si>
    <t>CMI MF MOLDOVAN DORIN</t>
  </si>
  <si>
    <t>CMI MF STANCIU DOINA</t>
  </si>
  <si>
    <t>CMI MF STUPARU VICTORIA</t>
  </si>
  <si>
    <t>CMI MF TARLEA ELENA</t>
  </si>
  <si>
    <t>CMI MF TOMA ELIZA</t>
  </si>
  <si>
    <t>CMI MF UDRISTE MIHAIL</t>
  </si>
  <si>
    <t>CMI MF VILCU FLORINA LUMINITA</t>
  </si>
  <si>
    <t>CMI MF BOBOCESCU LUMINITA</t>
  </si>
  <si>
    <t>CMI MF BACIOIU DOINA</t>
  </si>
  <si>
    <t>CMI MF CHIVU LUMINITA</t>
  </si>
  <si>
    <t>SC STOMATOLOGIE DR.ALECSANDRESCU SRL</t>
  </si>
  <si>
    <t>CABINET MEDICAL DE STOMATOLOGIE DR.STATE ANDREEA</t>
  </si>
  <si>
    <t>SPITALUL DE BOLI CRONICE SI GERIATRIE STEFANESTI</t>
  </si>
  <si>
    <t>SPITALUL PNEUMOFIZIOLOGIE LEORDENI</t>
  </si>
  <si>
    <t>SPITALUL DE PEDIATRIE PITESTI</t>
  </si>
  <si>
    <t>SPITALUL MUNICIPAL CAMPULUNG</t>
  </si>
  <si>
    <t>SPITALUL MUNICIPAL CURTEA DE ARGES</t>
  </si>
  <si>
    <t>SPITALUL ORASENESC "REGELE CAROL I" COSTESTI</t>
  </si>
  <si>
    <t>SPITALUL ORASENESC "SF. Spiridon" MIOVENI</t>
  </si>
  <si>
    <t>SPITALUL JUDETEAN DE URGENTA PITESTI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</si>
</sst>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lei&quot;_-;\-* #,##0.00\ &quot;lei&quot;_-;_-* &quot;-&quot;??\ &quot;lei&quot;_-;_-@_-"/>
  </numFmts>
  <fonts count="12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B050"/>
      <name val="Arial"/>
      <family val="2"/>
      <charset val="238"/>
    </font>
    <font>
      <b/>
      <sz val="10"/>
      <name val="Arial"/>
      <family val="2"/>
      <charset val="238"/>
    </font>
    <font>
      <sz val="12"/>
      <color rgb="FF00B05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/>
    <xf numFmtId="0" fontId="3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4" fontId="6" fillId="0" borderId="4" xfId="0" applyNumberFormat="1" applyFont="1" applyBorder="1"/>
    <xf numFmtId="0" fontId="5" fillId="3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4" fontId="6" fillId="0" borderId="4" xfId="0" applyNumberFormat="1" applyFont="1" applyFill="1" applyBorder="1"/>
    <xf numFmtId="0" fontId="5" fillId="0" borderId="2" xfId="0" applyFont="1" applyBorder="1" applyAlignment="1">
      <alignment horizontal="left" vertical="center" wrapText="1"/>
    </xf>
    <xf numFmtId="44" fontId="5" fillId="3" borderId="2" xfId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left" vertical="center"/>
    </xf>
    <xf numFmtId="4" fontId="0" fillId="0" borderId="0" xfId="0" applyNumberFormat="1"/>
    <xf numFmtId="4" fontId="8" fillId="0" borderId="0" xfId="0" applyNumberFormat="1" applyFont="1"/>
    <xf numFmtId="0" fontId="8" fillId="0" borderId="0" xfId="0" applyFont="1"/>
    <xf numFmtId="4" fontId="9" fillId="0" borderId="4" xfId="0" applyNumberFormat="1" applyFont="1" applyFill="1" applyBorder="1"/>
    <xf numFmtId="4" fontId="9" fillId="0" borderId="4" xfId="0" applyNumberFormat="1" applyFont="1" applyBorder="1"/>
    <xf numFmtId="0" fontId="10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0" fillId="0" borderId="0" xfId="0" applyFont="1"/>
    <xf numFmtId="0" fontId="5" fillId="0" borderId="0" xfId="0" applyFont="1" applyAlignment="1">
      <alignment horizontal="left" vertical="center"/>
    </xf>
    <xf numFmtId="0" fontId="10" fillId="0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center"/>
    </xf>
    <xf numFmtId="4" fontId="7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workbookViewId="0">
      <selection activeCell="I50" sqref="I50"/>
    </sheetView>
  </sheetViews>
  <sheetFormatPr defaultRowHeight="15.75" x14ac:dyDescent="0.25"/>
  <cols>
    <col min="2" max="2" width="39.625" customWidth="1"/>
    <col min="3" max="3" width="11.75" customWidth="1"/>
    <col min="4" max="4" width="11.25" customWidth="1"/>
    <col min="5" max="5" width="8.75" customWidth="1"/>
    <col min="6" max="6" width="12" customWidth="1"/>
  </cols>
  <sheetData>
    <row r="1" spans="1:6" ht="38.25" customHeight="1" x14ac:dyDescent="0.25">
      <c r="C1" s="1" t="s">
        <v>0</v>
      </c>
      <c r="D1" s="2"/>
      <c r="E1" s="2"/>
      <c r="F1" s="3"/>
    </row>
    <row r="2" spans="1:6" ht="45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pans="1:6" x14ac:dyDescent="0.25">
      <c r="A3" s="8">
        <v>1</v>
      </c>
      <c r="B3" s="9" t="s">
        <v>7</v>
      </c>
      <c r="C3" s="10">
        <v>39046.44</v>
      </c>
      <c r="D3" s="10"/>
      <c r="E3" s="10"/>
      <c r="F3" s="10">
        <f>C3+D3+E3</f>
        <v>39046.44</v>
      </c>
    </row>
    <row r="4" spans="1:6" x14ac:dyDescent="0.25">
      <c r="A4" s="8">
        <v>2</v>
      </c>
      <c r="B4" s="9" t="s">
        <v>8</v>
      </c>
      <c r="C4" s="10">
        <v>29514.19</v>
      </c>
      <c r="D4" s="10"/>
      <c r="E4" s="10"/>
      <c r="F4" s="10">
        <f t="shared" ref="F4:F59" si="0">C4+D4+E4</f>
        <v>29514.19</v>
      </c>
    </row>
    <row r="5" spans="1:6" x14ac:dyDescent="0.25">
      <c r="A5" s="8">
        <v>3</v>
      </c>
      <c r="B5" s="9" t="s">
        <v>9</v>
      </c>
      <c r="C5" s="10">
        <v>27566.400000000001</v>
      </c>
      <c r="D5" s="10"/>
      <c r="E5" s="10"/>
      <c r="F5" s="10">
        <f t="shared" si="0"/>
        <v>27566.400000000001</v>
      </c>
    </row>
    <row r="6" spans="1:6" x14ac:dyDescent="0.25">
      <c r="A6" s="8">
        <v>4</v>
      </c>
      <c r="B6" s="9" t="s">
        <v>10</v>
      </c>
      <c r="C6" s="10">
        <v>34994.31</v>
      </c>
      <c r="D6" s="10"/>
      <c r="E6" s="10"/>
      <c r="F6" s="10">
        <f t="shared" si="0"/>
        <v>34994.31</v>
      </c>
    </row>
    <row r="7" spans="1:6" x14ac:dyDescent="0.25">
      <c r="A7" s="8">
        <v>5</v>
      </c>
      <c r="B7" s="9" t="s">
        <v>11</v>
      </c>
      <c r="C7" s="10">
        <v>28070.7</v>
      </c>
      <c r="D7" s="10"/>
      <c r="E7" s="10"/>
      <c r="F7" s="10">
        <f t="shared" si="0"/>
        <v>28070.7</v>
      </c>
    </row>
    <row r="8" spans="1:6" x14ac:dyDescent="0.25">
      <c r="A8" s="8">
        <v>6</v>
      </c>
      <c r="B8" s="11" t="s">
        <v>12</v>
      </c>
      <c r="C8" s="10">
        <v>47525.33</v>
      </c>
      <c r="D8" s="10"/>
      <c r="E8" s="10"/>
      <c r="F8" s="10">
        <f t="shared" si="0"/>
        <v>47525.33</v>
      </c>
    </row>
    <row r="9" spans="1:6" x14ac:dyDescent="0.25">
      <c r="A9" s="8">
        <v>7</v>
      </c>
      <c r="B9" s="9" t="s">
        <v>13</v>
      </c>
      <c r="C9" s="10">
        <v>37336.1</v>
      </c>
      <c r="D9" s="10"/>
      <c r="E9" s="10"/>
      <c r="F9" s="10">
        <f t="shared" si="0"/>
        <v>37336.1</v>
      </c>
    </row>
    <row r="10" spans="1:6" x14ac:dyDescent="0.25">
      <c r="A10" s="8">
        <v>8</v>
      </c>
      <c r="B10" s="9" t="s">
        <v>14</v>
      </c>
      <c r="C10" s="10">
        <v>23526.09</v>
      </c>
      <c r="D10" s="10"/>
      <c r="E10" s="10"/>
      <c r="F10" s="10">
        <f t="shared" si="0"/>
        <v>23526.09</v>
      </c>
    </row>
    <row r="11" spans="1:6" x14ac:dyDescent="0.25">
      <c r="A11" s="8">
        <v>9</v>
      </c>
      <c r="B11" s="12" t="s">
        <v>15</v>
      </c>
      <c r="C11" s="13">
        <v>29708.07</v>
      </c>
      <c r="D11" s="13"/>
      <c r="E11" s="10"/>
      <c r="F11" s="10">
        <f t="shared" si="0"/>
        <v>29708.07</v>
      </c>
    </row>
    <row r="12" spans="1:6" x14ac:dyDescent="0.25">
      <c r="A12" s="8">
        <v>10</v>
      </c>
      <c r="B12" s="12" t="s">
        <v>16</v>
      </c>
      <c r="C12" s="13">
        <v>39005.64</v>
      </c>
      <c r="D12" s="13"/>
      <c r="E12" s="10"/>
      <c r="F12" s="10">
        <f t="shared" si="0"/>
        <v>39005.64</v>
      </c>
    </row>
    <row r="13" spans="1:6" x14ac:dyDescent="0.25">
      <c r="A13" s="8">
        <v>11</v>
      </c>
      <c r="B13" s="12" t="s">
        <v>17</v>
      </c>
      <c r="C13" s="13">
        <v>24860.95</v>
      </c>
      <c r="D13" s="13"/>
      <c r="E13" s="10"/>
      <c r="F13" s="10">
        <f t="shared" si="0"/>
        <v>24860.95</v>
      </c>
    </row>
    <row r="14" spans="1:6" x14ac:dyDescent="0.25">
      <c r="A14" s="8">
        <v>12</v>
      </c>
      <c r="B14" s="9" t="s">
        <v>18</v>
      </c>
      <c r="C14" s="13">
        <v>28042.05</v>
      </c>
      <c r="D14" s="13"/>
      <c r="E14" s="10"/>
      <c r="F14" s="10">
        <f t="shared" si="0"/>
        <v>28042.05</v>
      </c>
    </row>
    <row r="15" spans="1:6" x14ac:dyDescent="0.25">
      <c r="A15" s="8">
        <v>13</v>
      </c>
      <c r="B15" s="9" t="s">
        <v>19</v>
      </c>
      <c r="C15" s="13">
        <v>27919.64</v>
      </c>
      <c r="D15" s="13"/>
      <c r="E15" s="10"/>
      <c r="F15" s="10">
        <f t="shared" si="0"/>
        <v>27919.64</v>
      </c>
    </row>
    <row r="16" spans="1:6" x14ac:dyDescent="0.25">
      <c r="A16" s="8">
        <v>14</v>
      </c>
      <c r="B16" s="9" t="s">
        <v>20</v>
      </c>
      <c r="C16" s="13">
        <v>16984.61</v>
      </c>
      <c r="D16" s="13"/>
      <c r="E16" s="10"/>
      <c r="F16" s="10">
        <f t="shared" si="0"/>
        <v>16984.61</v>
      </c>
    </row>
    <row r="17" spans="1:6" x14ac:dyDescent="0.25">
      <c r="A17" s="8">
        <v>15</v>
      </c>
      <c r="B17" s="9" t="s">
        <v>21</v>
      </c>
      <c r="C17" s="13">
        <v>21386.54</v>
      </c>
      <c r="D17" s="13"/>
      <c r="E17" s="10"/>
      <c r="F17" s="10">
        <f t="shared" si="0"/>
        <v>21386.54</v>
      </c>
    </row>
    <row r="18" spans="1:6" x14ac:dyDescent="0.25">
      <c r="A18" s="8">
        <v>16</v>
      </c>
      <c r="B18" s="14" t="s">
        <v>22</v>
      </c>
      <c r="C18" s="13">
        <v>35151.78</v>
      </c>
      <c r="D18" s="13"/>
      <c r="E18" s="10"/>
      <c r="F18" s="10">
        <f t="shared" si="0"/>
        <v>35151.78</v>
      </c>
    </row>
    <row r="19" spans="1:6" x14ac:dyDescent="0.25">
      <c r="A19" s="8">
        <v>17</v>
      </c>
      <c r="B19" s="15" t="s">
        <v>23</v>
      </c>
      <c r="C19" s="13">
        <v>15394.76</v>
      </c>
      <c r="D19" s="13">
        <v>8320.9699999999993</v>
      </c>
      <c r="E19" s="10"/>
      <c r="F19" s="10">
        <f t="shared" si="0"/>
        <v>23715.73</v>
      </c>
    </row>
    <row r="20" spans="1:6" x14ac:dyDescent="0.25">
      <c r="A20" s="8">
        <v>18</v>
      </c>
      <c r="B20" s="16" t="s">
        <v>24</v>
      </c>
      <c r="C20" s="13">
        <v>25230.85</v>
      </c>
      <c r="D20" s="13">
        <v>5754.04</v>
      </c>
      <c r="E20" s="10"/>
      <c r="F20" s="10">
        <f t="shared" si="0"/>
        <v>30984.89</v>
      </c>
    </row>
    <row r="21" spans="1:6" x14ac:dyDescent="0.25">
      <c r="A21" s="30">
        <v>19</v>
      </c>
      <c r="B21" s="9" t="s">
        <v>25</v>
      </c>
      <c r="C21" s="22"/>
      <c r="D21" s="22">
        <v>6639.1</v>
      </c>
      <c r="E21" s="23"/>
      <c r="F21" s="23">
        <f t="shared" si="0"/>
        <v>6639.1</v>
      </c>
    </row>
    <row r="22" spans="1:6" x14ac:dyDescent="0.25">
      <c r="A22" s="24">
        <v>20</v>
      </c>
      <c r="B22" s="9" t="s">
        <v>26</v>
      </c>
      <c r="C22" s="22">
        <v>21023.62</v>
      </c>
      <c r="D22" s="22">
        <v>2951.96</v>
      </c>
      <c r="E22" s="23"/>
      <c r="F22" s="23">
        <f t="shared" si="0"/>
        <v>23975.579999999998</v>
      </c>
    </row>
    <row r="23" spans="1:6" x14ac:dyDescent="0.25">
      <c r="A23" s="24">
        <v>21</v>
      </c>
      <c r="B23" s="9" t="s">
        <v>27</v>
      </c>
      <c r="C23" s="23">
        <v>26188.05</v>
      </c>
      <c r="D23" s="23">
        <v>38681.67</v>
      </c>
      <c r="E23" s="23"/>
      <c r="F23" s="23">
        <f t="shared" si="0"/>
        <v>64869.72</v>
      </c>
    </row>
    <row r="24" spans="1:6" x14ac:dyDescent="0.25">
      <c r="A24" s="24">
        <v>22</v>
      </c>
      <c r="B24" s="9" t="s">
        <v>28</v>
      </c>
      <c r="C24" s="23">
        <v>23171.27</v>
      </c>
      <c r="D24" s="23">
        <v>85940.17</v>
      </c>
      <c r="E24" s="23"/>
      <c r="F24" s="23">
        <f t="shared" si="0"/>
        <v>109111.44</v>
      </c>
    </row>
    <row r="25" spans="1:6" x14ac:dyDescent="0.25">
      <c r="A25" s="24">
        <v>23</v>
      </c>
      <c r="B25" s="9" t="s">
        <v>29</v>
      </c>
      <c r="C25" s="23">
        <v>2659.72</v>
      </c>
      <c r="D25" s="23"/>
      <c r="E25" s="23"/>
      <c r="F25" s="23">
        <f t="shared" si="0"/>
        <v>2659.72</v>
      </c>
    </row>
    <row r="26" spans="1:6" x14ac:dyDescent="0.25">
      <c r="A26" s="24">
        <v>24</v>
      </c>
      <c r="B26" s="18" t="s">
        <v>30</v>
      </c>
      <c r="C26" s="23">
        <v>4729.12</v>
      </c>
      <c r="D26" s="23"/>
      <c r="E26" s="23"/>
      <c r="F26" s="23">
        <f t="shared" si="0"/>
        <v>4729.12</v>
      </c>
    </row>
    <row r="27" spans="1:6" x14ac:dyDescent="0.25">
      <c r="A27" s="24">
        <v>25</v>
      </c>
      <c r="B27" s="12" t="s">
        <v>31</v>
      </c>
      <c r="C27" s="23">
        <v>0</v>
      </c>
      <c r="D27" s="23"/>
      <c r="E27" s="23"/>
      <c r="F27" s="23">
        <f t="shared" si="0"/>
        <v>0</v>
      </c>
    </row>
    <row r="28" spans="1:6" x14ac:dyDescent="0.25">
      <c r="A28" s="24">
        <v>26</v>
      </c>
      <c r="B28" s="9" t="s">
        <v>32</v>
      </c>
      <c r="C28" s="23">
        <v>379.96</v>
      </c>
      <c r="D28" s="23"/>
      <c r="E28" s="23"/>
      <c r="F28" s="23">
        <f t="shared" si="0"/>
        <v>379.96</v>
      </c>
    </row>
    <row r="29" spans="1:6" x14ac:dyDescent="0.25">
      <c r="A29" s="24">
        <v>27</v>
      </c>
      <c r="B29" s="9" t="s">
        <v>33</v>
      </c>
      <c r="C29" s="23"/>
      <c r="D29" s="23">
        <v>25601.46</v>
      </c>
      <c r="E29" s="23"/>
      <c r="F29" s="23">
        <f t="shared" si="0"/>
        <v>25601.46</v>
      </c>
    </row>
    <row r="30" spans="1:6" x14ac:dyDescent="0.25">
      <c r="A30" s="24">
        <v>28</v>
      </c>
      <c r="B30" s="25" t="s">
        <v>34</v>
      </c>
      <c r="C30" s="23"/>
      <c r="D30" s="23">
        <v>15416.14</v>
      </c>
      <c r="E30" s="23"/>
      <c r="F30" s="23">
        <f t="shared" si="0"/>
        <v>15416.14</v>
      </c>
    </row>
    <row r="31" spans="1:6" x14ac:dyDescent="0.25">
      <c r="A31" s="24">
        <v>29</v>
      </c>
      <c r="B31" s="12" t="s">
        <v>35</v>
      </c>
      <c r="C31" s="23"/>
      <c r="D31" s="23">
        <v>0</v>
      </c>
      <c r="E31" s="23"/>
      <c r="F31" s="23">
        <f t="shared" si="0"/>
        <v>0</v>
      </c>
    </row>
    <row r="32" spans="1:6" x14ac:dyDescent="0.25">
      <c r="A32" s="24">
        <v>30</v>
      </c>
      <c r="B32" s="12" t="s">
        <v>36</v>
      </c>
      <c r="C32" s="23"/>
      <c r="D32" s="23">
        <v>3131.44</v>
      </c>
      <c r="E32" s="23"/>
      <c r="F32" s="23">
        <f t="shared" si="0"/>
        <v>3131.44</v>
      </c>
    </row>
    <row r="33" spans="1:6" x14ac:dyDescent="0.25">
      <c r="A33" s="24">
        <v>31</v>
      </c>
      <c r="B33" s="12" t="s">
        <v>37</v>
      </c>
      <c r="C33" s="23"/>
      <c r="D33" s="23">
        <v>3131.44</v>
      </c>
      <c r="E33" s="23"/>
      <c r="F33" s="23">
        <f t="shared" si="0"/>
        <v>3131.44</v>
      </c>
    </row>
    <row r="34" spans="1:6" x14ac:dyDescent="0.25">
      <c r="A34" s="24">
        <v>32</v>
      </c>
      <c r="B34" s="9" t="s">
        <v>38</v>
      </c>
      <c r="C34" s="23"/>
      <c r="D34" s="23">
        <v>2116.34</v>
      </c>
      <c r="E34" s="23"/>
      <c r="F34" s="23">
        <f t="shared" si="0"/>
        <v>2116.34</v>
      </c>
    </row>
    <row r="35" spans="1:6" ht="21.75" customHeight="1" x14ac:dyDescent="0.25">
      <c r="A35" s="24">
        <v>33</v>
      </c>
      <c r="B35" s="14" t="s">
        <v>39</v>
      </c>
      <c r="C35" s="23"/>
      <c r="D35" s="23">
        <v>2487</v>
      </c>
      <c r="E35" s="23"/>
      <c r="F35" s="23">
        <f t="shared" si="0"/>
        <v>2487</v>
      </c>
    </row>
    <row r="36" spans="1:6" x14ac:dyDescent="0.25">
      <c r="A36" s="24">
        <v>34</v>
      </c>
      <c r="B36" s="9" t="s">
        <v>40</v>
      </c>
      <c r="C36" s="23"/>
      <c r="D36" s="23">
        <v>2221.7199999999998</v>
      </c>
      <c r="E36" s="23"/>
      <c r="F36" s="23">
        <f t="shared" si="0"/>
        <v>2221.7199999999998</v>
      </c>
    </row>
    <row r="37" spans="1:6" x14ac:dyDescent="0.25">
      <c r="A37" s="24">
        <v>35</v>
      </c>
      <c r="B37" s="9" t="s">
        <v>41</v>
      </c>
      <c r="C37" s="23"/>
      <c r="D37" s="23">
        <v>464.24</v>
      </c>
      <c r="E37" s="23"/>
      <c r="F37" s="23">
        <f t="shared" si="0"/>
        <v>464.24</v>
      </c>
    </row>
    <row r="38" spans="1:6" x14ac:dyDescent="0.25">
      <c r="A38" s="24">
        <v>36</v>
      </c>
      <c r="B38" s="9" t="s">
        <v>42</v>
      </c>
      <c r="C38" s="26"/>
      <c r="D38" s="23">
        <v>1823.8</v>
      </c>
      <c r="E38" s="23">
        <v>206.28</v>
      </c>
      <c r="F38" s="23">
        <f t="shared" si="0"/>
        <v>2030.08</v>
      </c>
    </row>
    <row r="39" spans="1:6" x14ac:dyDescent="0.25">
      <c r="A39" s="24">
        <v>37</v>
      </c>
      <c r="B39" s="9" t="s">
        <v>43</v>
      </c>
      <c r="C39" s="23"/>
      <c r="D39" s="23">
        <v>2387.52</v>
      </c>
      <c r="E39" s="23"/>
      <c r="F39" s="23">
        <f t="shared" si="0"/>
        <v>2387.52</v>
      </c>
    </row>
    <row r="40" spans="1:6" x14ac:dyDescent="0.25">
      <c r="A40" s="24">
        <v>38</v>
      </c>
      <c r="B40" s="9" t="s">
        <v>44</v>
      </c>
      <c r="C40" s="23"/>
      <c r="D40" s="23">
        <v>1956.44</v>
      </c>
      <c r="E40" s="23"/>
      <c r="F40" s="23">
        <f t="shared" si="0"/>
        <v>1956.44</v>
      </c>
    </row>
    <row r="41" spans="1:6" x14ac:dyDescent="0.25">
      <c r="A41" s="24">
        <v>39</v>
      </c>
      <c r="B41" s="18" t="s">
        <v>45</v>
      </c>
      <c r="C41" s="23"/>
      <c r="D41" s="23">
        <v>1359.56</v>
      </c>
      <c r="E41" s="23"/>
      <c r="F41" s="23">
        <f t="shared" si="0"/>
        <v>1359.56</v>
      </c>
    </row>
    <row r="42" spans="1:6" x14ac:dyDescent="0.25">
      <c r="A42" s="24">
        <v>40</v>
      </c>
      <c r="B42" s="9" t="s">
        <v>46</v>
      </c>
      <c r="C42" s="23"/>
      <c r="D42" s="23">
        <v>2221.7199999999998</v>
      </c>
      <c r="E42" s="23">
        <v>977.92</v>
      </c>
      <c r="F42" s="23">
        <f t="shared" si="0"/>
        <v>3199.64</v>
      </c>
    </row>
    <row r="43" spans="1:6" x14ac:dyDescent="0.25">
      <c r="A43" s="24">
        <v>41</v>
      </c>
      <c r="B43" s="18" t="s">
        <v>47</v>
      </c>
      <c r="C43" s="23"/>
      <c r="D43" s="23">
        <v>2122.2399999999998</v>
      </c>
      <c r="E43" s="23"/>
      <c r="F43" s="23">
        <f t="shared" si="0"/>
        <v>2122.2399999999998</v>
      </c>
    </row>
    <row r="44" spans="1:6" x14ac:dyDescent="0.25">
      <c r="A44" s="24">
        <v>42</v>
      </c>
      <c r="B44" s="27" t="s">
        <v>48</v>
      </c>
      <c r="C44" s="23"/>
      <c r="D44" s="23">
        <v>1691.16</v>
      </c>
      <c r="E44" s="23"/>
      <c r="F44" s="23">
        <f t="shared" si="0"/>
        <v>1691.16</v>
      </c>
    </row>
    <row r="45" spans="1:6" s="17" customFormat="1" x14ac:dyDescent="0.25">
      <c r="A45" s="28">
        <v>43</v>
      </c>
      <c r="B45" s="18" t="s">
        <v>49</v>
      </c>
      <c r="C45" s="22"/>
      <c r="D45" s="22">
        <v>2221.7199999999998</v>
      </c>
      <c r="E45" s="22"/>
      <c r="F45" s="23">
        <f t="shared" si="0"/>
        <v>2221.7199999999998</v>
      </c>
    </row>
    <row r="46" spans="1:6" x14ac:dyDescent="0.25">
      <c r="A46" s="24">
        <v>44</v>
      </c>
      <c r="B46" s="9" t="s">
        <v>50</v>
      </c>
      <c r="C46" s="23"/>
      <c r="D46" s="23">
        <v>663.2</v>
      </c>
      <c r="E46" s="23"/>
      <c r="F46" s="23">
        <f t="shared" si="0"/>
        <v>663.2</v>
      </c>
    </row>
    <row r="47" spans="1:6" x14ac:dyDescent="0.25">
      <c r="A47" s="24">
        <v>45</v>
      </c>
      <c r="B47" s="9" t="s">
        <v>51</v>
      </c>
      <c r="C47" s="23"/>
      <c r="D47" s="23">
        <v>0</v>
      </c>
      <c r="E47" s="23"/>
      <c r="F47" s="23">
        <f t="shared" si="0"/>
        <v>0</v>
      </c>
    </row>
    <row r="48" spans="1:6" x14ac:dyDescent="0.25">
      <c r="A48" s="24">
        <v>46</v>
      </c>
      <c r="B48" s="9" t="s">
        <v>52</v>
      </c>
      <c r="C48" s="23"/>
      <c r="D48" s="23">
        <v>1591.68</v>
      </c>
      <c r="E48" s="23"/>
      <c r="F48" s="23">
        <f t="shared" si="0"/>
        <v>1591.68</v>
      </c>
    </row>
    <row r="49" spans="1:6" x14ac:dyDescent="0.25">
      <c r="A49" s="24">
        <v>47</v>
      </c>
      <c r="B49" s="18" t="s">
        <v>53</v>
      </c>
      <c r="C49" s="23"/>
      <c r="D49" s="23">
        <v>1558.52</v>
      </c>
      <c r="E49" s="23"/>
      <c r="F49" s="23">
        <f t="shared" si="0"/>
        <v>1558.52</v>
      </c>
    </row>
    <row r="50" spans="1:6" x14ac:dyDescent="0.25">
      <c r="A50" s="24">
        <v>48</v>
      </c>
      <c r="B50" s="9" t="s">
        <v>54</v>
      </c>
      <c r="C50" s="23"/>
      <c r="D50" s="23">
        <v>1478.82</v>
      </c>
      <c r="E50" s="23"/>
      <c r="F50" s="23">
        <f t="shared" si="0"/>
        <v>1478.82</v>
      </c>
    </row>
    <row r="51" spans="1:6" x14ac:dyDescent="0.25">
      <c r="A51" s="24">
        <v>49</v>
      </c>
      <c r="B51" s="9" t="s">
        <v>55</v>
      </c>
      <c r="C51" s="23"/>
      <c r="D51" s="23">
        <v>1478.82</v>
      </c>
      <c r="E51" s="23"/>
      <c r="F51" s="23">
        <f t="shared" si="0"/>
        <v>1478.82</v>
      </c>
    </row>
    <row r="52" spans="1:6" x14ac:dyDescent="0.25">
      <c r="A52" s="24">
        <v>50</v>
      </c>
      <c r="B52" s="18" t="s">
        <v>56</v>
      </c>
      <c r="C52" s="23">
        <v>20742.59</v>
      </c>
      <c r="D52" s="23"/>
      <c r="E52" s="23"/>
      <c r="F52" s="23">
        <f t="shared" si="0"/>
        <v>20742.59</v>
      </c>
    </row>
    <row r="53" spans="1:6" x14ac:dyDescent="0.25">
      <c r="A53" s="24">
        <v>51</v>
      </c>
      <c r="B53" s="9" t="s">
        <v>57</v>
      </c>
      <c r="C53" s="23">
        <v>14338.04</v>
      </c>
      <c r="D53" s="23"/>
      <c r="E53" s="23"/>
      <c r="F53" s="23">
        <f t="shared" si="0"/>
        <v>14338.04</v>
      </c>
    </row>
    <row r="54" spans="1:6" x14ac:dyDescent="0.25">
      <c r="A54" s="24">
        <v>52</v>
      </c>
      <c r="B54" s="9" t="s">
        <v>58</v>
      </c>
      <c r="C54" s="23"/>
      <c r="D54" s="23">
        <v>7125.83</v>
      </c>
      <c r="E54" s="23"/>
      <c r="F54" s="23">
        <f t="shared" si="0"/>
        <v>7125.83</v>
      </c>
    </row>
    <row r="55" spans="1:6" x14ac:dyDescent="0.25">
      <c r="A55" s="24">
        <v>53</v>
      </c>
      <c r="B55" s="18" t="s">
        <v>59</v>
      </c>
      <c r="C55" s="23">
        <v>19719.34</v>
      </c>
      <c r="D55" s="23">
        <v>4206.68</v>
      </c>
      <c r="E55" s="23"/>
      <c r="F55" s="23">
        <f t="shared" si="0"/>
        <v>23926.02</v>
      </c>
    </row>
    <row r="56" spans="1:6" x14ac:dyDescent="0.25">
      <c r="A56" s="24">
        <v>54</v>
      </c>
      <c r="B56" s="9" t="s">
        <v>60</v>
      </c>
      <c r="C56" s="23">
        <v>19657.330000000002</v>
      </c>
      <c r="D56" s="23">
        <v>7511.7</v>
      </c>
      <c r="E56" s="23"/>
      <c r="F56" s="23">
        <f t="shared" si="0"/>
        <v>27169.030000000002</v>
      </c>
    </row>
    <row r="57" spans="1:6" x14ac:dyDescent="0.25">
      <c r="A57" s="24">
        <v>55</v>
      </c>
      <c r="B57" s="9" t="s">
        <v>61</v>
      </c>
      <c r="C57" s="23"/>
      <c r="D57" s="23">
        <v>1017.16</v>
      </c>
      <c r="E57" s="23"/>
      <c r="F57" s="23">
        <f t="shared" si="0"/>
        <v>1017.16</v>
      </c>
    </row>
    <row r="58" spans="1:6" x14ac:dyDescent="0.25">
      <c r="A58" s="24">
        <v>56</v>
      </c>
      <c r="B58" s="18" t="s">
        <v>62</v>
      </c>
      <c r="C58" s="23"/>
      <c r="D58" s="23">
        <v>1965.97</v>
      </c>
      <c r="E58" s="23"/>
      <c r="F58" s="23">
        <f t="shared" si="0"/>
        <v>1965.97</v>
      </c>
    </row>
    <row r="59" spans="1:6" x14ac:dyDescent="0.25">
      <c r="A59" s="24">
        <v>57</v>
      </c>
      <c r="B59" s="29" t="s">
        <v>63</v>
      </c>
      <c r="C59" s="23"/>
      <c r="D59" s="23">
        <v>25813.54</v>
      </c>
      <c r="E59" s="23"/>
      <c r="F59" s="23">
        <f t="shared" si="0"/>
        <v>25813.54</v>
      </c>
    </row>
    <row r="60" spans="1:6" x14ac:dyDescent="0.25">
      <c r="C60" s="31">
        <f>SUM(C3:C59)</f>
        <v>683873.48999999987</v>
      </c>
      <c r="D60" s="31">
        <f>SUM(D3:D59)</f>
        <v>273053.76999999996</v>
      </c>
      <c r="E60" s="31">
        <f t="shared" ref="E60" si="1">SUM(E3:E59)</f>
        <v>1184.2</v>
      </c>
      <c r="F60" s="20">
        <f>SUM(F3:F59)</f>
        <v>958111.4599999995</v>
      </c>
    </row>
    <row r="62" spans="1:6" x14ac:dyDescent="0.25">
      <c r="D62" s="19">
        <f>F52+F53+F54+F55+F56+F57+F58+F59</f>
        <v>122098.18000000002</v>
      </c>
      <c r="F62" s="19">
        <f>F60-D62</f>
        <v>836013.27999999945</v>
      </c>
    </row>
    <row r="63" spans="1:6" x14ac:dyDescent="0.25">
      <c r="F63" s="19"/>
    </row>
    <row r="64" spans="1:6" x14ac:dyDescent="0.25">
      <c r="F64">
        <v>617637</v>
      </c>
    </row>
    <row r="65" spans="6:6" x14ac:dyDescent="0.25">
      <c r="F65">
        <v>17500</v>
      </c>
    </row>
    <row r="66" spans="6:6" x14ac:dyDescent="0.25">
      <c r="F66">
        <v>53427.71</v>
      </c>
    </row>
    <row r="67" spans="6:6" x14ac:dyDescent="0.25">
      <c r="F67" s="21">
        <f>F64+F65+F66</f>
        <v>688564.71</v>
      </c>
    </row>
    <row r="68" spans="6:6" x14ac:dyDescent="0.25">
      <c r="F68" s="19">
        <f>F62-F67</f>
        <v>147448.56999999948</v>
      </c>
    </row>
  </sheetData>
  <mergeCells count="1">
    <mergeCell ref="C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2015-05-28T12:17:23Z</dcterms:created>
  <dcterms:modified xsi:type="dcterms:W3CDTF">2015-05-28T12:19:32Z</dcterms:modified>
</cp:coreProperties>
</file>