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09 para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<sst xmlns="http://schemas.openxmlformats.org/spreadsheetml/2006/main" count="139" uniqueCount="139">
  <si>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Contract</t>
  </si>
  <si>
    <t>DENUMIRE FURNIZOR</t>
  </si>
  <si>
    <t>Lab 09</t>
  </si>
  <si>
    <t>Rx 09</t>
  </si>
  <si>
    <t>Total 09</t>
  </si>
  <si>
    <t>A073P</t>
  </si>
  <si>
    <t>S.C AMBRA GRISEA S.R.L</t>
  </si>
  <si>
    <t>A091P</t>
  </si>
  <si>
    <t>S.C CARDIO PLUS SRL</t>
  </si>
  <si>
    <t>A101P</t>
  </si>
  <si>
    <t>S.C CENTRUL  MEDICAL SIMONA</t>
  </si>
  <si>
    <t>A215P</t>
  </si>
  <si>
    <t>MEDILAB MEDICAL CENTER  S.R.L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</si>
  <si>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</si>
  <si>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</si>
  <si>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</si>
  <si>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</si>
  <si>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</si>
  <si>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</si>
  <si>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</si>
  <si>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</si>
  <si>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</si>
  <si>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</si>
  <si>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</si>
  <si>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</si>
  <si>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A074P</t>
  </si>
  <si>
    <t>S.C NATISAN MEDICINA GENERALA SRL</t>
  </si>
  <si>
    <t>A032P</t>
  </si>
  <si>
    <t xml:space="preserve">S.C PARGA SAT S.R.L </t>
  </si>
  <si>
    <t>A203P</t>
  </si>
  <si>
    <t>SC CENTRUL MEDICAL UNIREA SRL</t>
  </si>
  <si>
    <t>A034P</t>
  </si>
  <si>
    <t>S.C SCM DOCTOR NECULA S.R.L</t>
  </si>
  <si>
    <t>A028P</t>
  </si>
  <si>
    <t>SOLOMED CLINIC S.A</t>
  </si>
  <si>
    <t>A087P</t>
  </si>
  <si>
    <t>SPITALUL SFANTUL NICOLAE SRL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</si>
  <si>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</si>
  <si>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</si>
  <si>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</si>
  <si>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</si>
  <si>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</si>
  <si>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S.A</t>
  </si>
  <si>
    <t>A181P</t>
  </si>
  <si>
    <t>SC ELDA IMPEX SRL</t>
  </si>
  <si>
    <t>A217P</t>
  </si>
  <si>
    <t>S.C GRAL MEDICAL S.R.L</t>
  </si>
  <si>
    <t>A198P</t>
  </si>
  <si>
    <t xml:space="preserve">SC NATISAN GRUP SRL   </t>
  </si>
  <si>
    <t>A216P</t>
  </si>
  <si>
    <t>ELITE MEDICAL S.R.L.</t>
  </si>
  <si>
    <t>A075P</t>
  </si>
  <si>
    <t>INCD VICTOR BABES</t>
  </si>
  <si>
    <t>A133P</t>
  </si>
  <si>
    <r>
      <t>S.C DACO SRL  (</t>
    </r>
    <r>
      <rPr>
        <sz val="11"/>
        <rFont val="Calibri"/>
        <family val="2"/>
      </rPr>
      <t xml:space="preserve">iesit 01.07.2020)                  </t>
    </r>
  </si>
  <si>
    <t>A134P</t>
  </si>
  <si>
    <t>S.C DOMINA SANA S.R.L</t>
  </si>
  <si>
    <t>A149P</t>
  </si>
  <si>
    <t>SC LOTUS MED SRL</t>
  </si>
  <si>
    <t>A200P</t>
  </si>
  <si>
    <t xml:space="preserve">SC PERSONAL GENETICS SRL </t>
  </si>
  <si>
    <t>A199P</t>
  </si>
  <si>
    <t xml:space="preserve">SC ONCO TEAM DIAGNOSTIC SRL </t>
  </si>
  <si>
    <t>A068P</t>
  </si>
  <si>
    <t>S.C AS.F.TRANDAFIRESCU S.R.L</t>
  </si>
  <si>
    <t>A108P</t>
  </si>
  <si>
    <r>
      <t>S.C HIPERDIA S.A-</t>
    </r>
    <r>
      <rPr>
        <sz val="11"/>
        <color indexed="10"/>
        <rFont val="Calibri"/>
        <family val="2"/>
      </rPr>
      <t xml:space="preserve"> reziliat</t>
    </r>
    <r>
      <rPr>
        <sz val="11"/>
        <color indexed="12"/>
        <rFont val="Calibri"/>
        <family val="2"/>
      </rPr>
      <t>(06.02.2020)</t>
    </r>
  </si>
  <si>
    <t>A076P</t>
  </si>
  <si>
    <t>S.C AFFIDEA ROMANIA S.R.L</t>
  </si>
  <si>
    <t>A123P</t>
  </si>
  <si>
    <t>SC MATE FIN MEDICAL SRL</t>
  </si>
  <si>
    <t>A205P</t>
  </si>
  <si>
    <t>SC MNT HEALTHCARE EUROPE SRL</t>
  </si>
  <si>
    <t>A125</t>
  </si>
  <si>
    <t>CMI GERIATRIE SI GERONTOLOGIE NECULA MARINELA PARASCHIVA</t>
  </si>
  <si>
    <t>A013</t>
  </si>
  <si>
    <t>CMI MEDICINA INTERNA MORARU CONSTANTIN FLORENTIN</t>
  </si>
  <si>
    <t>A189</t>
  </si>
  <si>
    <t>SC REUMA STOP CONSULT SRL</t>
  </si>
  <si>
    <t>MF359</t>
  </si>
  <si>
    <t>CMI  BECHEANU NATALIA</t>
  </si>
  <si>
    <t>MF485</t>
  </si>
  <si>
    <t>SC PARGA SAT SRL</t>
  </si>
  <si>
    <t>MF375</t>
  </si>
  <si>
    <t>CMI MOLDOVAN DORIN</t>
  </si>
  <si>
    <t>MF006</t>
  </si>
  <si>
    <t>CMI  STANCIU DOINA IONELA CARMEN</t>
  </si>
  <si>
    <t>MF318</t>
  </si>
  <si>
    <t>CMI  STUPARU VICTORIA</t>
  </si>
  <si>
    <t>MF133</t>
  </si>
  <si>
    <t>CMI TARLEA ELENA MIHAELA</t>
  </si>
  <si>
    <t>MF408</t>
  </si>
  <si>
    <t>CMI  TOMA ELIZA FLORINELA</t>
  </si>
  <si>
    <t>MF467</t>
  </si>
  <si>
    <t>SC DOCTOR UDRISTE MIHAI SRL</t>
  </si>
  <si>
    <t>MF488</t>
  </si>
  <si>
    <t>SC BIA MEDICAL ECHOGRAPHY SRL</t>
  </si>
  <si>
    <t>MF347</t>
  </si>
  <si>
    <t xml:space="preserve"> SOLOMED CLINIC SA</t>
  </si>
  <si>
    <t>MF443</t>
  </si>
  <si>
    <t>CMI TAHIS CLAUDIU NICOLAE</t>
  </si>
  <si>
    <t>MF333</t>
  </si>
  <si>
    <t>CMI DR.CHIVU LUMINITA</t>
  </si>
  <si>
    <t>MF481</t>
  </si>
  <si>
    <t>SC SONOMED BIOLIFE SRL-D</t>
  </si>
  <si>
    <t>MF 409</t>
  </si>
  <si>
    <t>SC MED MAR TRADING SRL</t>
  </si>
  <si>
    <t>MF504</t>
  </si>
  <si>
    <t xml:space="preserve"> DOCTOR SALMEN VIOLETA AIDA SRL</t>
  </si>
  <si>
    <t>MF497</t>
  </si>
  <si>
    <t xml:space="preserve">KRM MEDICAL SRL </t>
  </si>
  <si>
    <t>MF129</t>
  </si>
  <si>
    <t>CMI VELCEA DUMITRA</t>
  </si>
  <si>
    <t>MF490/2020</t>
  </si>
  <si>
    <t>BOGDANA LIFE S.R.L</t>
  </si>
  <si>
    <t>S135</t>
  </si>
  <si>
    <t>CABINET MEDICAL DE STOMATOLOGIE DR.STATE ANDREEA</t>
  </si>
  <si>
    <t>S157</t>
  </si>
  <si>
    <t>SC ROSAN MEDICAL SRL</t>
  </si>
  <si>
    <t>H11P</t>
  </si>
  <si>
    <t>SPITALUL DE BOLI CRONICE SI GERIATRIE STEFANESTI</t>
  </si>
  <si>
    <t>H14P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</si>
  <si>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</si>
  <si>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</si>
  <si>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</si>
  <si>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</si>
  <si>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</si>
  <si>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</si>
  <si>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</si>
  <si>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 xml:space="preserve">SPITALUL ORASENESC "REGELE CAROL I" COSTESTI </t>
  </si>
  <si>
    <t>H01P</t>
  </si>
  <si>
    <t>SPITALUL JUDETEAN DE URGENTA PITESTI</t>
  </si>
  <si>
    <t>A222P/2020</t>
  </si>
  <si>
    <t>POSITUM MEDICA SRL</t>
  </si>
  <si>
    <t>H07P/2020</t>
  </si>
  <si>
    <t>SPITALUL ORASENESC MIOVENI</t>
  </si>
  <si>
    <t>total</t>
  </si>
  <si>
    <r>
      <t>SPITALUL DE PNEUMOFTIZIOLOGIE LEORDENI =</t>
    </r>
    <r>
      <rPr>
        <sz val="11"/>
        <color indexed="10"/>
        <rFont val="Calibri"/>
        <family val="2"/>
      </rPr>
      <t>notif.suspd.</t>
    </r>
  </si>
  <si>
    <t>Septembrie plati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</si>
</sst>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;[Red]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4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4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4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4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4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4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4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4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4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4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4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5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26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27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1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3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5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6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7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38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19" xfId="0" applyNumberFormat="1" applyBorder="1" applyAlignment="1">
      <alignment/>
    </xf>
    <xf numFmtId="4" fontId="22" fillId="77" borderId="19" xfId="0" applyNumberFormat="1" applyFont="1" applyFill="1" applyBorder="1" applyAlignment="1">
      <alignment/>
    </xf>
    <xf numFmtId="4" fontId="22" fillId="0" borderId="19" xfId="0" applyNumberFormat="1" applyFont="1" applyBorder="1" applyAlignment="1">
      <alignment/>
    </xf>
    <xf numFmtId="4" fontId="0" fillId="78" borderId="19" xfId="0" applyNumberFormat="1" applyFill="1" applyBorder="1" applyAlignment="1">
      <alignment/>
    </xf>
    <xf numFmtId="4" fontId="40" fillId="77" borderId="19" xfId="0" applyNumberFormat="1" applyFont="1" applyFill="1" applyBorder="1" applyAlignment="1">
      <alignment horizontal="center"/>
    </xf>
    <xf numFmtId="4" fontId="0" fillId="77" borderId="19" xfId="0" applyNumberFormat="1" applyFont="1" applyFill="1" applyBorder="1" applyAlignment="1">
      <alignment horizontal="center"/>
    </xf>
    <xf numFmtId="4" fontId="0" fillId="77" borderId="19" xfId="0" applyNumberFormat="1" applyFont="1" applyFill="1" applyBorder="1" applyAlignment="1">
      <alignment/>
    </xf>
    <xf numFmtId="4" fontId="22" fillId="78" borderId="19" xfId="0" applyNumberFormat="1" applyFont="1" applyFill="1" applyBorder="1" applyAlignment="1">
      <alignment/>
    </xf>
    <xf numFmtId="4" fontId="22" fillId="78" borderId="19" xfId="0" applyNumberFormat="1" applyFont="1" applyFill="1" applyBorder="1" applyAlignment="1">
      <alignment horizontal="center"/>
    </xf>
    <xf numFmtId="4" fontId="40" fillId="77" borderId="19" xfId="0" applyNumberFormat="1" applyFont="1" applyFill="1" applyBorder="1" applyAlignment="1">
      <alignment horizontal="center" wrapText="1"/>
    </xf>
    <xf numFmtId="4" fontId="0" fillId="78" borderId="19" xfId="0" applyNumberFormat="1" applyFont="1" applyFill="1" applyBorder="1" applyAlignment="1">
      <alignment/>
    </xf>
    <xf numFmtId="4" fontId="0" fillId="78" borderId="19" xfId="0" applyNumberFormat="1" applyFont="1" applyFill="1" applyBorder="1" applyAlignment="1">
      <alignment horizontal="center"/>
    </xf>
    <xf numFmtId="4" fontId="22" fillId="77" borderId="19" xfId="0" applyNumberFormat="1" applyFont="1" applyFill="1" applyBorder="1" applyAlignment="1">
      <alignment wrapText="1"/>
    </xf>
    <xf numFmtId="4" fontId="0" fillId="77" borderId="19" xfId="0" applyNumberFormat="1" applyFill="1" applyBorder="1" applyAlignment="1">
      <alignment/>
    </xf>
    <xf numFmtId="4" fontId="0" fillId="77" borderId="0" xfId="0" applyNumberFormat="1" applyFill="1" applyAlignment="1">
      <alignment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</cellXfs>
  <cellStyles count="963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3" xfId="22"/>
    <cellStyle name="20% - Accent1 2 2 2 3" xfId="23"/>
    <cellStyle name="20% - Accent1 2 2 2 3 2" xfId="24"/>
    <cellStyle name="20% - Accent1 2 2 2 4" xfId="25"/>
    <cellStyle name="20% - Accent1 2 2 2 4 2" xfId="26"/>
    <cellStyle name="20% - Accent1 2 2 2 5" xfId="27"/>
    <cellStyle name="20% - Accent1 2 2 3" xfId="28"/>
    <cellStyle name="20% - Accent1 2 2 3 2" xfId="29"/>
    <cellStyle name="20% - Accent1 2 2 3 2 2" xfId="30"/>
    <cellStyle name="20% - Accent1 2 2 3 3" xfId="31"/>
    <cellStyle name="20% - Accent1 2 2 4" xfId="32"/>
    <cellStyle name="20% - Accent1 2 2 4 2" xfId="33"/>
    <cellStyle name="20% - Accent1 2 2 5" xfId="34"/>
    <cellStyle name="20% - Accent1 2 2 5 2" xfId="35"/>
    <cellStyle name="20% - Accent1 2 2 6" xfId="36"/>
    <cellStyle name="20% - Accent1 2 3" xfId="37"/>
    <cellStyle name="20% - Accent1 2 3 2" xfId="38"/>
    <cellStyle name="20% - Accent1 2 3 2 2" xfId="39"/>
    <cellStyle name="20% - Accent1 2 3 2 2 2" xfId="40"/>
    <cellStyle name="20% - Accent1 2 3 2 3" xfId="41"/>
    <cellStyle name="20% - Accent1 2 3 3" xfId="42"/>
    <cellStyle name="20% - Accent1 2 3 3 2" xfId="43"/>
    <cellStyle name="20% - Accent1 2 3 4" xfId="44"/>
    <cellStyle name="20% - Accent1 2 3 4 2" xfId="45"/>
    <cellStyle name="20% - Accent1 2 3 5" xfId="46"/>
    <cellStyle name="20% - Accent1 2 4" xfId="47"/>
    <cellStyle name="20% - Accent1 2 4 2" xfId="48"/>
    <cellStyle name="20% - Accent1 2 4 2 2" xfId="49"/>
    <cellStyle name="20% - Accent1 2 4 3" xfId="50"/>
    <cellStyle name="20% - Accent1 2 5" xfId="51"/>
    <cellStyle name="20% - Accent1 2 5 2" xfId="52"/>
    <cellStyle name="20% - Accent1 2 6" xfId="53"/>
    <cellStyle name="20% - Accent1 3" xfId="54"/>
    <cellStyle name="20% - Accent1 3 2" xfId="55"/>
    <cellStyle name="20% - Accent1 3 2 2" xfId="56"/>
    <cellStyle name="20% - Accent1 3 2 2 2" xfId="57"/>
    <cellStyle name="20% - Accent1 3 2 2 2 2" xfId="58"/>
    <cellStyle name="20% - Accent1 3 2 2 3" xfId="59"/>
    <cellStyle name="20% - Accent1 3 2 3" xfId="60"/>
    <cellStyle name="20% - Accent1 3 2 3 2" xfId="61"/>
    <cellStyle name="20% - Accent1 3 2 4" xfId="62"/>
    <cellStyle name="20% - Accent1 3 2 4 2" xfId="63"/>
    <cellStyle name="20% - Accent1 3 2 5" xfId="64"/>
    <cellStyle name="20% - Accent1 3 3" xfId="65"/>
    <cellStyle name="20% - Accent1 3 3 2" xfId="66"/>
    <cellStyle name="20% - Accent1 3 3 2 2" xfId="67"/>
    <cellStyle name="20% - Accent1 3 3 3" xfId="68"/>
    <cellStyle name="20% - Accent1 3 4" xfId="69"/>
    <cellStyle name="20% - Accent1 3 4 2" xfId="70"/>
    <cellStyle name="20% - Accent1 3 5" xfId="71"/>
    <cellStyle name="20% - Accent1 3 5 2" xfId="72"/>
    <cellStyle name="20% - Accent1 3 6" xfId="73"/>
    <cellStyle name="20% - Accent2" xfId="74"/>
    <cellStyle name="20% - Accent2 2" xfId="75"/>
    <cellStyle name="20% - Accent2 2 2" xfId="76"/>
    <cellStyle name="20% - Accent2 2 2 2" xfId="77"/>
    <cellStyle name="20% - Accent2 2 2 2 2" xfId="78"/>
    <cellStyle name="20% - Accent2 2 2 2 2 2" xfId="79"/>
    <cellStyle name="20% - Accent2 2 2 2 2 2 2" xfId="80"/>
    <cellStyle name="20% - Accent2 2 2 2 2 3" xfId="81"/>
    <cellStyle name="20% - Accent2 2 2 2 3" xfId="82"/>
    <cellStyle name="20% - Accent2 2 2 2 3 2" xfId="83"/>
    <cellStyle name="20% - Accent2 2 2 2 4" xfId="84"/>
    <cellStyle name="20% - Accent2 2 2 2 4 2" xfId="85"/>
    <cellStyle name="20% - Accent2 2 2 2 5" xfId="86"/>
    <cellStyle name="20% - Accent2 2 2 3" xfId="87"/>
    <cellStyle name="20% - Accent2 2 2 3 2" xfId="88"/>
    <cellStyle name="20% - Accent2 2 2 3 2 2" xfId="89"/>
    <cellStyle name="20% - Accent2 2 2 3 3" xfId="90"/>
    <cellStyle name="20% - Accent2 2 2 4" xfId="91"/>
    <cellStyle name="20% - Accent2 2 2 4 2" xfId="92"/>
    <cellStyle name="20% - Accent2 2 2 5" xfId="93"/>
    <cellStyle name="20% - Accent2 2 2 5 2" xfId="94"/>
    <cellStyle name="20% - Accent2 2 2 6" xfId="95"/>
    <cellStyle name="20% - Accent2 2 3" xfId="96"/>
    <cellStyle name="20% - Accent2 2 3 2" xfId="97"/>
    <cellStyle name="20% - Accent2 2 3 2 2" xfId="98"/>
    <cellStyle name="20% - Accent2 2 3 2 2 2" xfId="99"/>
    <cellStyle name="20% - Accent2 2 3 2 3" xfId="100"/>
    <cellStyle name="20% - Accent2 2 3 3" xfId="101"/>
    <cellStyle name="20% - Accent2 2 3 3 2" xfId="102"/>
    <cellStyle name="20% - Accent2 2 3 4" xfId="103"/>
    <cellStyle name="20% - Accent2 2 3 4 2" xfId="104"/>
    <cellStyle name="20% - Accent2 2 3 5" xfId="105"/>
    <cellStyle name="20% - Accent2 2 4" xfId="106"/>
    <cellStyle name="20% - Accent2 2 4 2" xfId="107"/>
    <cellStyle name="20% - Accent2 2 4 2 2" xfId="108"/>
    <cellStyle name="20% - Accent2 2 4 3" xfId="109"/>
    <cellStyle name="20% - Accent2 2 5" xfId="110"/>
    <cellStyle name="20% - Accent2 2 5 2" xfId="111"/>
    <cellStyle name="20% - Accent2 2 6" xfId="112"/>
    <cellStyle name="20% - Accent2 3" xfId="113"/>
    <cellStyle name="20% - Accent2 3 2" xfId="114"/>
    <cellStyle name="20% - Accent2 3 2 2" xfId="115"/>
    <cellStyle name="20% - Accent2 3 2 2 2" xfId="116"/>
    <cellStyle name="20% - Accent2 3 2 2 2 2" xfId="117"/>
    <cellStyle name="20% - Accent2 3 2 2 3" xfId="118"/>
    <cellStyle name="20% - Accent2 3 2 3" xfId="119"/>
    <cellStyle name="20% - Accent2 3 2 3 2" xfId="120"/>
    <cellStyle name="20% - Accent2 3 2 4" xfId="121"/>
    <cellStyle name="20% - Accent2 3 2 4 2" xfId="122"/>
    <cellStyle name="20% - Accent2 3 2 5" xfId="123"/>
    <cellStyle name="20% - Accent2 3 3" xfId="124"/>
    <cellStyle name="20% - Accent2 3 3 2" xfId="125"/>
    <cellStyle name="20% - Accent2 3 3 2 2" xfId="126"/>
    <cellStyle name="20% - Accent2 3 3 3" xfId="127"/>
    <cellStyle name="20% - Accent2 3 4" xfId="128"/>
    <cellStyle name="20% - Accent2 3 4 2" xfId="129"/>
    <cellStyle name="20% - Accent2 3 5" xfId="130"/>
    <cellStyle name="20% - Accent2 3 5 2" xfId="131"/>
    <cellStyle name="20% - Accent2 3 6" xfId="132"/>
    <cellStyle name="20% - Accent3" xfId="133"/>
    <cellStyle name="20% - Accent3 2" xfId="134"/>
    <cellStyle name="20% - Accent3 2 2" xfId="135"/>
    <cellStyle name="20% - Accent3 2 2 2" xfId="136"/>
    <cellStyle name="20% - Accent3 2 2 2 2" xfId="137"/>
    <cellStyle name="20% - Accent3 2 2 2 2 2" xfId="138"/>
    <cellStyle name="20% - Accent3 2 2 2 2 2 2" xfId="139"/>
    <cellStyle name="20% - Accent3 2 2 2 2 3" xfId="140"/>
    <cellStyle name="20% - Accent3 2 2 2 3" xfId="141"/>
    <cellStyle name="20% - Accent3 2 2 2 3 2" xfId="142"/>
    <cellStyle name="20% - Accent3 2 2 2 4" xfId="143"/>
    <cellStyle name="20% - Accent3 2 2 2 4 2" xfId="144"/>
    <cellStyle name="20% - Accent3 2 2 2 5" xfId="145"/>
    <cellStyle name="20% - Accent3 2 2 3" xfId="146"/>
    <cellStyle name="20% - Accent3 2 2 3 2" xfId="147"/>
    <cellStyle name="20% - Accent3 2 2 3 2 2" xfId="148"/>
    <cellStyle name="20% - Accent3 2 2 3 3" xfId="149"/>
    <cellStyle name="20% - Accent3 2 2 4" xfId="150"/>
    <cellStyle name="20% - Accent3 2 2 4 2" xfId="151"/>
    <cellStyle name="20% - Accent3 2 2 5" xfId="152"/>
    <cellStyle name="20% - Accent3 2 2 5 2" xfId="153"/>
    <cellStyle name="20% - Accent3 2 2 6" xfId="154"/>
    <cellStyle name="20% - Accent3 2 3" xfId="155"/>
    <cellStyle name="20% - Accent3 2 3 2" xfId="156"/>
    <cellStyle name="20% - Accent3 2 3 2 2" xfId="157"/>
    <cellStyle name="20% - Accent3 2 3 2 2 2" xfId="158"/>
    <cellStyle name="20% - Accent3 2 3 2 3" xfId="159"/>
    <cellStyle name="20% - Accent3 2 3 3" xfId="160"/>
    <cellStyle name="20% - Accent3 2 3 3 2" xfId="161"/>
    <cellStyle name="20% - Accent3 2 3 4" xfId="162"/>
    <cellStyle name="20% - Accent3 2 3 4 2" xfId="163"/>
    <cellStyle name="20% - Accent3 2 3 5" xfId="164"/>
    <cellStyle name="20% - Accent3 2 4" xfId="165"/>
    <cellStyle name="20% - Accent3 2 4 2" xfId="166"/>
    <cellStyle name="20% - Accent3 2 4 2 2" xfId="167"/>
    <cellStyle name="20% - Accent3 2 4 3" xfId="168"/>
    <cellStyle name="20% - Accent3 2 5" xfId="169"/>
    <cellStyle name="20% - Accent3 2 5 2" xfId="170"/>
    <cellStyle name="20% - Accent3 2 6" xfId="171"/>
    <cellStyle name="20% - Accent3 3" xfId="172"/>
    <cellStyle name="20% - Accent3 3 2" xfId="173"/>
    <cellStyle name="20% - Accent3 3 2 2" xfId="174"/>
    <cellStyle name="20% - Accent3 3 2 2 2" xfId="175"/>
    <cellStyle name="20% - Accent3 3 2 2 2 2" xfId="176"/>
    <cellStyle name="20% - Accent3 3 2 2 3" xfId="177"/>
    <cellStyle name="20% - Accent3 3 2 3" xfId="178"/>
    <cellStyle name="20% - Accent3 3 2 3 2" xfId="179"/>
    <cellStyle name="20% - Accent3 3 2 4" xfId="180"/>
    <cellStyle name="20% - Accent3 3 2 4 2" xfId="181"/>
    <cellStyle name="20% - Accent3 3 2 5" xfId="182"/>
    <cellStyle name="20% - Accent3 3 3" xfId="183"/>
    <cellStyle name="20% - Accent3 3 3 2" xfId="184"/>
    <cellStyle name="20% - Accent3 3 3 2 2" xfId="185"/>
    <cellStyle name="20% - Accent3 3 3 3" xfId="186"/>
    <cellStyle name="20% - Accent3 3 4" xfId="187"/>
    <cellStyle name="20% - Accent3 3 4 2" xfId="188"/>
    <cellStyle name="20% - Accent3 3 5" xfId="189"/>
    <cellStyle name="20% - Accent3 3 5 2" xfId="190"/>
    <cellStyle name="20% - Accent3 3 6" xfId="191"/>
    <cellStyle name="20% - Accent4" xfId="192"/>
    <cellStyle name="20% - Accent4 2" xfId="193"/>
    <cellStyle name="20% - Accent4 2 2" xfId="194"/>
    <cellStyle name="20% - Accent4 2 2 2" xfId="195"/>
    <cellStyle name="20% - Accent4 2 2 2 2" xfId="196"/>
    <cellStyle name="20% - Accent4 2 2 2 2 2" xfId="197"/>
    <cellStyle name="20% - Accent4 2 2 2 2 2 2" xfId="198"/>
    <cellStyle name="20% - Accent4 2 2 2 2 3" xfId="199"/>
    <cellStyle name="20% - Accent4 2 2 2 3" xfId="200"/>
    <cellStyle name="20% - Accent4 2 2 2 3 2" xfId="201"/>
    <cellStyle name="20% - Accent4 2 2 2 4" xfId="202"/>
    <cellStyle name="20% - Accent4 2 2 2 4 2" xfId="203"/>
    <cellStyle name="20% - Accent4 2 2 2 5" xfId="204"/>
    <cellStyle name="20% - Accent4 2 2 3" xfId="205"/>
    <cellStyle name="20% - Accent4 2 2 3 2" xfId="206"/>
    <cellStyle name="20% - Accent4 2 2 3 2 2" xfId="207"/>
    <cellStyle name="20% - Accent4 2 2 3 3" xfId="208"/>
    <cellStyle name="20% - Accent4 2 2 4" xfId="209"/>
    <cellStyle name="20% - Accent4 2 2 4 2" xfId="210"/>
    <cellStyle name="20% - Accent4 2 2 5" xfId="211"/>
    <cellStyle name="20% - Accent4 2 2 5 2" xfId="212"/>
    <cellStyle name="20% - Accent4 2 2 6" xfId="213"/>
    <cellStyle name="20% - Accent4 2 3" xfId="214"/>
    <cellStyle name="20% - Accent4 2 3 2" xfId="215"/>
    <cellStyle name="20% - Accent4 2 3 2 2" xfId="216"/>
    <cellStyle name="20% - Accent4 2 3 2 2 2" xfId="217"/>
    <cellStyle name="20% - Accent4 2 3 2 3" xfId="218"/>
    <cellStyle name="20% - Accent4 2 3 3" xfId="219"/>
    <cellStyle name="20% - Accent4 2 3 3 2" xfId="220"/>
    <cellStyle name="20% - Accent4 2 3 4" xfId="221"/>
    <cellStyle name="20% - Accent4 2 3 4 2" xfId="222"/>
    <cellStyle name="20% - Accent4 2 3 5" xfId="223"/>
    <cellStyle name="20% - Accent4 2 4" xfId="224"/>
    <cellStyle name="20% - Accent4 2 4 2" xfId="225"/>
    <cellStyle name="20% - Accent4 2 4 2 2" xfId="226"/>
    <cellStyle name="20% - Accent4 2 4 3" xfId="227"/>
    <cellStyle name="20% - Accent4 2 5" xfId="228"/>
    <cellStyle name="20% - Accent4 2 5 2" xfId="229"/>
    <cellStyle name="20% - Accent4 2 6" xfId="230"/>
    <cellStyle name="20% - Accent4 3" xfId="231"/>
    <cellStyle name="20% - Accent4 3 2" xfId="232"/>
    <cellStyle name="20% - Accent4 3 2 2" xfId="233"/>
    <cellStyle name="20% - Accent4 3 2 2 2" xfId="234"/>
    <cellStyle name="20% - Accent4 3 2 2 2 2" xfId="235"/>
    <cellStyle name="20% - Accent4 3 2 2 3" xfId="236"/>
    <cellStyle name="20% - Accent4 3 2 3" xfId="237"/>
    <cellStyle name="20% - Accent4 3 2 3 2" xfId="238"/>
    <cellStyle name="20% - Accent4 3 2 4" xfId="239"/>
    <cellStyle name="20% - Accent4 3 2 4 2" xfId="240"/>
    <cellStyle name="20% - Accent4 3 2 5" xfId="241"/>
    <cellStyle name="20% - Accent4 3 3" xfId="242"/>
    <cellStyle name="20% - Accent4 3 3 2" xfId="243"/>
    <cellStyle name="20% - Accent4 3 3 2 2" xfId="244"/>
    <cellStyle name="20% - Accent4 3 3 3" xfId="245"/>
    <cellStyle name="20% - Accent4 3 4" xfId="246"/>
    <cellStyle name="20% - Accent4 3 4 2" xfId="247"/>
    <cellStyle name="20% - Accent4 3 5" xfId="248"/>
    <cellStyle name="20% - Accent4 3 5 2" xfId="249"/>
    <cellStyle name="20% - Accent4 3 6" xfId="250"/>
    <cellStyle name="20% - Accent5" xfId="251"/>
    <cellStyle name="20% - Accent5 2" xfId="252"/>
    <cellStyle name="20% - Accent5 2 2" xfId="253"/>
    <cellStyle name="20% - Accent5 2 2 2" xfId="254"/>
    <cellStyle name="20% - Accent5 2 2 2 2" xfId="255"/>
    <cellStyle name="20% - Accent5 2 2 2 2 2" xfId="256"/>
    <cellStyle name="20% - Accent5 2 2 2 2 2 2" xfId="257"/>
    <cellStyle name="20% - Accent5 2 2 2 2 3" xfId="258"/>
    <cellStyle name="20% - Accent5 2 2 2 3" xfId="259"/>
    <cellStyle name="20% - Accent5 2 2 2 3 2" xfId="260"/>
    <cellStyle name="20% - Accent5 2 2 2 4" xfId="261"/>
    <cellStyle name="20% - Accent5 2 2 2 4 2" xfId="262"/>
    <cellStyle name="20% - Accent5 2 2 2 5" xfId="263"/>
    <cellStyle name="20% - Accent5 2 2 3" xfId="264"/>
    <cellStyle name="20% - Accent5 2 2 3 2" xfId="265"/>
    <cellStyle name="20% - Accent5 2 2 3 2 2" xfId="266"/>
    <cellStyle name="20% - Accent5 2 2 3 3" xfId="267"/>
    <cellStyle name="20% - Accent5 2 2 4" xfId="268"/>
    <cellStyle name="20% - Accent5 2 2 4 2" xfId="269"/>
    <cellStyle name="20% - Accent5 2 2 5" xfId="270"/>
    <cellStyle name="20% - Accent5 2 2 5 2" xfId="271"/>
    <cellStyle name="20% - Accent5 2 2 6" xfId="272"/>
    <cellStyle name="20% - Accent5 2 3" xfId="273"/>
    <cellStyle name="20% - Accent5 2 3 2" xfId="274"/>
    <cellStyle name="20% - Accent5 2 3 2 2" xfId="275"/>
    <cellStyle name="20% - Accent5 2 3 2 2 2" xfId="276"/>
    <cellStyle name="20% - Accent5 2 3 2 3" xfId="277"/>
    <cellStyle name="20% - Accent5 2 3 3" xfId="278"/>
    <cellStyle name="20% - Accent5 2 3 3 2" xfId="279"/>
    <cellStyle name="20% - Accent5 2 3 4" xfId="280"/>
    <cellStyle name="20% - Accent5 2 3 4 2" xfId="281"/>
    <cellStyle name="20% - Accent5 2 3 5" xfId="282"/>
    <cellStyle name="20% - Accent5 2 4" xfId="283"/>
    <cellStyle name="20% - Accent5 2 4 2" xfId="284"/>
    <cellStyle name="20% - Accent5 2 4 2 2" xfId="285"/>
    <cellStyle name="20% - Accent5 2 4 3" xfId="286"/>
    <cellStyle name="20% - Accent5 2 5" xfId="287"/>
    <cellStyle name="20% - Accent5 2 5 2" xfId="288"/>
    <cellStyle name="20% - Accent5 2 6" xfId="289"/>
    <cellStyle name="20% - Accent5 3" xfId="290"/>
    <cellStyle name="20% - Accent5 3 2" xfId="291"/>
    <cellStyle name="20% - Accent5 3 2 2" xfId="292"/>
    <cellStyle name="20% - Accent5 3 2 2 2" xfId="293"/>
    <cellStyle name="20% - Accent5 3 2 2 2 2" xfId="294"/>
    <cellStyle name="20% - Accent5 3 2 2 3" xfId="295"/>
    <cellStyle name="20% - Accent5 3 2 3" xfId="296"/>
    <cellStyle name="20% - Accent5 3 2 3 2" xfId="297"/>
    <cellStyle name="20% - Accent5 3 2 4" xfId="298"/>
    <cellStyle name="20% - Accent5 3 2 4 2" xfId="299"/>
    <cellStyle name="20% - Accent5 3 2 5" xfId="300"/>
    <cellStyle name="20% - Accent5 3 3" xfId="301"/>
    <cellStyle name="20% - Accent5 3 3 2" xfId="302"/>
    <cellStyle name="20% - Accent5 3 3 2 2" xfId="303"/>
    <cellStyle name="20% - Accent5 3 3 3" xfId="304"/>
    <cellStyle name="20% - Accent5 3 4" xfId="305"/>
    <cellStyle name="20% - Accent5 3 4 2" xfId="306"/>
    <cellStyle name="20% - Accent5 3 5" xfId="307"/>
    <cellStyle name="20% - Accent5 3 5 2" xfId="308"/>
    <cellStyle name="20% - Accent5 3 6" xfId="309"/>
    <cellStyle name="20% - Accent6" xfId="310"/>
    <cellStyle name="20% - Accent6 2" xfId="311"/>
    <cellStyle name="20% - Accent6 2 2" xfId="312"/>
    <cellStyle name="20% - Accent6 2 2 2" xfId="313"/>
    <cellStyle name="20% - Accent6 2 2 2 2" xfId="314"/>
    <cellStyle name="20% - Accent6 2 2 2 2 2" xfId="315"/>
    <cellStyle name="20% - Accent6 2 2 2 2 2 2" xfId="316"/>
    <cellStyle name="20% - Accent6 2 2 2 2 3" xfId="317"/>
    <cellStyle name="20% - Accent6 2 2 2 3" xfId="318"/>
    <cellStyle name="20% - Accent6 2 2 2 3 2" xfId="319"/>
    <cellStyle name="20% - Accent6 2 2 2 4" xfId="320"/>
    <cellStyle name="20% - Accent6 2 2 2 4 2" xfId="321"/>
    <cellStyle name="20% - Accent6 2 2 2 5" xfId="322"/>
    <cellStyle name="20% - Accent6 2 2 3" xfId="323"/>
    <cellStyle name="20% - Accent6 2 2 3 2" xfId="324"/>
    <cellStyle name="20% - Accent6 2 2 3 2 2" xfId="325"/>
    <cellStyle name="20% - Accent6 2 2 3 3" xfId="326"/>
    <cellStyle name="20% - Accent6 2 2 4" xfId="327"/>
    <cellStyle name="20% - Accent6 2 2 4 2" xfId="328"/>
    <cellStyle name="20% - Accent6 2 2 5" xfId="329"/>
    <cellStyle name="20% - Accent6 2 2 5 2" xfId="330"/>
    <cellStyle name="20% - Accent6 2 2 6" xfId="331"/>
    <cellStyle name="20% - Accent6 2 3" xfId="332"/>
    <cellStyle name="20% - Accent6 2 3 2" xfId="333"/>
    <cellStyle name="20% - Accent6 2 3 2 2" xfId="334"/>
    <cellStyle name="20% - Accent6 2 3 2 2 2" xfId="335"/>
    <cellStyle name="20% - Accent6 2 3 2 3" xfId="336"/>
    <cellStyle name="20% - Accent6 2 3 3" xfId="337"/>
    <cellStyle name="20% - Accent6 2 3 3 2" xfId="338"/>
    <cellStyle name="20% - Accent6 2 3 4" xfId="339"/>
    <cellStyle name="20% - Accent6 2 3 4 2" xfId="340"/>
    <cellStyle name="20% - Accent6 2 3 5" xfId="341"/>
    <cellStyle name="20% - Accent6 2 4" xfId="342"/>
    <cellStyle name="20% - Accent6 2 4 2" xfId="343"/>
    <cellStyle name="20% - Accent6 2 4 2 2" xfId="344"/>
    <cellStyle name="20% - Accent6 2 4 3" xfId="345"/>
    <cellStyle name="20% - Accent6 2 5" xfId="346"/>
    <cellStyle name="20% - Accent6 2 5 2" xfId="347"/>
    <cellStyle name="20% - Accent6 2 6" xfId="348"/>
    <cellStyle name="20% - Accent6 3" xfId="349"/>
    <cellStyle name="20% - Accent6 3 2" xfId="350"/>
    <cellStyle name="20% - Accent6 3 2 2" xfId="351"/>
    <cellStyle name="20% - Accent6 3 2 2 2" xfId="352"/>
    <cellStyle name="20% - Accent6 3 2 2 2 2" xfId="353"/>
    <cellStyle name="20% - Accent6 3 2 2 3" xfId="354"/>
    <cellStyle name="20% - Accent6 3 2 3" xfId="355"/>
    <cellStyle name="20% - Accent6 3 2 3 2" xfId="356"/>
    <cellStyle name="20% - Accent6 3 2 4" xfId="357"/>
    <cellStyle name="20% - Accent6 3 2 4 2" xfId="358"/>
    <cellStyle name="20% - Accent6 3 2 5" xfId="359"/>
    <cellStyle name="20% - Accent6 3 3" xfId="360"/>
    <cellStyle name="20% - Accent6 3 3 2" xfId="361"/>
    <cellStyle name="20% - Accent6 3 3 2 2" xfId="362"/>
    <cellStyle name="20% - Accent6 3 3 3" xfId="363"/>
    <cellStyle name="20% - Accent6 3 4" xfId="364"/>
    <cellStyle name="20% - Accent6 3 4 2" xfId="365"/>
    <cellStyle name="20% - Accent6 3 5" xfId="366"/>
    <cellStyle name="20% - Accent6 3 5 2" xfId="367"/>
    <cellStyle name="20% - Accent6 3 6" xfId="368"/>
    <cellStyle name="40% - Accent1" xfId="369"/>
    <cellStyle name="40% - Accent1 2" xfId="370"/>
    <cellStyle name="40% - Accent1 2 2" xfId="371"/>
    <cellStyle name="40% - Accent1 2 2 2" xfId="372"/>
    <cellStyle name="40% - Accent1 2 2 2 2" xfId="373"/>
    <cellStyle name="40% - Accent1 2 2 2 2 2" xfId="374"/>
    <cellStyle name="40% - Accent1 2 2 2 2 2 2" xfId="375"/>
    <cellStyle name="40% - Accent1 2 2 2 2 3" xfId="376"/>
    <cellStyle name="40% - Accent1 2 2 2 3" xfId="377"/>
    <cellStyle name="40% - Accent1 2 2 2 3 2" xfId="378"/>
    <cellStyle name="40% - Accent1 2 2 2 4" xfId="379"/>
    <cellStyle name="40% - Accent1 2 2 2 4 2" xfId="380"/>
    <cellStyle name="40% - Accent1 2 2 2 5" xfId="381"/>
    <cellStyle name="40% - Accent1 2 2 3" xfId="382"/>
    <cellStyle name="40% - Accent1 2 2 3 2" xfId="383"/>
    <cellStyle name="40% - Accent1 2 2 3 2 2" xfId="384"/>
    <cellStyle name="40% - Accent1 2 2 3 3" xfId="385"/>
    <cellStyle name="40% - Accent1 2 2 4" xfId="386"/>
    <cellStyle name="40% - Accent1 2 2 4 2" xfId="387"/>
    <cellStyle name="40% - Accent1 2 2 5" xfId="388"/>
    <cellStyle name="40% - Accent1 2 2 5 2" xfId="389"/>
    <cellStyle name="40% - Accent1 2 2 6" xfId="390"/>
    <cellStyle name="40% - Accent1 2 3" xfId="391"/>
    <cellStyle name="40% - Accent1 2 3 2" xfId="392"/>
    <cellStyle name="40% - Accent1 2 3 2 2" xfId="393"/>
    <cellStyle name="40% - Accent1 2 3 2 2 2" xfId="394"/>
    <cellStyle name="40% - Accent1 2 3 2 3" xfId="395"/>
    <cellStyle name="40% - Accent1 2 3 3" xfId="396"/>
    <cellStyle name="40% - Accent1 2 3 3 2" xfId="397"/>
    <cellStyle name="40% - Accent1 2 3 4" xfId="398"/>
    <cellStyle name="40% - Accent1 2 3 4 2" xfId="399"/>
    <cellStyle name="40% - Accent1 2 3 5" xfId="400"/>
    <cellStyle name="40% - Accent1 2 4" xfId="401"/>
    <cellStyle name="40% - Accent1 2 4 2" xfId="402"/>
    <cellStyle name="40% - Accent1 2 4 2 2" xfId="403"/>
    <cellStyle name="40% - Accent1 2 4 3" xfId="404"/>
    <cellStyle name="40% - Accent1 2 5" xfId="405"/>
    <cellStyle name="40% - Accent1 2 5 2" xfId="406"/>
    <cellStyle name="40% - Accent1 2 6" xfId="407"/>
    <cellStyle name="40% - Accent1 3" xfId="408"/>
    <cellStyle name="40% - Accent1 3 2" xfId="409"/>
    <cellStyle name="40% - Accent1 3 2 2" xfId="410"/>
    <cellStyle name="40% - Accent1 3 2 2 2" xfId="411"/>
    <cellStyle name="40% - Accent1 3 2 2 2 2" xfId="412"/>
    <cellStyle name="40% - Accent1 3 2 2 3" xfId="413"/>
    <cellStyle name="40% - Accent1 3 2 3" xfId="414"/>
    <cellStyle name="40% - Accent1 3 2 3 2" xfId="415"/>
    <cellStyle name="40% - Accent1 3 2 4" xfId="416"/>
    <cellStyle name="40% - Accent1 3 2 4 2" xfId="417"/>
    <cellStyle name="40% - Accent1 3 2 5" xfId="418"/>
    <cellStyle name="40% - Accent1 3 3" xfId="419"/>
    <cellStyle name="40% - Accent1 3 3 2" xfId="420"/>
    <cellStyle name="40% - Accent1 3 3 2 2" xfId="421"/>
    <cellStyle name="40% - Accent1 3 3 3" xfId="422"/>
    <cellStyle name="40% - Accent1 3 4" xfId="423"/>
    <cellStyle name="40% - Accent1 3 4 2" xfId="424"/>
    <cellStyle name="40% - Accent1 3 5" xfId="425"/>
    <cellStyle name="40% - Accent1 3 5 2" xfId="426"/>
    <cellStyle name="40% - Accent1 3 6" xfId="427"/>
    <cellStyle name="40% - Accent2" xfId="428"/>
    <cellStyle name="40% - Accent2 2" xfId="429"/>
    <cellStyle name="40% - Accent2 2 2" xfId="430"/>
    <cellStyle name="40% - Accent2 2 2 2" xfId="431"/>
    <cellStyle name="40% - Accent2 2 2 2 2" xfId="432"/>
    <cellStyle name="40% - Accent2 2 2 2 2 2" xfId="433"/>
    <cellStyle name="40% - Accent2 2 2 2 2 2 2" xfId="434"/>
    <cellStyle name="40% - Accent2 2 2 2 2 3" xfId="435"/>
    <cellStyle name="40% - Accent2 2 2 2 3" xfId="436"/>
    <cellStyle name="40% - Accent2 2 2 2 3 2" xfId="437"/>
    <cellStyle name="40% - Accent2 2 2 2 4" xfId="438"/>
    <cellStyle name="40% - Accent2 2 2 2 4 2" xfId="439"/>
    <cellStyle name="40% - Accent2 2 2 2 5" xfId="440"/>
    <cellStyle name="40% - Accent2 2 2 3" xfId="441"/>
    <cellStyle name="40% - Accent2 2 2 3 2" xfId="442"/>
    <cellStyle name="40% - Accent2 2 2 3 2 2" xfId="443"/>
    <cellStyle name="40% - Accent2 2 2 3 3" xfId="444"/>
    <cellStyle name="40% - Accent2 2 2 4" xfId="445"/>
    <cellStyle name="40% - Accent2 2 2 4 2" xfId="446"/>
    <cellStyle name="40% - Accent2 2 2 5" xfId="447"/>
    <cellStyle name="40% - Accent2 2 2 5 2" xfId="448"/>
    <cellStyle name="40% - Accent2 2 2 6" xfId="449"/>
    <cellStyle name="40% - Accent2 2 3" xfId="450"/>
    <cellStyle name="40% - Accent2 2 3 2" xfId="451"/>
    <cellStyle name="40% - Accent2 2 3 2 2" xfId="452"/>
    <cellStyle name="40% - Accent2 2 3 2 2 2" xfId="453"/>
    <cellStyle name="40% - Accent2 2 3 2 3" xfId="454"/>
    <cellStyle name="40% - Accent2 2 3 3" xfId="455"/>
    <cellStyle name="40% - Accent2 2 3 3 2" xfId="456"/>
    <cellStyle name="40% - Accent2 2 3 4" xfId="457"/>
    <cellStyle name="40% - Accent2 2 3 4 2" xfId="458"/>
    <cellStyle name="40% - Accent2 2 3 5" xfId="459"/>
    <cellStyle name="40% - Accent2 2 4" xfId="460"/>
    <cellStyle name="40% - Accent2 2 4 2" xfId="461"/>
    <cellStyle name="40% - Accent2 2 4 2 2" xfId="462"/>
    <cellStyle name="40% - Accent2 2 4 3" xfId="463"/>
    <cellStyle name="40% - Accent2 2 5" xfId="464"/>
    <cellStyle name="40% - Accent2 2 5 2" xfId="465"/>
    <cellStyle name="40% - Accent2 2 6" xfId="466"/>
    <cellStyle name="40% - Accent2 3" xfId="467"/>
    <cellStyle name="40% - Accent2 3 2" xfId="468"/>
    <cellStyle name="40% - Accent2 3 2 2" xfId="469"/>
    <cellStyle name="40% - Accent2 3 2 2 2" xfId="470"/>
    <cellStyle name="40% - Accent2 3 2 2 2 2" xfId="471"/>
    <cellStyle name="40% - Accent2 3 2 2 3" xfId="472"/>
    <cellStyle name="40% - Accent2 3 2 3" xfId="473"/>
    <cellStyle name="40% - Accent2 3 2 3 2" xfId="474"/>
    <cellStyle name="40% - Accent2 3 2 4" xfId="475"/>
    <cellStyle name="40% - Accent2 3 2 4 2" xfId="476"/>
    <cellStyle name="40% - Accent2 3 2 5" xfId="477"/>
    <cellStyle name="40% - Accent2 3 3" xfId="478"/>
    <cellStyle name="40% - Accent2 3 3 2" xfId="479"/>
    <cellStyle name="40% - Accent2 3 3 2 2" xfId="480"/>
    <cellStyle name="40% - Accent2 3 3 3" xfId="481"/>
    <cellStyle name="40% - Accent2 3 4" xfId="482"/>
    <cellStyle name="40% - Accent2 3 4 2" xfId="483"/>
    <cellStyle name="40% - Accent2 3 5" xfId="484"/>
    <cellStyle name="40% - Accent2 3 5 2" xfId="485"/>
    <cellStyle name="40% - Accent2 3 6" xfId="486"/>
    <cellStyle name="40% - Accent3" xfId="487"/>
    <cellStyle name="40% - Accent3 2" xfId="488"/>
    <cellStyle name="40% - Accent3 2 2" xfId="489"/>
    <cellStyle name="40% - Accent3 2 2 2" xfId="490"/>
    <cellStyle name="40% - Accent3 2 2 2 2" xfId="491"/>
    <cellStyle name="40% - Accent3 2 2 2 2 2" xfId="492"/>
    <cellStyle name="40% - Accent3 2 2 2 2 2 2" xfId="493"/>
    <cellStyle name="40% - Accent3 2 2 2 2 3" xfId="494"/>
    <cellStyle name="40% - Accent3 2 2 2 3" xfId="495"/>
    <cellStyle name="40% - Accent3 2 2 2 3 2" xfId="496"/>
    <cellStyle name="40% - Accent3 2 2 2 4" xfId="497"/>
    <cellStyle name="40% - Accent3 2 2 2 4 2" xfId="498"/>
    <cellStyle name="40% - Accent3 2 2 2 5" xfId="499"/>
    <cellStyle name="40% - Accent3 2 2 3" xfId="500"/>
    <cellStyle name="40% - Accent3 2 2 3 2" xfId="501"/>
    <cellStyle name="40% - Accent3 2 2 3 2 2" xfId="502"/>
    <cellStyle name="40% - Accent3 2 2 3 3" xfId="503"/>
    <cellStyle name="40% - Accent3 2 2 4" xfId="504"/>
    <cellStyle name="40% - Accent3 2 2 4 2" xfId="505"/>
    <cellStyle name="40% - Accent3 2 2 5" xfId="506"/>
    <cellStyle name="40% - Accent3 2 2 5 2" xfId="507"/>
    <cellStyle name="40% - Accent3 2 2 6" xfId="508"/>
    <cellStyle name="40% - Accent3 2 3" xfId="509"/>
    <cellStyle name="40% - Accent3 2 3 2" xfId="510"/>
    <cellStyle name="40% - Accent3 2 3 2 2" xfId="511"/>
    <cellStyle name="40% - Accent3 2 3 2 2 2" xfId="512"/>
    <cellStyle name="40% - Accent3 2 3 2 3" xfId="513"/>
    <cellStyle name="40% - Accent3 2 3 3" xfId="514"/>
    <cellStyle name="40% - Accent3 2 3 3 2" xfId="515"/>
    <cellStyle name="40% - Accent3 2 3 4" xfId="516"/>
    <cellStyle name="40% - Accent3 2 3 4 2" xfId="517"/>
    <cellStyle name="40% - Accent3 2 3 5" xfId="518"/>
    <cellStyle name="40% - Accent3 2 4" xfId="519"/>
    <cellStyle name="40% - Accent3 2 4 2" xfId="520"/>
    <cellStyle name="40% - Accent3 2 4 2 2" xfId="521"/>
    <cellStyle name="40% - Accent3 2 4 3" xfId="522"/>
    <cellStyle name="40% - Accent3 2 5" xfId="523"/>
    <cellStyle name="40% - Accent3 2 5 2" xfId="524"/>
    <cellStyle name="40% - Accent3 2 6" xfId="525"/>
    <cellStyle name="40% - Accent3 3" xfId="526"/>
    <cellStyle name="40% - Accent3 3 2" xfId="527"/>
    <cellStyle name="40% - Accent3 3 2 2" xfId="528"/>
    <cellStyle name="40% - Accent3 3 2 2 2" xfId="529"/>
    <cellStyle name="40% - Accent3 3 2 2 2 2" xfId="530"/>
    <cellStyle name="40% - Accent3 3 2 2 3" xfId="531"/>
    <cellStyle name="40% - Accent3 3 2 3" xfId="532"/>
    <cellStyle name="40% - Accent3 3 2 3 2" xfId="533"/>
    <cellStyle name="40% - Accent3 3 2 4" xfId="534"/>
    <cellStyle name="40% - Accent3 3 2 4 2" xfId="535"/>
    <cellStyle name="40% - Accent3 3 2 5" xfId="536"/>
    <cellStyle name="40% - Accent3 3 3" xfId="537"/>
    <cellStyle name="40% - Accent3 3 3 2" xfId="538"/>
    <cellStyle name="40% - Accent3 3 3 2 2" xfId="539"/>
    <cellStyle name="40% - Accent3 3 3 3" xfId="540"/>
    <cellStyle name="40% - Accent3 3 4" xfId="541"/>
    <cellStyle name="40% - Accent3 3 4 2" xfId="542"/>
    <cellStyle name="40% - Accent3 3 5" xfId="543"/>
    <cellStyle name="40% - Accent3 3 5 2" xfId="544"/>
    <cellStyle name="40% - Accent3 3 6" xfId="545"/>
    <cellStyle name="40% - Accent4" xfId="546"/>
    <cellStyle name="40% - Accent4 2" xfId="547"/>
    <cellStyle name="40% - Accent4 2 2" xfId="548"/>
    <cellStyle name="40% - Accent4 2 2 2" xfId="549"/>
    <cellStyle name="40% - Accent4 2 2 2 2" xfId="550"/>
    <cellStyle name="40% - Accent4 2 2 2 2 2" xfId="551"/>
    <cellStyle name="40% - Accent4 2 2 2 2 2 2" xfId="552"/>
    <cellStyle name="40% - Accent4 2 2 2 2 3" xfId="553"/>
    <cellStyle name="40% - Accent4 2 2 2 3" xfId="554"/>
    <cellStyle name="40% - Accent4 2 2 2 3 2" xfId="555"/>
    <cellStyle name="40% - Accent4 2 2 2 4" xfId="556"/>
    <cellStyle name="40% - Accent4 2 2 2 4 2" xfId="557"/>
    <cellStyle name="40% - Accent4 2 2 2 5" xfId="558"/>
    <cellStyle name="40% - Accent4 2 2 3" xfId="559"/>
    <cellStyle name="40% - Accent4 2 2 3 2" xfId="560"/>
    <cellStyle name="40% - Accent4 2 2 3 2 2" xfId="561"/>
    <cellStyle name="40% - Accent4 2 2 3 3" xfId="562"/>
    <cellStyle name="40% - Accent4 2 2 4" xfId="563"/>
    <cellStyle name="40% - Accent4 2 2 4 2" xfId="564"/>
    <cellStyle name="40% - Accent4 2 2 5" xfId="565"/>
    <cellStyle name="40% - Accent4 2 2 5 2" xfId="566"/>
    <cellStyle name="40% - Accent4 2 2 6" xfId="567"/>
    <cellStyle name="40% - Accent4 2 3" xfId="568"/>
    <cellStyle name="40% - Accent4 2 3 2" xfId="569"/>
    <cellStyle name="40% - Accent4 2 3 2 2" xfId="570"/>
    <cellStyle name="40% - Accent4 2 3 2 2 2" xfId="571"/>
    <cellStyle name="40% - Accent4 2 3 2 3" xfId="572"/>
    <cellStyle name="40% - Accent4 2 3 3" xfId="573"/>
    <cellStyle name="40% - Accent4 2 3 3 2" xfId="574"/>
    <cellStyle name="40% - Accent4 2 3 4" xfId="575"/>
    <cellStyle name="40% - Accent4 2 3 4 2" xfId="576"/>
    <cellStyle name="40% - Accent4 2 3 5" xfId="577"/>
    <cellStyle name="40% - Accent4 2 4" xfId="578"/>
    <cellStyle name="40% - Accent4 2 4 2" xfId="579"/>
    <cellStyle name="40% - Accent4 2 4 2 2" xfId="580"/>
    <cellStyle name="40% - Accent4 2 4 3" xfId="581"/>
    <cellStyle name="40% - Accent4 2 5" xfId="582"/>
    <cellStyle name="40% - Accent4 2 5 2" xfId="583"/>
    <cellStyle name="40% - Accent4 2 6" xfId="584"/>
    <cellStyle name="40% - Accent4 3" xfId="585"/>
    <cellStyle name="40% - Accent4 3 2" xfId="586"/>
    <cellStyle name="40% - Accent4 3 2 2" xfId="587"/>
    <cellStyle name="40% - Accent4 3 2 2 2" xfId="588"/>
    <cellStyle name="40% - Accent4 3 2 2 2 2" xfId="589"/>
    <cellStyle name="40% - Accent4 3 2 2 3" xfId="590"/>
    <cellStyle name="40% - Accent4 3 2 3" xfId="591"/>
    <cellStyle name="40% - Accent4 3 2 3 2" xfId="592"/>
    <cellStyle name="40% - Accent4 3 2 4" xfId="593"/>
    <cellStyle name="40% - Accent4 3 2 4 2" xfId="594"/>
    <cellStyle name="40% - Accent4 3 2 5" xfId="595"/>
    <cellStyle name="40% - Accent4 3 3" xfId="596"/>
    <cellStyle name="40% - Accent4 3 3 2" xfId="597"/>
    <cellStyle name="40% - Accent4 3 3 2 2" xfId="598"/>
    <cellStyle name="40% - Accent4 3 3 3" xfId="599"/>
    <cellStyle name="40% - Accent4 3 4" xfId="600"/>
    <cellStyle name="40% - Accent4 3 4 2" xfId="601"/>
    <cellStyle name="40% - Accent4 3 5" xfId="602"/>
    <cellStyle name="40% - Accent4 3 5 2" xfId="603"/>
    <cellStyle name="40% - Accent4 3 6" xfId="604"/>
    <cellStyle name="40% - Accent5" xfId="605"/>
    <cellStyle name="40% - Accent5 2" xfId="606"/>
    <cellStyle name="40% - Accent5 2 2" xfId="607"/>
    <cellStyle name="40% - Accent5 2 2 2" xfId="608"/>
    <cellStyle name="40% - Accent5 2 2 2 2" xfId="609"/>
    <cellStyle name="40% - Accent5 2 2 2 2 2" xfId="610"/>
    <cellStyle name="40% - Accent5 2 2 2 2 2 2" xfId="611"/>
    <cellStyle name="40% - Accent5 2 2 2 2 3" xfId="612"/>
    <cellStyle name="40% - Accent5 2 2 2 3" xfId="613"/>
    <cellStyle name="40% - Accent5 2 2 2 3 2" xfId="614"/>
    <cellStyle name="40% - Accent5 2 2 2 4" xfId="615"/>
    <cellStyle name="40% - Accent5 2 2 2 4 2" xfId="616"/>
    <cellStyle name="40% - Accent5 2 2 2 5" xfId="617"/>
    <cellStyle name="40% - Accent5 2 2 3" xfId="618"/>
    <cellStyle name="40% - Accent5 2 2 3 2" xfId="619"/>
    <cellStyle name="40% - Accent5 2 2 3 2 2" xfId="620"/>
    <cellStyle name="40% - Accent5 2 2 3 3" xfId="621"/>
    <cellStyle name="40% - Accent5 2 2 4" xfId="622"/>
    <cellStyle name="40% - Accent5 2 2 4 2" xfId="623"/>
    <cellStyle name="40% - Accent5 2 2 5" xfId="624"/>
    <cellStyle name="40% - Accent5 2 2 5 2" xfId="625"/>
    <cellStyle name="40% - Accent5 2 2 6" xfId="626"/>
    <cellStyle name="40% - Accent5 2 3" xfId="627"/>
    <cellStyle name="40% - Accent5 2 3 2" xfId="628"/>
    <cellStyle name="40% - Accent5 2 3 2 2" xfId="629"/>
    <cellStyle name="40% - Accent5 2 3 2 2 2" xfId="630"/>
    <cellStyle name="40% - Accent5 2 3 2 3" xfId="631"/>
    <cellStyle name="40% - Accent5 2 3 3" xfId="632"/>
    <cellStyle name="40% - Accent5 2 3 3 2" xfId="633"/>
    <cellStyle name="40% - Accent5 2 3 4" xfId="634"/>
    <cellStyle name="40% - Accent5 2 3 4 2" xfId="635"/>
    <cellStyle name="40% - Accent5 2 3 5" xfId="636"/>
    <cellStyle name="40% - Accent5 2 4" xfId="637"/>
    <cellStyle name="40% - Accent5 2 4 2" xfId="638"/>
    <cellStyle name="40% - Accent5 2 4 2 2" xfId="639"/>
    <cellStyle name="40% - Accent5 2 4 3" xfId="640"/>
    <cellStyle name="40% - Accent5 2 5" xfId="641"/>
    <cellStyle name="40% - Accent5 2 5 2" xfId="642"/>
    <cellStyle name="40% - Accent5 2 6" xfId="643"/>
    <cellStyle name="40% - Accent5 3" xfId="644"/>
    <cellStyle name="40% - Accent5 3 2" xfId="645"/>
    <cellStyle name="40% - Accent5 3 2 2" xfId="646"/>
    <cellStyle name="40% - Accent5 3 2 2 2" xfId="647"/>
    <cellStyle name="40% - Accent5 3 2 2 2 2" xfId="648"/>
    <cellStyle name="40% - Accent5 3 2 2 3" xfId="649"/>
    <cellStyle name="40% - Accent5 3 2 3" xfId="650"/>
    <cellStyle name="40% - Accent5 3 2 3 2" xfId="651"/>
    <cellStyle name="40% - Accent5 3 2 4" xfId="652"/>
    <cellStyle name="40% - Accent5 3 2 4 2" xfId="653"/>
    <cellStyle name="40% - Accent5 3 2 5" xfId="654"/>
    <cellStyle name="40% - Accent5 3 3" xfId="655"/>
    <cellStyle name="40% - Accent5 3 3 2" xfId="656"/>
    <cellStyle name="40% - Accent5 3 3 2 2" xfId="657"/>
    <cellStyle name="40% - Accent5 3 3 3" xfId="658"/>
    <cellStyle name="40% - Accent5 3 4" xfId="659"/>
    <cellStyle name="40% - Accent5 3 4 2" xfId="660"/>
    <cellStyle name="40% - Accent5 3 5" xfId="661"/>
    <cellStyle name="40% - Accent5 3 5 2" xfId="662"/>
    <cellStyle name="40% - Accent5 3 6" xfId="663"/>
    <cellStyle name="40% - Accent6" xfId="664"/>
    <cellStyle name="40% - Accent6 2" xfId="665"/>
    <cellStyle name="40% - Accent6 2 2" xfId="666"/>
    <cellStyle name="40% - Accent6 2 2 2" xfId="667"/>
    <cellStyle name="40% - Accent6 2 2 2 2" xfId="668"/>
    <cellStyle name="40% - Accent6 2 2 2 2 2" xfId="669"/>
    <cellStyle name="40% - Accent6 2 2 2 2 2 2" xfId="670"/>
    <cellStyle name="40% - Accent6 2 2 2 2 3" xfId="671"/>
    <cellStyle name="40% - Accent6 2 2 2 3" xfId="672"/>
    <cellStyle name="40% - Accent6 2 2 2 3 2" xfId="673"/>
    <cellStyle name="40% - Accent6 2 2 2 4" xfId="674"/>
    <cellStyle name="40% - Accent6 2 2 2 4 2" xfId="675"/>
    <cellStyle name="40% - Accent6 2 2 2 5" xfId="676"/>
    <cellStyle name="40% - Accent6 2 2 3" xfId="677"/>
    <cellStyle name="40% - Accent6 2 2 3 2" xfId="678"/>
    <cellStyle name="40% - Accent6 2 2 3 2 2" xfId="679"/>
    <cellStyle name="40% - Accent6 2 2 3 3" xfId="680"/>
    <cellStyle name="40% - Accent6 2 2 4" xfId="681"/>
    <cellStyle name="40% - Accent6 2 2 4 2" xfId="682"/>
    <cellStyle name="40% - Accent6 2 2 5" xfId="683"/>
    <cellStyle name="40% - Accent6 2 2 5 2" xfId="684"/>
    <cellStyle name="40% - Accent6 2 2 6" xfId="685"/>
    <cellStyle name="40% - Accent6 2 3" xfId="686"/>
    <cellStyle name="40% - Accent6 2 3 2" xfId="687"/>
    <cellStyle name="40% - Accent6 2 3 2 2" xfId="688"/>
    <cellStyle name="40% - Accent6 2 3 2 2 2" xfId="689"/>
    <cellStyle name="40% - Accent6 2 3 2 3" xfId="690"/>
    <cellStyle name="40% - Accent6 2 3 3" xfId="691"/>
    <cellStyle name="40% - Accent6 2 3 3 2" xfId="692"/>
    <cellStyle name="40% - Accent6 2 3 4" xfId="693"/>
    <cellStyle name="40% - Accent6 2 3 4 2" xfId="694"/>
    <cellStyle name="40% - Accent6 2 3 5" xfId="695"/>
    <cellStyle name="40% - Accent6 2 4" xfId="696"/>
    <cellStyle name="40% - Accent6 2 4 2" xfId="697"/>
    <cellStyle name="40% - Accent6 2 4 2 2" xfId="698"/>
    <cellStyle name="40% - Accent6 2 4 3" xfId="699"/>
    <cellStyle name="40% - Accent6 2 5" xfId="700"/>
    <cellStyle name="40% - Accent6 2 5 2" xfId="701"/>
    <cellStyle name="40% - Accent6 2 6" xfId="702"/>
    <cellStyle name="40% - Accent6 3" xfId="703"/>
    <cellStyle name="40% - Accent6 3 2" xfId="704"/>
    <cellStyle name="40% - Accent6 3 2 2" xfId="705"/>
    <cellStyle name="40% - Accent6 3 2 2 2" xfId="706"/>
    <cellStyle name="40% - Accent6 3 2 2 2 2" xfId="707"/>
    <cellStyle name="40% - Accent6 3 2 2 3" xfId="708"/>
    <cellStyle name="40% - Accent6 3 2 3" xfId="709"/>
    <cellStyle name="40% - Accent6 3 2 3 2" xfId="710"/>
    <cellStyle name="40% - Accent6 3 2 4" xfId="711"/>
    <cellStyle name="40% - Accent6 3 2 4 2" xfId="712"/>
    <cellStyle name="40% - Accent6 3 2 5" xfId="713"/>
    <cellStyle name="40% - Accent6 3 3" xfId="714"/>
    <cellStyle name="40% - Accent6 3 3 2" xfId="715"/>
    <cellStyle name="40% - Accent6 3 3 2 2" xfId="716"/>
    <cellStyle name="40% - Accent6 3 3 3" xfId="717"/>
    <cellStyle name="40% - Accent6 3 4" xfId="718"/>
    <cellStyle name="40% - Accent6 3 4 2" xfId="719"/>
    <cellStyle name="40% - Accent6 3 5" xfId="720"/>
    <cellStyle name="40% - Accent6 3 5 2" xfId="721"/>
    <cellStyle name="40% - Accent6 3 6" xfId="722"/>
    <cellStyle name="60% - Accent1" xfId="723"/>
    <cellStyle name="60% - Accent1 2" xfId="724"/>
    <cellStyle name="60% - Accent1 2 2" xfId="725"/>
    <cellStyle name="60% - Accent1 3" xfId="726"/>
    <cellStyle name="60% - Accent1 3 2" xfId="727"/>
    <cellStyle name="60% - Accent1 3 3" xfId="728"/>
    <cellStyle name="60% - Accent2" xfId="729"/>
    <cellStyle name="60% - Accent2 2" xfId="730"/>
    <cellStyle name="60% - Accent2 2 2" xfId="731"/>
    <cellStyle name="60% - Accent2 3" xfId="732"/>
    <cellStyle name="60% - Accent2 3 2" xfId="733"/>
    <cellStyle name="60% - Accent2 3 3" xfId="734"/>
    <cellStyle name="60% - Accent3" xfId="735"/>
    <cellStyle name="60% - Accent3 2" xfId="736"/>
    <cellStyle name="60% - Accent3 2 2" xfId="737"/>
    <cellStyle name="60% - Accent3 3" xfId="738"/>
    <cellStyle name="60% - Accent3 3 2" xfId="739"/>
    <cellStyle name="60% - Accent3 3 3" xfId="740"/>
    <cellStyle name="60% - Accent4" xfId="741"/>
    <cellStyle name="60% - Accent4 2" xfId="742"/>
    <cellStyle name="60% - Accent4 2 2" xfId="743"/>
    <cellStyle name="60% - Accent4 3" xfId="744"/>
    <cellStyle name="60% - Accent4 3 2" xfId="745"/>
    <cellStyle name="60% - Accent4 3 3" xfId="746"/>
    <cellStyle name="60% - Accent5" xfId="747"/>
    <cellStyle name="60% - Accent5 2" xfId="748"/>
    <cellStyle name="60% - Accent5 2 2" xfId="749"/>
    <cellStyle name="60% - Accent5 3" xfId="750"/>
    <cellStyle name="60% - Accent5 3 2" xfId="751"/>
    <cellStyle name="60% - Accent5 3 3" xfId="752"/>
    <cellStyle name="60% - Accent6" xfId="753"/>
    <cellStyle name="60% - Accent6 2" xfId="754"/>
    <cellStyle name="60% - Accent6 2 2" xfId="755"/>
    <cellStyle name="60% - Accent6 3" xfId="756"/>
    <cellStyle name="60% - Accent6 3 2" xfId="757"/>
    <cellStyle name="60% - Accent6 3 3" xfId="758"/>
    <cellStyle name="Accent1" xfId="759"/>
    <cellStyle name="Accent1 2" xfId="760"/>
    <cellStyle name="Accent1 2 2" xfId="761"/>
    <cellStyle name="Accent1 3" xfId="762"/>
    <cellStyle name="Accent1 3 2" xfId="763"/>
    <cellStyle name="Accent1 3 3" xfId="764"/>
    <cellStyle name="Accent2" xfId="765"/>
    <cellStyle name="Accent2 2" xfId="766"/>
    <cellStyle name="Accent2 2 2" xfId="767"/>
    <cellStyle name="Accent2 3" xfId="768"/>
    <cellStyle name="Accent2 3 2" xfId="769"/>
    <cellStyle name="Accent2 3 3" xfId="770"/>
    <cellStyle name="Accent3" xfId="771"/>
    <cellStyle name="Accent3 2" xfId="772"/>
    <cellStyle name="Accent3 2 2" xfId="773"/>
    <cellStyle name="Accent3 3" xfId="774"/>
    <cellStyle name="Accent3 3 2" xfId="775"/>
    <cellStyle name="Accent3 3 3" xfId="776"/>
    <cellStyle name="Accent4" xfId="777"/>
    <cellStyle name="Accent4 2" xfId="778"/>
    <cellStyle name="Accent4 2 2" xfId="779"/>
    <cellStyle name="Accent4 3" xfId="780"/>
    <cellStyle name="Accent4 3 2" xfId="781"/>
    <cellStyle name="Accent4 3 3" xfId="782"/>
    <cellStyle name="Accent5" xfId="783"/>
    <cellStyle name="Accent5 2" xfId="784"/>
    <cellStyle name="Accent5 2 2" xfId="785"/>
    <cellStyle name="Accent5 3" xfId="786"/>
    <cellStyle name="Accent5 3 2" xfId="787"/>
    <cellStyle name="Accent5 3 3" xfId="788"/>
    <cellStyle name="Accent6" xfId="789"/>
    <cellStyle name="Accent6 2" xfId="790"/>
    <cellStyle name="Accent6 2 2" xfId="791"/>
    <cellStyle name="Accent6 3" xfId="792"/>
    <cellStyle name="Accent6 3 2" xfId="793"/>
    <cellStyle name="Accent6 3 3" xfId="794"/>
    <cellStyle name="Bad" xfId="795"/>
    <cellStyle name="Bad 2" xfId="796"/>
    <cellStyle name="Bad 2 2" xfId="797"/>
    <cellStyle name="Bad 3" xfId="798"/>
    <cellStyle name="Bad 3 2" xfId="799"/>
    <cellStyle name="Bad 3 3" xfId="800"/>
    <cellStyle name="Calculation" xfId="801"/>
    <cellStyle name="Calculation 2" xfId="802"/>
    <cellStyle name="Calculation 2 2" xfId="803"/>
    <cellStyle name="Calculation 3" xfId="804"/>
    <cellStyle name="Calculation 3 2" xfId="805"/>
    <cellStyle name="Calculation 3 3" xfId="806"/>
    <cellStyle name="Check Cell" xfId="807"/>
    <cellStyle name="Check Cell 2" xfId="808"/>
    <cellStyle name="Check Cell 2 2" xfId="809"/>
    <cellStyle name="Check Cell 3" xfId="810"/>
    <cellStyle name="Check Cell 3 2" xfId="811"/>
    <cellStyle name="Check Cell 3 3" xfId="812"/>
    <cellStyle name="Comma" xfId="813"/>
    <cellStyle name="Comma [0]" xfId="814"/>
    <cellStyle name="Comma 2" xfId="815"/>
    <cellStyle name="Comma 2 2" xfId="816"/>
    <cellStyle name="Comma 2 2 2" xfId="817"/>
    <cellStyle name="Comma 2 2 2 2" xfId="818"/>
    <cellStyle name="Comma 2 2 3" xfId="819"/>
    <cellStyle name="Comma 2 3" xfId="820"/>
    <cellStyle name="Comma 2 4" xfId="821"/>
    <cellStyle name="Comma 3" xfId="822"/>
    <cellStyle name="Comma 3 2" xfId="823"/>
    <cellStyle name="Comma 3 2 2" xfId="824"/>
    <cellStyle name="Comma 3 2 2 2" xfId="825"/>
    <cellStyle name="Comma 3 2 2 2 2" xfId="826"/>
    <cellStyle name="Comma 3 2 2 3" xfId="827"/>
    <cellStyle name="Comma 3 2 3" xfId="828"/>
    <cellStyle name="Comma 3 2 4" xfId="829"/>
    <cellStyle name="Comma 3 3" xfId="830"/>
    <cellStyle name="Comma 3 3 2" xfId="831"/>
    <cellStyle name="Comma 3 3 2 2" xfId="832"/>
    <cellStyle name="Comma 3 3 3" xfId="833"/>
    <cellStyle name="Comma 3 4" xfId="834"/>
    <cellStyle name="Comma 3 5" xfId="835"/>
    <cellStyle name="Currency" xfId="836"/>
    <cellStyle name="Currency [0]" xfId="837"/>
    <cellStyle name="Currency 2" xfId="838"/>
    <cellStyle name="Currency 2 2" xfId="839"/>
    <cellStyle name="Currency 2 2 2" xfId="840"/>
    <cellStyle name="Currency 2 2 2 2" xfId="841"/>
    <cellStyle name="Currency 2 2 3" xfId="842"/>
    <cellStyle name="Currency 2 3" xfId="843"/>
    <cellStyle name="Currency 2 4" xfId="844"/>
    <cellStyle name="Currency 2 4 2" xfId="845"/>
    <cellStyle name="Currency 2 4 2 2" xfId="846"/>
    <cellStyle name="Currency 2 4 3" xfId="847"/>
    <cellStyle name="Currency 2 5" xfId="848"/>
    <cellStyle name="Currency 2 6" xfId="849"/>
    <cellStyle name="Currency 3" xfId="850"/>
    <cellStyle name="Explanatory Text" xfId="851"/>
    <cellStyle name="Explanatory Text 2" xfId="852"/>
    <cellStyle name="Explanatory Text 3" xfId="853"/>
    <cellStyle name="Good" xfId="854"/>
    <cellStyle name="Good 2" xfId="855"/>
    <cellStyle name="Good 2 2" xfId="856"/>
    <cellStyle name="Good 3" xfId="857"/>
    <cellStyle name="Good 3 2" xfId="858"/>
    <cellStyle name="Good 3 3" xfId="859"/>
    <cellStyle name="Heading 1" xfId="860"/>
    <cellStyle name="Heading 1 2" xfId="861"/>
    <cellStyle name="Heading 1 3" xfId="862"/>
    <cellStyle name="Heading 2" xfId="863"/>
    <cellStyle name="Heading 2 2" xfId="864"/>
    <cellStyle name="Heading 2 3" xfId="865"/>
    <cellStyle name="Heading 3" xfId="866"/>
    <cellStyle name="Heading 3 2" xfId="867"/>
    <cellStyle name="Heading 3 3" xfId="868"/>
    <cellStyle name="Heading 4" xfId="869"/>
    <cellStyle name="Heading 4 2" xfId="870"/>
    <cellStyle name="Heading 4 3" xfId="871"/>
    <cellStyle name="Input" xfId="872"/>
    <cellStyle name="Input 2" xfId="873"/>
    <cellStyle name="Input 2 2" xfId="874"/>
    <cellStyle name="Input 3" xfId="875"/>
    <cellStyle name="Input 3 2" xfId="876"/>
    <cellStyle name="Input 3 3" xfId="877"/>
    <cellStyle name="Linked Cell" xfId="878"/>
    <cellStyle name="Linked Cell 2" xfId="879"/>
    <cellStyle name="Linked Cell 3" xfId="880"/>
    <cellStyle name="Neutral" xfId="881"/>
    <cellStyle name="Neutral 2" xfId="882"/>
    <cellStyle name="Neutral 2 2" xfId="883"/>
    <cellStyle name="Neutral 3" xfId="884"/>
    <cellStyle name="Neutral 3 2" xfId="885"/>
    <cellStyle name="Neutral 3 3" xfId="886"/>
    <cellStyle name="Normal 11" xfId="887"/>
    <cellStyle name="Normal 2" xfId="888"/>
    <cellStyle name="Normal 2 2" xfId="889"/>
    <cellStyle name="Normal 2 2 2" xfId="890"/>
    <cellStyle name="Normal 2 3" xfId="891"/>
    <cellStyle name="Normal 2 4" xfId="892"/>
    <cellStyle name="Normal 2 5" xfId="893"/>
    <cellStyle name="Normal 2 6" xfId="894"/>
    <cellStyle name="Normal 3" xfId="895"/>
    <cellStyle name="Normal 3 2" xfId="896"/>
    <cellStyle name="Normal 3 3" xfId="897"/>
    <cellStyle name="Normal 3 4" xfId="898"/>
    <cellStyle name="Normal 3 4 2" xfId="899"/>
    <cellStyle name="Normal 3 4 2 2" xfId="900"/>
    <cellStyle name="Normal 3 4 3" xfId="901"/>
    <cellStyle name="Normal 3 5" xfId="902"/>
    <cellStyle name="Normal 4" xfId="903"/>
    <cellStyle name="Normal 4 2" xfId="904"/>
    <cellStyle name="Normal 4 3" xfId="905"/>
    <cellStyle name="Normal 5" xfId="906"/>
    <cellStyle name="Normal 5 2" xfId="907"/>
    <cellStyle name="Normal 5 2 2" xfId="908"/>
    <cellStyle name="Normal 5 2 2 2" xfId="909"/>
    <cellStyle name="Normal 5 3" xfId="910"/>
    <cellStyle name="Normal 5 3 2" xfId="911"/>
    <cellStyle name="Normal 5 4" xfId="912"/>
    <cellStyle name="Normal 6" xfId="913"/>
    <cellStyle name="Normal 7" xfId="914"/>
    <cellStyle name="Normal 7 2" xfId="915"/>
    <cellStyle name="Normal 7 2 2" xfId="916"/>
    <cellStyle name="Normal 7 3" xfId="917"/>
    <cellStyle name="Note" xfId="918"/>
    <cellStyle name="Note 2" xfId="919"/>
    <cellStyle name="Note 2 2" xfId="920"/>
    <cellStyle name="Note 2 2 2" xfId="921"/>
    <cellStyle name="Note 2 2 2 2" xfId="922"/>
    <cellStyle name="Note 2 2 3" xfId="923"/>
    <cellStyle name="Note 2 3" xfId="924"/>
    <cellStyle name="Note 3" xfId="925"/>
    <cellStyle name="Note 3 2" xfId="926"/>
    <cellStyle name="Note 3 2 2" xfId="927"/>
    <cellStyle name="Note 3 2 2 2" xfId="928"/>
    <cellStyle name="Note 3 2 2 2 2" xfId="929"/>
    <cellStyle name="Note 3 2 2 3" xfId="930"/>
    <cellStyle name="Note 3 2 3" xfId="931"/>
    <cellStyle name="Note 3 2 4" xfId="932"/>
    <cellStyle name="Note 3 3" xfId="933"/>
    <cellStyle name="Note 3 3 2" xfId="934"/>
    <cellStyle name="Note 3 3 2 2" xfId="935"/>
    <cellStyle name="Note 3 3 3" xfId="936"/>
    <cellStyle name="Note 3 4" xfId="937"/>
    <cellStyle name="Note 3 5" xfId="938"/>
    <cellStyle name="Note 4" xfId="939"/>
    <cellStyle name="Note 4 2" xfId="940"/>
    <cellStyle name="Note 4 2 2" xfId="941"/>
    <cellStyle name="Note 4 2 2 2" xfId="942"/>
    <cellStyle name="Note 4 2 2 2 2" xfId="943"/>
    <cellStyle name="Note 4 2 2 3" xfId="944"/>
    <cellStyle name="Note 4 2 3" xfId="945"/>
    <cellStyle name="Note 4 2 3 2" xfId="946"/>
    <cellStyle name="Note 4 2 4" xfId="947"/>
    <cellStyle name="Note 4 2 4 2" xfId="948"/>
    <cellStyle name="Note 4 2 5" xfId="949"/>
    <cellStyle name="Note 4 3" xfId="950"/>
    <cellStyle name="Note 4 3 2" xfId="951"/>
    <cellStyle name="Note 4 3 2 2" xfId="952"/>
    <cellStyle name="Note 4 3 3" xfId="953"/>
    <cellStyle name="Note 4 4" xfId="954"/>
    <cellStyle name="Note 4 4 2" xfId="955"/>
    <cellStyle name="Note 4 5" xfId="956"/>
    <cellStyle name="Note 4 5 2" xfId="957"/>
    <cellStyle name="Note 4 6" xfId="958"/>
    <cellStyle name="Output" xfId="959"/>
    <cellStyle name="Output 2" xfId="960"/>
    <cellStyle name="Output 2 2" xfId="961"/>
    <cellStyle name="Output 3" xfId="962"/>
    <cellStyle name="Output 3 2" xfId="963"/>
    <cellStyle name="Output 3 3" xfId="964"/>
    <cellStyle name="Percent" xfId="965"/>
    <cellStyle name="Title" xfId="966"/>
    <cellStyle name="Title 2" xfId="967"/>
    <cellStyle name="Title 3" xfId="968"/>
    <cellStyle name="Total" xfId="969"/>
    <cellStyle name="Total 2" xfId="970"/>
    <cellStyle name="Total 3" xfId="971"/>
    <cellStyle name="Warning Text" xfId="972"/>
    <cellStyle name="Warning Text 2" xfId="973"/>
    <cellStyle name="Warning Text 2 2" xfId="974"/>
    <cellStyle name="Warning Text 3" xfId="975"/>
    <cellStyle name="Warning Text 3 2" xfId="9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1">
      <selection activeCell="C1" sqref="C1:E1"/>
    </sheetView>
  </sheetViews>
  <sheetFormatPr defaultColWidth="9.140625" defaultRowHeight="15"/>
  <cols>
    <col min="1" max="1" width="10.421875" style="0" customWidth="1"/>
    <col min="2" max="2" width="55.00390625" style="0" customWidth="1"/>
    <col min="3" max="3" width="11.57421875" style="1" customWidth="1"/>
    <col min="4" max="4" width="13.28125" style="1" customWidth="1"/>
    <col min="5" max="5" width="13.8515625" style="1" customWidth="1"/>
    <col min="6" max="8" width="9.140625" style="1" customWidth="1"/>
  </cols>
  <sheetData>
    <row r="1" spans="1:5" ht="15">
      <c r="A1" s="12"/>
      <c r="B1" s="7"/>
      <c r="C1" s="18" t="s">
        <v>138</v>
      </c>
      <c r="D1" s="19"/>
      <c r="E1" s="20"/>
    </row>
    <row r="2" spans="1:5" ht="27" customHeight="1">
      <c r="A2" s="12" t="s">
        <v>0</v>
      </c>
      <c r="B2" s="12" t="s">
        <v>1</v>
      </c>
      <c r="C2" s="2" t="s">
        <v>2</v>
      </c>
      <c r="D2" s="2" t="s">
        <v>3</v>
      </c>
      <c r="E2" s="2" t="s">
        <v>4</v>
      </c>
    </row>
    <row r="3" spans="1:5" ht="15">
      <c r="A3" s="8" t="s">
        <v>5</v>
      </c>
      <c r="B3" s="9" t="s">
        <v>6</v>
      </c>
      <c r="C3" s="16">
        <v>55174.25</v>
      </c>
      <c r="D3" s="16"/>
      <c r="E3" s="16">
        <f>C3+D3</f>
        <v>55174.25</v>
      </c>
    </row>
    <row r="4" spans="1:5" ht="15">
      <c r="A4" s="8" t="s">
        <v>7</v>
      </c>
      <c r="B4" s="9" t="s">
        <v>8</v>
      </c>
      <c r="C4" s="16">
        <v>25212.62</v>
      </c>
      <c r="D4" s="16"/>
      <c r="E4" s="16">
        <f aca="true" t="shared" si="0" ref="E4:E67">C4+D4</f>
        <v>25212.62</v>
      </c>
    </row>
    <row r="5" spans="1:5" ht="15">
      <c r="A5" s="8" t="s">
        <v>9</v>
      </c>
      <c r="B5" s="9" t="s">
        <v>10</v>
      </c>
      <c r="C5" s="16">
        <v>29799.26</v>
      </c>
      <c r="D5" s="16"/>
      <c r="E5" s="16">
        <f t="shared" si="0"/>
        <v>29799.26</v>
      </c>
    </row>
    <row r="6" spans="1:5" ht="15">
      <c r="A6" s="8" t="s">
        <v>11</v>
      </c>
      <c r="B6" s="9" t="s">
        <v>12</v>
      </c>
      <c r="C6" s="16">
        <v>50583.82</v>
      </c>
      <c r="D6" s="16"/>
      <c r="E6" s="16">
        <f t="shared" si="0"/>
        <v>50583.82</v>
      </c>
    </row>
    <row r="7" spans="1:5" ht="15">
      <c r="A7" s="8" t="s">
        <v>13</v>
      </c>
      <c r="B7" s="9" t="s">
        <v>14</v>
      </c>
      <c r="C7" s="16">
        <v>51349.25</v>
      </c>
      <c r="D7" s="16"/>
      <c r="E7" s="16">
        <f t="shared" si="0"/>
        <v>51349.25</v>
      </c>
    </row>
    <row r="8" spans="1:5" ht="15">
      <c r="A8" s="8" t="s">
        <v>15</v>
      </c>
      <c r="B8" s="9" t="s">
        <v>16</v>
      </c>
      <c r="C8" s="16">
        <v>39395.56</v>
      </c>
      <c r="D8" s="16"/>
      <c r="E8" s="16">
        <f t="shared" si="0"/>
        <v>39395.56</v>
      </c>
    </row>
    <row r="9" spans="1:5" ht="15">
      <c r="A9" s="8" t="s">
        <v>17</v>
      </c>
      <c r="B9" s="9" t="s">
        <v>18</v>
      </c>
      <c r="C9" s="17">
        <v>50848.1</v>
      </c>
      <c r="D9" s="16"/>
      <c r="E9" s="16">
        <f t="shared" si="0"/>
        <v>50848.1</v>
      </c>
    </row>
    <row r="10" spans="1:5" ht="15">
      <c r="A10" s="8" t="s">
        <v>19</v>
      </c>
      <c r="B10" s="9" t="s">
        <v>20</v>
      </c>
      <c r="C10" s="16">
        <v>33416.95</v>
      </c>
      <c r="D10" s="16"/>
      <c r="E10" s="16">
        <f t="shared" si="0"/>
        <v>33416.95</v>
      </c>
    </row>
    <row r="11" spans="1:5" ht="15">
      <c r="A11" s="8" t="s">
        <v>21</v>
      </c>
      <c r="B11" s="4" t="s">
        <v>22</v>
      </c>
      <c r="C11" s="16">
        <v>38837.96</v>
      </c>
      <c r="D11" s="16"/>
      <c r="E11" s="16">
        <f t="shared" si="0"/>
        <v>38837.96</v>
      </c>
    </row>
    <row r="12" spans="1:5" ht="15">
      <c r="A12" s="8" t="s">
        <v>23</v>
      </c>
      <c r="B12" s="4" t="s">
        <v>24</v>
      </c>
      <c r="C12" s="16">
        <v>47098.56</v>
      </c>
      <c r="D12" s="16"/>
      <c r="E12" s="16">
        <f t="shared" si="0"/>
        <v>47098.56</v>
      </c>
    </row>
    <row r="13" spans="1:5" ht="15">
      <c r="A13" s="8" t="s">
        <v>25</v>
      </c>
      <c r="B13" s="4" t="s">
        <v>26</v>
      </c>
      <c r="C13" s="16">
        <v>20234.2</v>
      </c>
      <c r="D13" s="16">
        <v>29850</v>
      </c>
      <c r="E13" s="16">
        <f t="shared" si="0"/>
        <v>50084.2</v>
      </c>
    </row>
    <row r="14" spans="1:5" ht="15">
      <c r="A14" s="8" t="s">
        <v>27</v>
      </c>
      <c r="B14" s="4" t="s">
        <v>28</v>
      </c>
      <c r="C14" s="16">
        <v>53476.96</v>
      </c>
      <c r="D14" s="16"/>
      <c r="E14" s="16">
        <f t="shared" si="0"/>
        <v>53476.96</v>
      </c>
    </row>
    <row r="15" spans="1:5" ht="15">
      <c r="A15" s="8" t="s">
        <v>29</v>
      </c>
      <c r="B15" s="4" t="s">
        <v>30</v>
      </c>
      <c r="C15" s="16">
        <v>29526.15</v>
      </c>
      <c r="D15" s="16"/>
      <c r="E15" s="16">
        <f t="shared" si="0"/>
        <v>29526.15</v>
      </c>
    </row>
    <row r="16" spans="1:5" ht="15">
      <c r="A16" s="8" t="s">
        <v>31</v>
      </c>
      <c r="B16" s="4" t="s">
        <v>32</v>
      </c>
      <c r="C16" s="16">
        <v>17307.62</v>
      </c>
      <c r="D16" s="16">
        <v>6338</v>
      </c>
      <c r="E16" s="16">
        <f t="shared" si="0"/>
        <v>23645.62</v>
      </c>
    </row>
    <row r="17" spans="1:5" ht="15">
      <c r="A17" s="8" t="s">
        <v>33</v>
      </c>
      <c r="B17" s="4" t="s">
        <v>34</v>
      </c>
      <c r="C17" s="16">
        <v>39591.84</v>
      </c>
      <c r="D17" s="16">
        <v>47845</v>
      </c>
      <c r="E17" s="16">
        <f t="shared" si="0"/>
        <v>87436.84</v>
      </c>
    </row>
    <row r="18" spans="1:5" ht="15">
      <c r="A18" s="8" t="s">
        <v>35</v>
      </c>
      <c r="B18" s="4" t="s">
        <v>36</v>
      </c>
      <c r="C18" s="16"/>
      <c r="D18" s="16">
        <v>7366</v>
      </c>
      <c r="E18" s="16">
        <f t="shared" si="0"/>
        <v>7366</v>
      </c>
    </row>
    <row r="19" spans="1:5" ht="15">
      <c r="A19" s="8" t="s">
        <v>37</v>
      </c>
      <c r="B19" s="4" t="s">
        <v>38</v>
      </c>
      <c r="C19" s="16">
        <v>28923.43</v>
      </c>
      <c r="D19" s="16">
        <v>3540</v>
      </c>
      <c r="E19" s="16">
        <f t="shared" si="0"/>
        <v>32463.43</v>
      </c>
    </row>
    <row r="20" spans="1:5" ht="15">
      <c r="A20" s="8" t="s">
        <v>39</v>
      </c>
      <c r="B20" s="4" t="s">
        <v>40</v>
      </c>
      <c r="C20" s="16">
        <v>40564.45</v>
      </c>
      <c r="D20" s="16">
        <v>83041</v>
      </c>
      <c r="E20" s="16">
        <f t="shared" si="0"/>
        <v>123605.45</v>
      </c>
    </row>
    <row r="21" spans="1:5" ht="15">
      <c r="A21" s="8" t="s">
        <v>41</v>
      </c>
      <c r="B21" s="9" t="s">
        <v>42</v>
      </c>
      <c r="C21" s="16">
        <v>26803.47</v>
      </c>
      <c r="D21" s="16">
        <v>87170</v>
      </c>
      <c r="E21" s="16">
        <f t="shared" si="0"/>
        <v>113973.47</v>
      </c>
    </row>
    <row r="22" spans="1:5" ht="15">
      <c r="A22" s="8" t="s">
        <v>43</v>
      </c>
      <c r="B22" s="4" t="s">
        <v>44</v>
      </c>
      <c r="C22" s="16"/>
      <c r="D22" s="16">
        <v>44600</v>
      </c>
      <c r="E22" s="16">
        <f t="shared" si="0"/>
        <v>44600</v>
      </c>
    </row>
    <row r="23" spans="1:5" ht="15">
      <c r="A23" s="8" t="s">
        <v>45</v>
      </c>
      <c r="B23" s="4" t="s">
        <v>46</v>
      </c>
      <c r="C23" s="16"/>
      <c r="D23" s="16">
        <v>46465</v>
      </c>
      <c r="E23" s="16">
        <f t="shared" si="0"/>
        <v>46465</v>
      </c>
    </row>
    <row r="24" spans="1:5" ht="15">
      <c r="A24" s="8" t="s">
        <v>47</v>
      </c>
      <c r="B24" s="4" t="s">
        <v>48</v>
      </c>
      <c r="C24" s="16">
        <v>27571.23</v>
      </c>
      <c r="D24" s="16">
        <v>7754</v>
      </c>
      <c r="E24" s="16">
        <f t="shared" si="0"/>
        <v>35325.229999999996</v>
      </c>
    </row>
    <row r="25" spans="1:5" ht="15">
      <c r="A25" s="8" t="s">
        <v>49</v>
      </c>
      <c r="B25" s="4" t="s">
        <v>50</v>
      </c>
      <c r="C25" s="16">
        <v>47879.19</v>
      </c>
      <c r="D25" s="16"/>
      <c r="E25" s="16">
        <f t="shared" si="0"/>
        <v>47879.19</v>
      </c>
    </row>
    <row r="26" spans="1:5" ht="15">
      <c r="A26" s="8" t="s">
        <v>51</v>
      </c>
      <c r="B26" s="4" t="s">
        <v>52</v>
      </c>
      <c r="C26" s="16">
        <v>2000</v>
      </c>
      <c r="D26" s="16"/>
      <c r="E26" s="16">
        <f t="shared" si="0"/>
        <v>2000</v>
      </c>
    </row>
    <row r="27" spans="1:5" ht="15">
      <c r="A27" s="11" t="s">
        <v>53</v>
      </c>
      <c r="B27" s="10" t="s">
        <v>54</v>
      </c>
      <c r="C27" s="6"/>
      <c r="D27" s="6"/>
      <c r="E27" s="3">
        <f t="shared" si="0"/>
        <v>0</v>
      </c>
    </row>
    <row r="28" spans="1:5" ht="15">
      <c r="A28" s="8" t="s">
        <v>55</v>
      </c>
      <c r="B28" s="4" t="s">
        <v>56</v>
      </c>
      <c r="C28" s="3">
        <v>0</v>
      </c>
      <c r="D28" s="3"/>
      <c r="E28" s="3">
        <f t="shared" si="0"/>
        <v>0</v>
      </c>
    </row>
    <row r="29" spans="1:5" ht="15">
      <c r="A29" s="8" t="s">
        <v>57</v>
      </c>
      <c r="B29" s="4" t="s">
        <v>58</v>
      </c>
      <c r="C29" s="16">
        <v>800</v>
      </c>
      <c r="D29" s="16"/>
      <c r="E29" s="16">
        <f t="shared" si="0"/>
        <v>800</v>
      </c>
    </row>
    <row r="30" spans="1:5" ht="15">
      <c r="A30" s="8" t="s">
        <v>59</v>
      </c>
      <c r="B30" s="4" t="s">
        <v>60</v>
      </c>
      <c r="C30" s="16">
        <v>2400</v>
      </c>
      <c r="D30" s="16"/>
      <c r="E30" s="16">
        <f t="shared" si="0"/>
        <v>2400</v>
      </c>
    </row>
    <row r="31" spans="1:5" ht="21.75" customHeight="1">
      <c r="A31" s="8" t="s">
        <v>61</v>
      </c>
      <c r="B31" s="15" t="s">
        <v>62</v>
      </c>
      <c r="C31" s="16">
        <v>5000</v>
      </c>
      <c r="D31" s="16"/>
      <c r="E31" s="16">
        <f t="shared" si="0"/>
        <v>5000</v>
      </c>
    </row>
    <row r="32" spans="1:5" ht="15">
      <c r="A32" s="8" t="s">
        <v>63</v>
      </c>
      <c r="B32" s="9" t="s">
        <v>64</v>
      </c>
      <c r="C32" s="16"/>
      <c r="D32" s="16">
        <v>34788</v>
      </c>
      <c r="E32" s="16">
        <f t="shared" si="0"/>
        <v>34788</v>
      </c>
    </row>
    <row r="33" spans="1:5" ht="15">
      <c r="A33" s="14" t="s">
        <v>65</v>
      </c>
      <c r="B33" s="13" t="s">
        <v>66</v>
      </c>
      <c r="C33" s="6"/>
      <c r="D33" s="6"/>
      <c r="E33" s="3">
        <f t="shared" si="0"/>
        <v>0</v>
      </c>
    </row>
    <row r="34" spans="1:5" ht="15">
      <c r="A34" s="8" t="s">
        <v>67</v>
      </c>
      <c r="B34" s="4" t="s">
        <v>68</v>
      </c>
      <c r="C34" s="3"/>
      <c r="D34" s="16">
        <v>4500</v>
      </c>
      <c r="E34" s="3">
        <f t="shared" si="0"/>
        <v>4500</v>
      </c>
    </row>
    <row r="35" spans="1:5" ht="15">
      <c r="A35" s="8" t="s">
        <v>69</v>
      </c>
      <c r="B35" s="9" t="s">
        <v>70</v>
      </c>
      <c r="C35" s="3"/>
      <c r="D35" s="16">
        <v>2250</v>
      </c>
      <c r="E35" s="3">
        <f t="shared" si="0"/>
        <v>2250</v>
      </c>
    </row>
    <row r="36" spans="1:5" ht="15">
      <c r="A36" s="8" t="s">
        <v>71</v>
      </c>
      <c r="B36" s="9" t="s">
        <v>72</v>
      </c>
      <c r="C36" s="3"/>
      <c r="D36" s="16">
        <v>7200</v>
      </c>
      <c r="E36" s="3">
        <f t="shared" si="0"/>
        <v>7200</v>
      </c>
    </row>
    <row r="37" spans="1:5" ht="15">
      <c r="A37" s="8" t="s">
        <v>73</v>
      </c>
      <c r="B37" s="9" t="s">
        <v>74</v>
      </c>
      <c r="C37" s="3"/>
      <c r="D37" s="16">
        <v>1320</v>
      </c>
      <c r="E37" s="3">
        <f t="shared" si="0"/>
        <v>1320</v>
      </c>
    </row>
    <row r="38" spans="1:5" ht="15">
      <c r="A38" s="8" t="s">
        <v>75</v>
      </c>
      <c r="B38" s="9" t="s">
        <v>76</v>
      </c>
      <c r="C38" s="3"/>
      <c r="D38" s="16">
        <v>1620</v>
      </c>
      <c r="E38" s="3">
        <f t="shared" si="0"/>
        <v>1620</v>
      </c>
    </row>
    <row r="39" spans="1:5" ht="15">
      <c r="A39" s="14" t="s">
        <v>77</v>
      </c>
      <c r="B39" s="13" t="s">
        <v>78</v>
      </c>
      <c r="C39" s="6"/>
      <c r="D39" s="6"/>
      <c r="E39" s="3">
        <f t="shared" si="0"/>
        <v>0</v>
      </c>
    </row>
    <row r="40" spans="1:5" ht="15">
      <c r="A40" s="8" t="s">
        <v>79</v>
      </c>
      <c r="B40" s="9" t="s">
        <v>80</v>
      </c>
      <c r="C40" s="3"/>
      <c r="D40" s="16">
        <v>1080</v>
      </c>
      <c r="E40" s="3">
        <f t="shared" si="0"/>
        <v>1080</v>
      </c>
    </row>
    <row r="41" spans="1:5" ht="15">
      <c r="A41" s="8" t="s">
        <v>81</v>
      </c>
      <c r="B41" s="9" t="s">
        <v>82</v>
      </c>
      <c r="C41" s="3"/>
      <c r="D41" s="16">
        <v>2160</v>
      </c>
      <c r="E41" s="3">
        <f t="shared" si="0"/>
        <v>2160</v>
      </c>
    </row>
    <row r="42" spans="1:5" ht="15">
      <c r="A42" s="8" t="s">
        <v>83</v>
      </c>
      <c r="B42" s="9" t="s">
        <v>84</v>
      </c>
      <c r="C42" s="3"/>
      <c r="D42" s="16">
        <v>1920</v>
      </c>
      <c r="E42" s="3">
        <f t="shared" si="0"/>
        <v>1920</v>
      </c>
    </row>
    <row r="43" spans="1:5" ht="15">
      <c r="A43" s="8" t="s">
        <v>85</v>
      </c>
      <c r="B43" s="9" t="s">
        <v>86</v>
      </c>
      <c r="C43" s="3"/>
      <c r="D43" s="16">
        <v>1380</v>
      </c>
      <c r="E43" s="3">
        <f t="shared" si="0"/>
        <v>1380</v>
      </c>
    </row>
    <row r="44" spans="1:5" ht="15">
      <c r="A44" s="8" t="s">
        <v>87</v>
      </c>
      <c r="B44" s="9" t="s">
        <v>88</v>
      </c>
      <c r="C44" s="3"/>
      <c r="D44" s="16">
        <v>1920</v>
      </c>
      <c r="E44" s="3">
        <f t="shared" si="0"/>
        <v>1920</v>
      </c>
    </row>
    <row r="45" spans="1:5" ht="15">
      <c r="A45" s="8" t="s">
        <v>89</v>
      </c>
      <c r="B45" s="4" t="s">
        <v>90</v>
      </c>
      <c r="C45" s="3"/>
      <c r="D45" s="16">
        <v>1380</v>
      </c>
      <c r="E45" s="3">
        <f t="shared" si="0"/>
        <v>1380</v>
      </c>
    </row>
    <row r="46" spans="1:5" ht="15">
      <c r="A46" s="8" t="s">
        <v>91</v>
      </c>
      <c r="B46" s="4" t="s">
        <v>92</v>
      </c>
      <c r="C46" s="3"/>
      <c r="D46" s="16">
        <v>1200</v>
      </c>
      <c r="E46" s="3">
        <f t="shared" si="0"/>
        <v>1200</v>
      </c>
    </row>
    <row r="47" spans="1:5" ht="15">
      <c r="A47" s="8" t="s">
        <v>93</v>
      </c>
      <c r="B47" s="4" t="s">
        <v>94</v>
      </c>
      <c r="C47" s="3"/>
      <c r="D47" s="16">
        <v>1560</v>
      </c>
      <c r="E47" s="3">
        <f t="shared" si="0"/>
        <v>1560</v>
      </c>
    </row>
    <row r="48" spans="1:5" ht="15">
      <c r="A48" s="8" t="s">
        <v>95</v>
      </c>
      <c r="B48" s="9" t="s">
        <v>96</v>
      </c>
      <c r="C48" s="3"/>
      <c r="D48" s="16">
        <v>1680</v>
      </c>
      <c r="E48" s="3">
        <f t="shared" si="0"/>
        <v>1680</v>
      </c>
    </row>
    <row r="49" spans="1:5" ht="15">
      <c r="A49" s="14" t="s">
        <v>97</v>
      </c>
      <c r="B49" s="13" t="s">
        <v>98</v>
      </c>
      <c r="C49" s="6"/>
      <c r="D49" s="6"/>
      <c r="E49" s="3">
        <f t="shared" si="0"/>
        <v>0</v>
      </c>
    </row>
    <row r="50" spans="1:5" ht="15">
      <c r="A50" s="8" t="s">
        <v>99</v>
      </c>
      <c r="B50" s="9" t="s">
        <v>100</v>
      </c>
      <c r="C50" s="3"/>
      <c r="D50" s="16">
        <v>480</v>
      </c>
      <c r="E50" s="16">
        <f t="shared" si="0"/>
        <v>480</v>
      </c>
    </row>
    <row r="51" spans="1:5" ht="15">
      <c r="A51" s="8" t="s">
        <v>101</v>
      </c>
      <c r="B51" s="9" t="s">
        <v>102</v>
      </c>
      <c r="C51" s="3"/>
      <c r="D51" s="16">
        <v>600</v>
      </c>
      <c r="E51" s="16">
        <f t="shared" si="0"/>
        <v>600</v>
      </c>
    </row>
    <row r="52" spans="1:5" ht="15">
      <c r="A52" s="8" t="s">
        <v>103</v>
      </c>
      <c r="B52" s="9" t="s">
        <v>104</v>
      </c>
      <c r="C52" s="3"/>
      <c r="D52" s="16">
        <v>0</v>
      </c>
      <c r="E52" s="16">
        <f t="shared" si="0"/>
        <v>0</v>
      </c>
    </row>
    <row r="53" spans="1:5" ht="15">
      <c r="A53" s="8" t="s">
        <v>105</v>
      </c>
      <c r="B53" s="4" t="s">
        <v>106</v>
      </c>
      <c r="C53" s="3"/>
      <c r="D53" s="16">
        <v>1620</v>
      </c>
      <c r="E53" s="16">
        <f t="shared" si="0"/>
        <v>1620</v>
      </c>
    </row>
    <row r="54" spans="1:5" ht="15">
      <c r="A54" s="8" t="s">
        <v>107</v>
      </c>
      <c r="B54" s="4" t="s">
        <v>108</v>
      </c>
      <c r="C54" s="3"/>
      <c r="D54" s="16">
        <v>360</v>
      </c>
      <c r="E54" s="16">
        <f t="shared" si="0"/>
        <v>360</v>
      </c>
    </row>
    <row r="55" spans="1:5" ht="15">
      <c r="A55" s="8" t="s">
        <v>109</v>
      </c>
      <c r="B55" s="4" t="s">
        <v>110</v>
      </c>
      <c r="C55" s="3"/>
      <c r="D55" s="16">
        <v>1320</v>
      </c>
      <c r="E55" s="16">
        <f t="shared" si="0"/>
        <v>1320</v>
      </c>
    </row>
    <row r="56" spans="1:5" ht="15">
      <c r="A56" s="8" t="s">
        <v>111</v>
      </c>
      <c r="B56" s="4" t="s">
        <v>112</v>
      </c>
      <c r="C56" s="3"/>
      <c r="D56" s="16">
        <v>240</v>
      </c>
      <c r="E56" s="16">
        <f t="shared" si="0"/>
        <v>240</v>
      </c>
    </row>
    <row r="57" spans="1:5" ht="15">
      <c r="A57" s="8" t="s">
        <v>113</v>
      </c>
      <c r="B57" s="4" t="s">
        <v>114</v>
      </c>
      <c r="C57" s="3"/>
      <c r="D57" s="16">
        <v>1080</v>
      </c>
      <c r="E57" s="16">
        <f t="shared" si="0"/>
        <v>1080</v>
      </c>
    </row>
    <row r="58" spans="1:5" ht="15">
      <c r="A58" s="8" t="s">
        <v>115</v>
      </c>
      <c r="B58" s="4" t="s">
        <v>116</v>
      </c>
      <c r="C58" s="3"/>
      <c r="D58" s="16">
        <v>3180</v>
      </c>
      <c r="E58" s="16">
        <f t="shared" si="0"/>
        <v>3180</v>
      </c>
    </row>
    <row r="59" spans="1:5" ht="15">
      <c r="A59" s="8" t="s">
        <v>117</v>
      </c>
      <c r="B59" s="4" t="s">
        <v>118</v>
      </c>
      <c r="C59" s="3"/>
      <c r="D59" s="16">
        <v>690</v>
      </c>
      <c r="E59" s="16">
        <f t="shared" si="0"/>
        <v>690</v>
      </c>
    </row>
    <row r="60" spans="1:5" ht="15">
      <c r="A60" s="8" t="s">
        <v>119</v>
      </c>
      <c r="B60" s="4" t="s">
        <v>120</v>
      </c>
      <c r="C60" s="3">
        <v>19999.11</v>
      </c>
      <c r="D60" s="16">
        <v>2634</v>
      </c>
      <c r="E60" s="16">
        <f t="shared" si="0"/>
        <v>22633.11</v>
      </c>
    </row>
    <row r="61" spans="1:5" ht="15">
      <c r="A61" s="14" t="s">
        <v>121</v>
      </c>
      <c r="B61" s="10" t="s">
        <v>137</v>
      </c>
      <c r="C61" s="6"/>
      <c r="D61" s="6"/>
      <c r="E61" s="3">
        <f t="shared" si="0"/>
        <v>0</v>
      </c>
    </row>
    <row r="62" spans="1:5" ht="15">
      <c r="A62" s="8" t="s">
        <v>122</v>
      </c>
      <c r="B62" s="4" t="s">
        <v>123</v>
      </c>
      <c r="C62" s="3">
        <v>18901.64</v>
      </c>
      <c r="D62" s="3">
        <v>67610</v>
      </c>
      <c r="E62" s="16">
        <f t="shared" si="0"/>
        <v>86511.64</v>
      </c>
    </row>
    <row r="63" spans="1:5" ht="15">
      <c r="A63" s="8" t="s">
        <v>124</v>
      </c>
      <c r="B63" s="4" t="s">
        <v>125</v>
      </c>
      <c r="C63" s="3">
        <v>17379.22</v>
      </c>
      <c r="D63" s="3">
        <v>3775</v>
      </c>
      <c r="E63" s="16">
        <f t="shared" si="0"/>
        <v>21154.22</v>
      </c>
    </row>
    <row r="64" spans="1:5" ht="15">
      <c r="A64" s="8" t="s">
        <v>126</v>
      </c>
      <c r="B64" s="4" t="s">
        <v>127</v>
      </c>
      <c r="C64" s="3">
        <v>33313.55</v>
      </c>
      <c r="D64" s="3">
        <v>6176</v>
      </c>
      <c r="E64" s="16">
        <f t="shared" si="0"/>
        <v>39489.55</v>
      </c>
    </row>
    <row r="65" spans="1:5" ht="15">
      <c r="A65" s="8" t="s">
        <v>128</v>
      </c>
      <c r="B65" s="4" t="s">
        <v>129</v>
      </c>
      <c r="C65" s="3">
        <v>9345.02</v>
      </c>
      <c r="D65" s="3">
        <v>1200</v>
      </c>
      <c r="E65" s="16">
        <f t="shared" si="0"/>
        <v>10545.02</v>
      </c>
    </row>
    <row r="66" spans="1:5" ht="15">
      <c r="A66" s="8" t="s">
        <v>130</v>
      </c>
      <c r="B66" s="4" t="s">
        <v>131</v>
      </c>
      <c r="C66" s="3">
        <v>15398.35</v>
      </c>
      <c r="D66" s="3">
        <v>12450</v>
      </c>
      <c r="E66" s="16">
        <f t="shared" si="0"/>
        <v>27848.35</v>
      </c>
    </row>
    <row r="67" spans="1:5" ht="15">
      <c r="A67" s="8" t="s">
        <v>132</v>
      </c>
      <c r="B67" s="5" t="s">
        <v>133</v>
      </c>
      <c r="C67" s="3">
        <v>12418.05</v>
      </c>
      <c r="D67" s="3"/>
      <c r="E67" s="16">
        <f t="shared" si="0"/>
        <v>12418.05</v>
      </c>
    </row>
    <row r="68" spans="1:5" ht="15">
      <c r="A68" s="8" t="s">
        <v>134</v>
      </c>
      <c r="B68" s="5" t="s">
        <v>135</v>
      </c>
      <c r="C68" s="3">
        <v>14308.67</v>
      </c>
      <c r="D68" s="3">
        <v>45985</v>
      </c>
      <c r="E68" s="16">
        <f>C68+D68</f>
        <v>60293.67</v>
      </c>
    </row>
    <row r="69" spans="1:5" ht="15">
      <c r="A69" s="8"/>
      <c r="B69" s="8" t="s">
        <v>136</v>
      </c>
      <c r="C69" s="3">
        <f>SUM(C3:C68)</f>
        <v>904858.48</v>
      </c>
      <c r="D69" s="3">
        <f>SUM(D3:D68)</f>
        <v>579327</v>
      </c>
      <c r="E69" s="3">
        <f>SUM(E3:E68)</f>
        <v>1484185.48</v>
      </c>
    </row>
  </sheetData>
  <sheetProtection/>
  <mergeCells count="1">
    <mergeCell ref="C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2020-10-16T09:01:01Z</cp:lastPrinted>
  <dcterms:created xsi:type="dcterms:W3CDTF">2020-10-12T06:12:58Z</dcterms:created>
  <dcterms:modified xsi:type="dcterms:W3CDTF">2020-10-22T10:09:24Z</dcterms:modified>
  <cp:category/>
  <cp:version/>
  <cp:contentType/>
  <cp:contentStatus/>
</cp:coreProperties>
</file>