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tabRatio="679" activeTab="0"/>
  </bookViews>
  <sheets>
    <sheet name="para 10 +Monitor+Prev 5" sheetId="1" r:id="rId1"/>
  </sheets>
  <definedNames/>
  <calcPr fullCalcOnLoad="1"/>
</workbook>
</file>

<file path=xl/sharedStrings.xml><?xml version="1.0" encoding="utf-8"?>
<sst xmlns="http://schemas.openxmlformats.org/spreadsheetml/2006/main" count="130" uniqueCount="130">
  <si>
    <t>10 plt</t>
  </si>
  <si>
    <t>Contract</t>
  </si>
  <si>
    <t>DENUMIRE FURNIZOR</t>
  </si>
  <si>
    <t>Lab 10 plt</t>
  </si>
  <si>
    <t>Rx 10 plt</t>
  </si>
  <si>
    <t>A073P/2021</t>
  </si>
  <si>
    <t>S.C AMBRA GRISEA S.R.L</t>
  </si>
  <si>
    <t>A091P/2018</t>
  </si>
  <si>
    <r>
      <rPr>
        <sz val="10"/>
        <rFont val="Calibri"/>
        <family val="2"/>
      </rPr>
      <t xml:space="preserve">S.C CARDIO PLUS SRL= </t>
    </r>
    <r>
      <rPr>
        <sz val="10"/>
        <color indexed="10"/>
        <rFont val="Calibri"/>
        <family val="2"/>
      </rPr>
      <t>09.06.21 -fara resp.cr contract</t>
    </r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</si>
  <si>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</si>
  <si>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</si>
  <si>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</si>
  <si>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</si>
  <si>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</si>
  <si>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</si>
  <si>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</si>
  <si>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</si>
  <si>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</si>
  <si>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</si>
  <si>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</si>
  <si>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</si>
  <si>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</si>
  <si>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</si>
  <si>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</si>
  <si>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</si>
  <si>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</si>
  <si>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</si>
  <si>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</si>
  <si>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</si>
  <si>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</si>
  <si>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</si>
  <si>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</si>
  <si>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</si>
  <si>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</si>
  <si>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</si>
  <si>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</si>
  <si>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</si>
  <si>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</si>
  <si>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</si>
  <si>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</si>
  <si>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</si>
  <si>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</si>
  <si>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</si>
  <si>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</si>
  <si>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</si>
  <si>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</si>
  <si>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</si>
  <si>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</si>
  <si>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</si>
  <si>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</si>
  <si>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>ELITE MEDICAL S.R.L.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</si>
  <si>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</si>
  <si>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</si>
  <si>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</si>
  <si>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</si>
  <si>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</si>
  <si>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</si>
  <si>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</si>
  <si>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</si>
  <si>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A125/2018</t>
  </si>
  <si>
    <t>CMI GERIATRIE SI GERONTOLOGIE NECULA MARINELA PARASCHIVA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</si>
  <si>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</si>
  <si>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</si>
  <si>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</si>
  <si>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</si>
  <si>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</si>
  <si>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</si>
  <si>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</si>
  <si>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</si>
  <si>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</si>
  <si>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</si>
  <si>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</si>
  <si>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</si>
  <si>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</si>
  <si>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</si>
  <si>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</si>
  <si>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</si>
  <si>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</si>
  <si>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</si>
  <si>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</si>
  <si>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</si>
  <si>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</si>
  <si>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</si>
  <si>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MF443/2018</t>
  </si>
  <si>
    <t>CMI TAHIS CLAUDIU NICOLAE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</si>
  <si>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</si>
  <si>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</si>
  <si>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</si>
  <si>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</si>
  <si>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</si>
  <si>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</si>
  <si>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</si>
  <si>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</si>
  <si>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MF497/2021</t>
  </si>
  <si>
    <t>KRM MEDICAL SRL -inchis 31.08.21(Jugur)</t>
  </si>
  <si>
    <t>MF519/2022</t>
  </si>
  <si>
    <t>KRM MEDICAL SRL</t>
  </si>
  <si>
    <t>MF129/2021</t>
  </si>
  <si>
    <t>CMI VELCEA DUMITRA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</si>
  <si>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</si>
  <si>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</si>
  <si>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</si>
  <si>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</si>
  <si>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</si>
  <si>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</si>
  <si>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</si>
  <si>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</si>
  <si>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</si>
  <si>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r>
      <t>SPITALUL DE PNEUMOFTIZIOLOGIE LEORDENI-</t>
    </r>
    <r>
      <rPr>
        <sz val="10"/>
        <color indexed="10"/>
        <rFont val="Calibri"/>
        <family val="2"/>
      </rPr>
      <t>sp.covid</t>
    </r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</si>
  <si>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</si>
  <si>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</si>
  <si>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</si>
  <si>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</si>
  <si>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</si>
  <si>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</si>
  <si>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</si>
  <si>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</si>
  <si>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</si>
  <si>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</si>
  <si>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</si>
  <si>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</si>
  <si>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</si>
  <si>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</si>
  <si>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</si>
  <si>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>LAB Monitor 10</t>
  </si>
  <si>
    <t>RX Monitor 10</t>
  </si>
  <si>
    <t>Total Monitor 10</t>
  </si>
  <si>
    <t>Monitor OCTOMBRIE</t>
  </si>
  <si>
    <t>PREVENTIE OCTOMBRIE</t>
  </si>
  <si>
    <t>Total 10 Plt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</si>
</sst>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3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3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30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0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30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30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30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30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0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0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31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2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3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1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4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64" borderId="19" xfId="0" applyNumberFormat="1" applyFill="1" applyBorder="1" applyAlignment="1">
      <alignment/>
    </xf>
    <xf numFmtId="4" fontId="21" fillId="77" borderId="19" xfId="0" applyNumberFormat="1" applyFont="1" applyFill="1" applyBorder="1" applyAlignment="1">
      <alignment horizontal="center" wrapText="1"/>
    </xf>
    <xf numFmtId="4" fontId="21" fillId="77" borderId="19" xfId="0" applyNumberFormat="1" applyFont="1" applyFill="1" applyBorder="1" applyAlignment="1">
      <alignment horizontal="center" wrapText="1"/>
    </xf>
    <xf numFmtId="4" fontId="24" fillId="77" borderId="19" xfId="0" applyNumberFormat="1" applyFont="1" applyFill="1" applyBorder="1" applyAlignment="1">
      <alignment horizontal="center"/>
    </xf>
    <xf numFmtId="4" fontId="24" fillId="77" borderId="19" xfId="0" applyNumberFormat="1" applyFont="1" applyFill="1" applyBorder="1" applyAlignment="1">
      <alignment/>
    </xf>
    <xf numFmtId="4" fontId="24" fillId="64" borderId="19" xfId="0" applyNumberFormat="1" applyFont="1" applyFill="1" applyBorder="1" applyAlignment="1">
      <alignment horizontal="center"/>
    </xf>
    <xf numFmtId="4" fontId="24" fillId="64" borderId="19" xfId="0" applyNumberFormat="1" applyFont="1" applyFill="1" applyBorder="1" applyAlignment="1">
      <alignment/>
    </xf>
    <xf numFmtId="4" fontId="24" fillId="77" borderId="20" xfId="0" applyNumberFormat="1" applyFont="1" applyFill="1" applyBorder="1" applyAlignment="1">
      <alignment horizontal="center"/>
    </xf>
    <xf numFmtId="4" fontId="24" fillId="77" borderId="20" xfId="0" applyNumberFormat="1" applyFont="1" applyFill="1" applyBorder="1" applyAlignment="1">
      <alignment/>
    </xf>
    <xf numFmtId="4" fontId="24" fillId="77" borderId="21" xfId="0" applyNumberFormat="1" applyFont="1" applyFill="1" applyBorder="1" applyAlignment="1">
      <alignment horizontal="center"/>
    </xf>
    <xf numFmtId="4" fontId="24" fillId="77" borderId="0" xfId="0" applyNumberFormat="1" applyFont="1" applyFill="1" applyBorder="1" applyAlignment="1">
      <alignment/>
    </xf>
    <xf numFmtId="4" fontId="24" fillId="67" borderId="19" xfId="0" applyNumberFormat="1" applyFont="1" applyFill="1" applyBorder="1" applyAlignment="1">
      <alignment horizontal="center"/>
    </xf>
    <xf numFmtId="4" fontId="22" fillId="77" borderId="19" xfId="0" applyNumberFormat="1" applyFont="1" applyFill="1" applyBorder="1" applyAlignment="1">
      <alignment/>
    </xf>
    <xf numFmtId="4" fontId="23" fillId="64" borderId="19" xfId="0" applyNumberFormat="1" applyFont="1" applyFill="1" applyBorder="1" applyAlignment="1">
      <alignment/>
    </xf>
    <xf numFmtId="4" fontId="0" fillId="78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47" fillId="0" borderId="23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0" fontId="49" fillId="0" borderId="19" xfId="0" applyFont="1" applyBorder="1" applyAlignment="1">
      <alignment horizontal="center" vertical="center" wrapText="1"/>
    </xf>
    <xf numFmtId="4" fontId="50" fillId="79" borderId="19" xfId="0" applyNumberFormat="1" applyFont="1" applyFill="1" applyBorder="1" applyAlignment="1">
      <alignment/>
    </xf>
    <xf numFmtId="4" fontId="50" fillId="0" borderId="19" xfId="0" applyNumberFormat="1" applyFont="1" applyBorder="1" applyAlignment="1">
      <alignment/>
    </xf>
    <xf numFmtId="4" fontId="51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51" fillId="79" borderId="19" xfId="0" applyNumberFormat="1" applyFont="1" applyFill="1" applyBorder="1" applyAlignment="1">
      <alignment horizontal="center"/>
    </xf>
    <xf numFmtId="4" fontId="51" fillId="78" borderId="19" xfId="0" applyNumberFormat="1" applyFont="1" applyFill="1" applyBorder="1" applyAlignment="1">
      <alignment horizontal="center"/>
    </xf>
    <xf numFmtId="4" fontId="50" fillId="78" borderId="19" xfId="0" applyNumberFormat="1" applyFont="1" applyFill="1" applyBorder="1" applyAlignment="1">
      <alignment/>
    </xf>
    <xf numFmtId="4" fontId="51" fillId="79" borderId="19" xfId="0" applyNumberFormat="1" applyFont="1" applyFill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9" fillId="0" borderId="23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B1">
      <selection activeCell="L69" sqref="L69"/>
    </sheetView>
  </sheetViews>
  <sheetFormatPr defaultColWidth="9.140625" defaultRowHeight="15"/>
  <cols>
    <col min="1" max="1" width="13.7109375" style="1" customWidth="1"/>
    <col min="2" max="2" width="36.8515625" style="1" customWidth="1"/>
    <col min="3" max="3" width="12.00390625" style="1" customWidth="1"/>
    <col min="4" max="4" width="11.28125" style="1" customWidth="1"/>
    <col min="5" max="5" width="12.140625" style="1" customWidth="1"/>
    <col min="6" max="6" width="12.421875" style="1" customWidth="1"/>
    <col min="7" max="8" width="11.140625" style="1" customWidth="1"/>
    <col min="9" max="9" width="14.140625" style="1" customWidth="1"/>
    <col min="10" max="16384" width="9.140625" style="1" customWidth="1"/>
  </cols>
  <sheetData>
    <row r="1" spans="1:9" ht="15">
      <c r="A1" s="4"/>
      <c r="B1" s="5"/>
      <c r="C1" s="33" t="s">
        <v>0</v>
      </c>
      <c r="D1" s="34"/>
      <c r="E1" s="35"/>
      <c r="F1" s="21"/>
      <c r="G1" s="36" t="s">
        <v>127</v>
      </c>
      <c r="H1" s="37"/>
      <c r="I1" s="37"/>
    </row>
    <row r="2" spans="1:9" ht="30">
      <c r="A2" s="4" t="s">
        <v>1</v>
      </c>
      <c r="B2" s="5" t="s">
        <v>2</v>
      </c>
      <c r="C2" s="2" t="s">
        <v>3</v>
      </c>
      <c r="D2" s="2" t="s">
        <v>4</v>
      </c>
      <c r="E2" s="2" t="s">
        <v>129</v>
      </c>
      <c r="F2" s="22" t="s">
        <v>128</v>
      </c>
      <c r="G2" s="23" t="s">
        <v>124</v>
      </c>
      <c r="H2" s="24" t="s">
        <v>125</v>
      </c>
      <c r="I2" s="24" t="s">
        <v>126</v>
      </c>
    </row>
    <row r="3" spans="1:9" ht="15">
      <c r="A3" s="6" t="s">
        <v>5</v>
      </c>
      <c r="B3" s="7" t="s">
        <v>6</v>
      </c>
      <c r="C3" s="2">
        <v>45555.26</v>
      </c>
      <c r="D3" s="2"/>
      <c r="E3" s="2">
        <f>C3+D3</f>
        <v>45555.26</v>
      </c>
      <c r="F3" s="29"/>
      <c r="G3" s="25">
        <v>3845.77</v>
      </c>
      <c r="H3" s="25"/>
      <c r="I3" s="26">
        <f>G3+H3</f>
        <v>3845.77</v>
      </c>
    </row>
    <row r="4" spans="1:9" ht="15">
      <c r="A4" s="8" t="s">
        <v>7</v>
      </c>
      <c r="B4" s="16" t="s">
        <v>8</v>
      </c>
      <c r="C4" s="17"/>
      <c r="D4" s="17"/>
      <c r="E4" s="17">
        <f aca="true" t="shared" si="0" ref="E4:E61">C4+D4</f>
        <v>0</v>
      </c>
      <c r="F4" s="30"/>
      <c r="G4" s="31"/>
      <c r="H4" s="31"/>
      <c r="I4" s="31">
        <f aca="true" t="shared" si="1" ref="I4:I61">G4+H4</f>
        <v>0</v>
      </c>
    </row>
    <row r="5" spans="1:9" ht="15">
      <c r="A5" s="6" t="s">
        <v>9</v>
      </c>
      <c r="B5" s="7" t="s">
        <v>10</v>
      </c>
      <c r="C5" s="2">
        <v>27023.48</v>
      </c>
      <c r="D5" s="2"/>
      <c r="E5" s="2">
        <f t="shared" si="0"/>
        <v>27023.48</v>
      </c>
      <c r="F5" s="29"/>
      <c r="G5" s="25"/>
      <c r="H5" s="25"/>
      <c r="I5" s="26">
        <f t="shared" si="1"/>
        <v>0</v>
      </c>
    </row>
    <row r="6" spans="1:9" ht="15">
      <c r="A6" s="6" t="s">
        <v>11</v>
      </c>
      <c r="B6" s="7" t="s">
        <v>12</v>
      </c>
      <c r="C6" s="2">
        <v>42543.66</v>
      </c>
      <c r="D6" s="2"/>
      <c r="E6" s="2">
        <f t="shared" si="0"/>
        <v>42543.66</v>
      </c>
      <c r="F6" s="29"/>
      <c r="G6" s="25">
        <v>5029.2</v>
      </c>
      <c r="H6" s="25"/>
      <c r="I6" s="26">
        <f t="shared" si="1"/>
        <v>5029.2</v>
      </c>
    </row>
    <row r="7" spans="1:9" ht="15">
      <c r="A7" s="6" t="s">
        <v>13</v>
      </c>
      <c r="B7" s="7" t="s">
        <v>14</v>
      </c>
      <c r="C7" s="2">
        <v>44783.55</v>
      </c>
      <c r="D7" s="2"/>
      <c r="E7" s="2">
        <f t="shared" si="0"/>
        <v>44783.55</v>
      </c>
      <c r="F7" s="29">
        <v>83.06</v>
      </c>
      <c r="G7" s="25">
        <v>582.31</v>
      </c>
      <c r="H7" s="25"/>
      <c r="I7" s="26">
        <f t="shared" si="1"/>
        <v>582.31</v>
      </c>
    </row>
    <row r="8" spans="1:9" ht="15">
      <c r="A8" s="6" t="s">
        <v>15</v>
      </c>
      <c r="B8" s="7" t="s">
        <v>16</v>
      </c>
      <c r="C8" s="2">
        <v>37039.62</v>
      </c>
      <c r="D8" s="2"/>
      <c r="E8" s="2">
        <f t="shared" si="0"/>
        <v>37039.62</v>
      </c>
      <c r="F8" s="29"/>
      <c r="G8" s="25">
        <v>5452.86</v>
      </c>
      <c r="H8" s="25"/>
      <c r="I8" s="26">
        <f t="shared" si="1"/>
        <v>5452.86</v>
      </c>
    </row>
    <row r="9" spans="1:9" ht="15">
      <c r="A9" s="6" t="s">
        <v>17</v>
      </c>
      <c r="B9" s="7" t="s">
        <v>18</v>
      </c>
      <c r="C9" s="2">
        <v>40739.25</v>
      </c>
      <c r="D9" s="2"/>
      <c r="E9" s="2">
        <f t="shared" si="0"/>
        <v>40739.25</v>
      </c>
      <c r="F9" s="29"/>
      <c r="G9" s="25"/>
      <c r="H9" s="25"/>
      <c r="I9" s="26">
        <f t="shared" si="1"/>
        <v>0</v>
      </c>
    </row>
    <row r="10" spans="1:9" ht="15">
      <c r="A10" s="6" t="s">
        <v>19</v>
      </c>
      <c r="B10" s="7" t="s">
        <v>20</v>
      </c>
      <c r="C10" s="2">
        <v>29283.41</v>
      </c>
      <c r="D10" s="2"/>
      <c r="E10" s="2">
        <f t="shared" si="0"/>
        <v>29283.41</v>
      </c>
      <c r="F10" s="29"/>
      <c r="G10" s="25">
        <v>1670.57</v>
      </c>
      <c r="H10" s="25"/>
      <c r="I10" s="26">
        <f t="shared" si="1"/>
        <v>1670.57</v>
      </c>
    </row>
    <row r="11" spans="1:9" ht="15">
      <c r="A11" s="6" t="s">
        <v>21</v>
      </c>
      <c r="B11" s="7" t="s">
        <v>22</v>
      </c>
      <c r="C11" s="2">
        <v>29530.91</v>
      </c>
      <c r="D11" s="2"/>
      <c r="E11" s="2">
        <f t="shared" si="0"/>
        <v>29530.91</v>
      </c>
      <c r="F11" s="29"/>
      <c r="G11" s="25">
        <v>1487.72</v>
      </c>
      <c r="H11" s="25"/>
      <c r="I11" s="26">
        <f t="shared" si="1"/>
        <v>1487.72</v>
      </c>
    </row>
    <row r="12" spans="1:9" ht="15">
      <c r="A12" s="6" t="s">
        <v>23</v>
      </c>
      <c r="B12" s="7" t="s">
        <v>24</v>
      </c>
      <c r="C12" s="2">
        <v>40634.66</v>
      </c>
      <c r="D12" s="2"/>
      <c r="E12" s="2">
        <f t="shared" si="0"/>
        <v>40634.66</v>
      </c>
      <c r="F12" s="29"/>
      <c r="G12" s="25">
        <v>2393.47</v>
      </c>
      <c r="H12" s="25"/>
      <c r="I12" s="26">
        <f t="shared" si="1"/>
        <v>2393.47</v>
      </c>
    </row>
    <row r="13" spans="1:9" ht="15">
      <c r="A13" s="6" t="s">
        <v>25</v>
      </c>
      <c r="B13" s="7" t="s">
        <v>26</v>
      </c>
      <c r="C13" s="2">
        <v>21999.76</v>
      </c>
      <c r="D13" s="2">
        <v>27650</v>
      </c>
      <c r="E13" s="2">
        <f t="shared" si="0"/>
        <v>49649.759999999995</v>
      </c>
      <c r="F13" s="29"/>
      <c r="G13" s="25">
        <v>1323.73</v>
      </c>
      <c r="H13" s="25">
        <v>19800</v>
      </c>
      <c r="I13" s="26">
        <f t="shared" si="1"/>
        <v>21123.73</v>
      </c>
    </row>
    <row r="14" spans="1:9" ht="15">
      <c r="A14" s="6" t="s">
        <v>27</v>
      </c>
      <c r="B14" s="7" t="s">
        <v>28</v>
      </c>
      <c r="C14" s="2">
        <v>41877.13</v>
      </c>
      <c r="D14" s="2"/>
      <c r="E14" s="2">
        <f t="shared" si="0"/>
        <v>41877.13</v>
      </c>
      <c r="F14" s="29"/>
      <c r="G14" s="25"/>
      <c r="H14" s="25"/>
      <c r="I14" s="26">
        <f t="shared" si="1"/>
        <v>0</v>
      </c>
    </row>
    <row r="15" spans="1:9" ht="15">
      <c r="A15" s="6" t="s">
        <v>29</v>
      </c>
      <c r="B15" s="7" t="s">
        <v>30</v>
      </c>
      <c r="C15" s="2">
        <v>24548.28</v>
      </c>
      <c r="D15" s="2"/>
      <c r="E15" s="2">
        <f t="shared" si="0"/>
        <v>24548.28</v>
      </c>
      <c r="F15" s="29"/>
      <c r="G15" s="25">
        <v>326.55</v>
      </c>
      <c r="H15" s="25"/>
      <c r="I15" s="26">
        <f t="shared" si="1"/>
        <v>326.55</v>
      </c>
    </row>
    <row r="16" spans="1:9" ht="15">
      <c r="A16" s="6" t="s">
        <v>31</v>
      </c>
      <c r="B16" s="7" t="s">
        <v>32</v>
      </c>
      <c r="C16" s="2">
        <v>17561.01</v>
      </c>
      <c r="D16" s="2">
        <v>4614</v>
      </c>
      <c r="E16" s="2">
        <f t="shared" si="0"/>
        <v>22175.01</v>
      </c>
      <c r="F16" s="29"/>
      <c r="G16" s="25">
        <v>1424.59</v>
      </c>
      <c r="H16" s="25"/>
      <c r="I16" s="26">
        <f t="shared" si="1"/>
        <v>1424.59</v>
      </c>
    </row>
    <row r="17" spans="1:9" ht="15">
      <c r="A17" s="6" t="s">
        <v>33</v>
      </c>
      <c r="B17" s="7" t="s">
        <v>34</v>
      </c>
      <c r="C17" s="2">
        <v>33374.01</v>
      </c>
      <c r="D17" s="2">
        <v>48355</v>
      </c>
      <c r="E17" s="2">
        <f t="shared" si="0"/>
        <v>81729.01000000001</v>
      </c>
      <c r="F17" s="29">
        <v>85</v>
      </c>
      <c r="G17" s="25">
        <v>11242.72</v>
      </c>
      <c r="H17" s="25">
        <v>141650</v>
      </c>
      <c r="I17" s="26">
        <f t="shared" si="1"/>
        <v>152892.72</v>
      </c>
    </row>
    <row r="18" spans="1:9" ht="15">
      <c r="A18" s="6" t="s">
        <v>35</v>
      </c>
      <c r="B18" s="7" t="s">
        <v>36</v>
      </c>
      <c r="C18" s="2"/>
      <c r="D18" s="2">
        <v>7156</v>
      </c>
      <c r="E18" s="2">
        <f t="shared" si="0"/>
        <v>7156</v>
      </c>
      <c r="F18" s="29"/>
      <c r="G18" s="25"/>
      <c r="H18" s="25"/>
      <c r="I18" s="26">
        <f t="shared" si="1"/>
        <v>0</v>
      </c>
    </row>
    <row r="19" spans="1:9" ht="15">
      <c r="A19" s="6" t="s">
        <v>37</v>
      </c>
      <c r="B19" s="7" t="s">
        <v>38</v>
      </c>
      <c r="C19" s="2">
        <v>29015.86</v>
      </c>
      <c r="D19" s="2"/>
      <c r="E19" s="2">
        <f t="shared" si="0"/>
        <v>29015.86</v>
      </c>
      <c r="F19" s="29"/>
      <c r="G19" s="25">
        <v>6367.25</v>
      </c>
      <c r="H19" s="25"/>
      <c r="I19" s="26">
        <f t="shared" si="1"/>
        <v>6367.25</v>
      </c>
    </row>
    <row r="20" spans="1:9" ht="15">
      <c r="A20" s="6" t="s">
        <v>39</v>
      </c>
      <c r="B20" s="7" t="s">
        <v>40</v>
      </c>
      <c r="C20" s="20">
        <v>36282.96</v>
      </c>
      <c r="D20" s="2">
        <v>76857</v>
      </c>
      <c r="E20" s="2">
        <f t="shared" si="0"/>
        <v>113139.95999999999</v>
      </c>
      <c r="F20" s="29"/>
      <c r="G20" s="25">
        <v>7390.54</v>
      </c>
      <c r="H20" s="25">
        <v>44905</v>
      </c>
      <c r="I20" s="26">
        <f t="shared" si="1"/>
        <v>52295.54</v>
      </c>
    </row>
    <row r="21" spans="1:9" ht="15">
      <c r="A21" s="6" t="s">
        <v>41</v>
      </c>
      <c r="B21" s="7" t="s">
        <v>42</v>
      </c>
      <c r="C21" s="2">
        <v>22888.36</v>
      </c>
      <c r="D21" s="2">
        <v>80280</v>
      </c>
      <c r="E21" s="2">
        <f t="shared" si="0"/>
        <v>103168.36</v>
      </c>
      <c r="F21" s="29">
        <v>83.06</v>
      </c>
      <c r="G21" s="25">
        <v>2642.77</v>
      </c>
      <c r="H21" s="25">
        <v>15325</v>
      </c>
      <c r="I21" s="26">
        <f t="shared" si="1"/>
        <v>17967.77</v>
      </c>
    </row>
    <row r="22" spans="1:9" ht="15">
      <c r="A22" s="6" t="s">
        <v>43</v>
      </c>
      <c r="B22" s="7" t="s">
        <v>44</v>
      </c>
      <c r="C22" s="2"/>
      <c r="D22" s="2">
        <v>59850</v>
      </c>
      <c r="E22" s="2">
        <f t="shared" si="0"/>
        <v>59850</v>
      </c>
      <c r="F22" s="29"/>
      <c r="G22" s="25"/>
      <c r="H22" s="25">
        <v>8150</v>
      </c>
      <c r="I22" s="26">
        <f t="shared" si="1"/>
        <v>8150</v>
      </c>
    </row>
    <row r="23" spans="1:9" ht="15">
      <c r="A23" s="6" t="s">
        <v>45</v>
      </c>
      <c r="B23" s="7" t="s">
        <v>46</v>
      </c>
      <c r="C23" s="2"/>
      <c r="D23" s="2">
        <v>42410</v>
      </c>
      <c r="E23" s="2">
        <f t="shared" si="0"/>
        <v>42410</v>
      </c>
      <c r="F23" s="29"/>
      <c r="G23" s="25"/>
      <c r="H23" s="25">
        <v>168120</v>
      </c>
      <c r="I23" s="26">
        <f t="shared" si="1"/>
        <v>168120</v>
      </c>
    </row>
    <row r="24" spans="1:9" ht="15">
      <c r="A24" s="6" t="s">
        <v>47</v>
      </c>
      <c r="B24" s="7" t="s">
        <v>48</v>
      </c>
      <c r="C24" s="2">
        <v>25310.87</v>
      </c>
      <c r="D24" s="2">
        <v>6901</v>
      </c>
      <c r="E24" s="2">
        <f t="shared" si="0"/>
        <v>32211.87</v>
      </c>
      <c r="F24" s="29"/>
      <c r="G24" s="25">
        <v>333.43</v>
      </c>
      <c r="H24" s="25"/>
      <c r="I24" s="26">
        <f t="shared" si="1"/>
        <v>333.43</v>
      </c>
    </row>
    <row r="25" spans="1:9" ht="15">
      <c r="A25" s="6" t="s">
        <v>49</v>
      </c>
      <c r="B25" s="7" t="s">
        <v>50</v>
      </c>
      <c r="C25" s="2">
        <v>39285.09</v>
      </c>
      <c r="D25" s="2"/>
      <c r="E25" s="2">
        <f t="shared" si="0"/>
        <v>39285.09</v>
      </c>
      <c r="F25" s="29"/>
      <c r="G25" s="25">
        <v>4759.11</v>
      </c>
      <c r="H25" s="25"/>
      <c r="I25" s="26">
        <f t="shared" si="1"/>
        <v>4759.11</v>
      </c>
    </row>
    <row r="26" spans="1:9" ht="15">
      <c r="A26" s="6" t="s">
        <v>51</v>
      </c>
      <c r="B26" s="7" t="s">
        <v>52</v>
      </c>
      <c r="C26" s="2">
        <v>18191.59</v>
      </c>
      <c r="D26" s="2"/>
      <c r="E26" s="2">
        <f t="shared" si="0"/>
        <v>18191.59</v>
      </c>
      <c r="F26" s="29"/>
      <c r="G26" s="25"/>
      <c r="H26" s="25"/>
      <c r="I26" s="26">
        <f t="shared" si="1"/>
        <v>0</v>
      </c>
    </row>
    <row r="27" spans="1:9" ht="15">
      <c r="A27" s="6" t="s">
        <v>53</v>
      </c>
      <c r="B27" s="7" t="s">
        <v>54</v>
      </c>
      <c r="C27" s="2">
        <v>26773.64</v>
      </c>
      <c r="D27" s="2"/>
      <c r="E27" s="2">
        <f t="shared" si="0"/>
        <v>26773.64</v>
      </c>
      <c r="F27" s="29"/>
      <c r="G27" s="25">
        <v>1682.28</v>
      </c>
      <c r="H27" s="25"/>
      <c r="I27" s="26">
        <f t="shared" si="1"/>
        <v>1682.28</v>
      </c>
    </row>
    <row r="28" spans="1:9" ht="15">
      <c r="A28" s="6" t="s">
        <v>55</v>
      </c>
      <c r="B28" s="7" t="s">
        <v>56</v>
      </c>
      <c r="C28" s="2"/>
      <c r="D28" s="2">
        <v>33442</v>
      </c>
      <c r="E28" s="2">
        <f t="shared" si="0"/>
        <v>33442</v>
      </c>
      <c r="F28" s="29"/>
      <c r="G28" s="25"/>
      <c r="H28" s="25"/>
      <c r="I28" s="26">
        <f t="shared" si="1"/>
        <v>0</v>
      </c>
    </row>
    <row r="29" spans="1:9" ht="15">
      <c r="A29" s="6" t="s">
        <v>57</v>
      </c>
      <c r="B29" s="15" t="s">
        <v>58</v>
      </c>
      <c r="C29" s="2">
        <v>0</v>
      </c>
      <c r="D29" s="2">
        <v>0</v>
      </c>
      <c r="E29" s="2">
        <f t="shared" si="0"/>
        <v>0</v>
      </c>
      <c r="F29" s="29"/>
      <c r="G29" s="25"/>
      <c r="H29" s="25"/>
      <c r="I29" s="26">
        <f t="shared" si="1"/>
        <v>0</v>
      </c>
    </row>
    <row r="30" spans="1:9" ht="15">
      <c r="A30" s="14" t="s">
        <v>59</v>
      </c>
      <c r="B30" s="9" t="s">
        <v>60</v>
      </c>
      <c r="C30" s="3"/>
      <c r="D30" s="3"/>
      <c r="E30" s="2">
        <f t="shared" si="0"/>
        <v>0</v>
      </c>
      <c r="F30" s="29"/>
      <c r="G30" s="25"/>
      <c r="H30" s="25"/>
      <c r="I30" s="26">
        <f t="shared" si="1"/>
        <v>0</v>
      </c>
    </row>
    <row r="31" spans="1:9" ht="15">
      <c r="A31" s="6" t="s">
        <v>61</v>
      </c>
      <c r="B31" s="7" t="s">
        <v>62</v>
      </c>
      <c r="C31" s="2"/>
      <c r="D31" s="2">
        <v>1980</v>
      </c>
      <c r="E31" s="2">
        <f t="shared" si="0"/>
        <v>1980</v>
      </c>
      <c r="F31" s="29"/>
      <c r="G31" s="25"/>
      <c r="H31" s="25"/>
      <c r="I31" s="26">
        <f t="shared" si="1"/>
        <v>0</v>
      </c>
    </row>
    <row r="32" spans="1:9" ht="15">
      <c r="A32" s="6" t="s">
        <v>63</v>
      </c>
      <c r="B32" s="7" t="s">
        <v>64</v>
      </c>
      <c r="C32" s="2"/>
      <c r="D32" s="2">
        <v>2220</v>
      </c>
      <c r="E32" s="2">
        <f t="shared" si="0"/>
        <v>2220</v>
      </c>
      <c r="F32" s="29"/>
      <c r="G32" s="25"/>
      <c r="H32" s="25"/>
      <c r="I32" s="26">
        <f t="shared" si="1"/>
        <v>0</v>
      </c>
    </row>
    <row r="33" spans="1:9" ht="15">
      <c r="A33" s="6" t="s">
        <v>65</v>
      </c>
      <c r="B33" s="7" t="s">
        <v>66</v>
      </c>
      <c r="C33" s="2"/>
      <c r="D33" s="2">
        <v>3000</v>
      </c>
      <c r="E33" s="2">
        <f t="shared" si="0"/>
        <v>3000</v>
      </c>
      <c r="F33" s="29"/>
      <c r="G33" s="25"/>
      <c r="H33" s="25"/>
      <c r="I33" s="26">
        <f t="shared" si="1"/>
        <v>0</v>
      </c>
    </row>
    <row r="34" spans="1:9" ht="15">
      <c r="A34" s="6" t="s">
        <v>67</v>
      </c>
      <c r="B34" s="7" t="s">
        <v>68</v>
      </c>
      <c r="C34" s="2"/>
      <c r="D34" s="2">
        <v>2160</v>
      </c>
      <c r="E34" s="2">
        <f t="shared" si="0"/>
        <v>2160</v>
      </c>
      <c r="F34" s="29"/>
      <c r="G34" s="25"/>
      <c r="H34" s="25"/>
      <c r="I34" s="26">
        <f t="shared" si="1"/>
        <v>0</v>
      </c>
    </row>
    <row r="35" spans="1:9" ht="15">
      <c r="A35" s="6" t="s">
        <v>69</v>
      </c>
      <c r="B35" s="7" t="s">
        <v>70</v>
      </c>
      <c r="C35" s="2"/>
      <c r="D35" s="2">
        <v>1680</v>
      </c>
      <c r="E35" s="2">
        <f t="shared" si="0"/>
        <v>1680</v>
      </c>
      <c r="F35" s="29"/>
      <c r="G35" s="25"/>
      <c r="H35" s="25"/>
      <c r="I35" s="26">
        <f t="shared" si="1"/>
        <v>0</v>
      </c>
    </row>
    <row r="36" spans="1:9" ht="15">
      <c r="A36" s="6" t="s">
        <v>71</v>
      </c>
      <c r="B36" s="7" t="s">
        <v>72</v>
      </c>
      <c r="C36" s="2"/>
      <c r="D36" s="2">
        <v>2040</v>
      </c>
      <c r="E36" s="2">
        <f t="shared" si="0"/>
        <v>2040</v>
      </c>
      <c r="F36" s="29"/>
      <c r="G36" s="25"/>
      <c r="H36" s="25"/>
      <c r="I36" s="26">
        <f t="shared" si="1"/>
        <v>0</v>
      </c>
    </row>
    <row r="37" spans="1:9" ht="15">
      <c r="A37" s="6" t="s">
        <v>73</v>
      </c>
      <c r="B37" s="7" t="s">
        <v>74</v>
      </c>
      <c r="C37" s="2"/>
      <c r="D37" s="2">
        <v>1800</v>
      </c>
      <c r="E37" s="2">
        <f t="shared" si="0"/>
        <v>1800</v>
      </c>
      <c r="F37" s="29"/>
      <c r="G37" s="25"/>
      <c r="H37" s="25"/>
      <c r="I37" s="26">
        <f t="shared" si="1"/>
        <v>0</v>
      </c>
    </row>
    <row r="38" spans="1:9" ht="15">
      <c r="A38" s="6" t="s">
        <v>75</v>
      </c>
      <c r="B38" s="7" t="s">
        <v>76</v>
      </c>
      <c r="C38" s="2"/>
      <c r="D38" s="2">
        <v>1740</v>
      </c>
      <c r="E38" s="2">
        <f t="shared" si="0"/>
        <v>1740</v>
      </c>
      <c r="F38" s="29"/>
      <c r="G38" s="25"/>
      <c r="H38" s="25"/>
      <c r="I38" s="26">
        <f t="shared" si="1"/>
        <v>0</v>
      </c>
    </row>
    <row r="39" spans="1:9" ht="15">
      <c r="A39" s="6" t="s">
        <v>77</v>
      </c>
      <c r="B39" s="7" t="s">
        <v>78</v>
      </c>
      <c r="C39" s="2"/>
      <c r="D39" s="2">
        <v>1920</v>
      </c>
      <c r="E39" s="2">
        <f t="shared" si="0"/>
        <v>1920</v>
      </c>
      <c r="F39" s="29"/>
      <c r="G39" s="25"/>
      <c r="H39" s="25"/>
      <c r="I39" s="26">
        <f t="shared" si="1"/>
        <v>0</v>
      </c>
    </row>
    <row r="40" spans="1:9" ht="15">
      <c r="A40" s="6" t="s">
        <v>79</v>
      </c>
      <c r="B40" s="7" t="s">
        <v>80</v>
      </c>
      <c r="C40" s="2"/>
      <c r="D40" s="2">
        <v>1800</v>
      </c>
      <c r="E40" s="2">
        <f t="shared" si="0"/>
        <v>1800</v>
      </c>
      <c r="F40" s="29"/>
      <c r="G40" s="25"/>
      <c r="H40" s="25"/>
      <c r="I40" s="26">
        <f t="shared" si="1"/>
        <v>0</v>
      </c>
    </row>
    <row r="41" spans="1:9" ht="15">
      <c r="A41" s="6" t="s">
        <v>81</v>
      </c>
      <c r="B41" s="7" t="s">
        <v>82</v>
      </c>
      <c r="C41" s="2"/>
      <c r="D41" s="2">
        <v>420</v>
      </c>
      <c r="E41" s="2">
        <f t="shared" si="0"/>
        <v>420</v>
      </c>
      <c r="F41" s="29"/>
      <c r="G41" s="25"/>
      <c r="H41" s="25"/>
      <c r="I41" s="26">
        <f t="shared" si="1"/>
        <v>0</v>
      </c>
    </row>
    <row r="42" spans="1:9" ht="15">
      <c r="A42" s="14" t="s">
        <v>83</v>
      </c>
      <c r="B42" s="9" t="s">
        <v>84</v>
      </c>
      <c r="C42" s="3"/>
      <c r="D42" s="3"/>
      <c r="E42" s="2">
        <f t="shared" si="0"/>
        <v>0</v>
      </c>
      <c r="F42" s="29"/>
      <c r="G42" s="25"/>
      <c r="H42" s="25"/>
      <c r="I42" s="26">
        <f t="shared" si="1"/>
        <v>0</v>
      </c>
    </row>
    <row r="43" spans="1:9" ht="15">
      <c r="A43" s="6" t="s">
        <v>85</v>
      </c>
      <c r="B43" s="7" t="s">
        <v>86</v>
      </c>
      <c r="C43" s="2"/>
      <c r="D43" s="2">
        <v>780</v>
      </c>
      <c r="E43" s="2">
        <f t="shared" si="0"/>
        <v>780</v>
      </c>
      <c r="F43" s="29"/>
      <c r="G43" s="25"/>
      <c r="H43" s="25"/>
      <c r="I43" s="26">
        <f t="shared" si="1"/>
        <v>0</v>
      </c>
    </row>
    <row r="44" spans="1:9" ht="15">
      <c r="A44" s="6" t="s">
        <v>87</v>
      </c>
      <c r="B44" s="7" t="s">
        <v>88</v>
      </c>
      <c r="C44" s="2"/>
      <c r="D44" s="2">
        <v>1620</v>
      </c>
      <c r="E44" s="2">
        <f t="shared" si="0"/>
        <v>1620</v>
      </c>
      <c r="F44" s="29"/>
      <c r="G44" s="25"/>
      <c r="H44" s="25"/>
      <c r="I44" s="26">
        <f t="shared" si="1"/>
        <v>0</v>
      </c>
    </row>
    <row r="45" spans="1:9" ht="15">
      <c r="A45" s="6" t="s">
        <v>89</v>
      </c>
      <c r="B45" s="7" t="s">
        <v>90</v>
      </c>
      <c r="C45" s="2"/>
      <c r="D45" s="2">
        <v>1920</v>
      </c>
      <c r="E45" s="2">
        <f t="shared" si="0"/>
        <v>1920</v>
      </c>
      <c r="F45" s="29"/>
      <c r="G45" s="25"/>
      <c r="H45" s="25"/>
      <c r="I45" s="26">
        <f t="shared" si="1"/>
        <v>0</v>
      </c>
    </row>
    <row r="46" spans="1:9" ht="15">
      <c r="A46" s="6" t="s">
        <v>91</v>
      </c>
      <c r="B46" s="7" t="s">
        <v>92</v>
      </c>
      <c r="C46" s="2"/>
      <c r="D46" s="19">
        <v>300</v>
      </c>
      <c r="E46" s="2">
        <f t="shared" si="0"/>
        <v>300</v>
      </c>
      <c r="F46" s="29"/>
      <c r="G46" s="25"/>
      <c r="H46" s="25"/>
      <c r="I46" s="26">
        <f t="shared" si="1"/>
        <v>0</v>
      </c>
    </row>
    <row r="47" spans="1:9" ht="15">
      <c r="A47" s="14" t="s">
        <v>93</v>
      </c>
      <c r="B47" s="9" t="s">
        <v>94</v>
      </c>
      <c r="C47" s="3"/>
      <c r="D47" s="3"/>
      <c r="E47" s="2">
        <f t="shared" si="0"/>
        <v>0</v>
      </c>
      <c r="F47" s="29"/>
      <c r="G47" s="25"/>
      <c r="H47" s="25"/>
      <c r="I47" s="26">
        <f t="shared" si="1"/>
        <v>0</v>
      </c>
    </row>
    <row r="48" spans="1:9" ht="15">
      <c r="A48" s="6" t="s">
        <v>95</v>
      </c>
      <c r="B48" s="7" t="s">
        <v>96</v>
      </c>
      <c r="C48" s="2"/>
      <c r="D48" s="2">
        <v>1440</v>
      </c>
      <c r="E48" s="2">
        <f t="shared" si="0"/>
        <v>1440</v>
      </c>
      <c r="F48" s="29"/>
      <c r="G48" s="25"/>
      <c r="H48" s="25"/>
      <c r="I48" s="26">
        <f t="shared" si="1"/>
        <v>0</v>
      </c>
    </row>
    <row r="49" spans="1:9" ht="15">
      <c r="A49" s="6" t="s">
        <v>97</v>
      </c>
      <c r="B49" s="7" t="s">
        <v>98</v>
      </c>
      <c r="C49" s="2"/>
      <c r="D49" s="2">
        <v>60</v>
      </c>
      <c r="E49" s="2">
        <f t="shared" si="0"/>
        <v>60</v>
      </c>
      <c r="F49" s="29"/>
      <c r="G49" s="25"/>
      <c r="H49" s="25"/>
      <c r="I49" s="26">
        <f t="shared" si="1"/>
        <v>0</v>
      </c>
    </row>
    <row r="50" spans="1:9" ht="15">
      <c r="A50" s="6" t="s">
        <v>99</v>
      </c>
      <c r="B50" s="7" t="s">
        <v>100</v>
      </c>
      <c r="C50" s="2"/>
      <c r="D50" s="2">
        <v>1320</v>
      </c>
      <c r="E50" s="2">
        <f t="shared" si="0"/>
        <v>1320</v>
      </c>
      <c r="F50" s="29"/>
      <c r="G50" s="25"/>
      <c r="H50" s="25"/>
      <c r="I50" s="26">
        <f t="shared" si="1"/>
        <v>0</v>
      </c>
    </row>
    <row r="51" spans="1:9" ht="15">
      <c r="A51" s="6" t="s">
        <v>101</v>
      </c>
      <c r="B51" s="7" t="s">
        <v>102</v>
      </c>
      <c r="C51" s="2"/>
      <c r="D51" s="2">
        <v>2085</v>
      </c>
      <c r="E51" s="2">
        <f t="shared" si="0"/>
        <v>2085</v>
      </c>
      <c r="F51" s="29"/>
      <c r="G51" s="25"/>
      <c r="H51" s="25"/>
      <c r="I51" s="26">
        <f t="shared" si="1"/>
        <v>0</v>
      </c>
    </row>
    <row r="52" spans="1:9" ht="15">
      <c r="A52" s="6" t="s">
        <v>103</v>
      </c>
      <c r="B52" s="7" t="s">
        <v>104</v>
      </c>
      <c r="C52" s="2"/>
      <c r="D52" s="2">
        <v>360</v>
      </c>
      <c r="E52" s="2">
        <f t="shared" si="0"/>
        <v>360</v>
      </c>
      <c r="F52" s="29"/>
      <c r="G52" s="25"/>
      <c r="H52" s="25"/>
      <c r="I52" s="26">
        <f t="shared" si="1"/>
        <v>0</v>
      </c>
    </row>
    <row r="53" spans="1:9" ht="15">
      <c r="A53" s="6" t="s">
        <v>105</v>
      </c>
      <c r="B53" s="7" t="s">
        <v>106</v>
      </c>
      <c r="C53" s="2">
        <v>19169.21</v>
      </c>
      <c r="D53" s="2">
        <v>4198</v>
      </c>
      <c r="E53" s="2">
        <f t="shared" si="0"/>
        <v>23367.21</v>
      </c>
      <c r="F53" s="29"/>
      <c r="G53" s="25"/>
      <c r="H53" s="25"/>
      <c r="I53" s="26">
        <f t="shared" si="1"/>
        <v>0</v>
      </c>
    </row>
    <row r="54" spans="1:9" ht="15">
      <c r="A54" s="6" t="s">
        <v>107</v>
      </c>
      <c r="B54" s="7" t="s">
        <v>108</v>
      </c>
      <c r="C54" s="2">
        <v>739.27</v>
      </c>
      <c r="D54" s="2"/>
      <c r="E54" s="2">
        <f t="shared" si="0"/>
        <v>739.27</v>
      </c>
      <c r="F54" s="29"/>
      <c r="G54" s="25"/>
      <c r="H54" s="25"/>
      <c r="I54" s="26">
        <f t="shared" si="1"/>
        <v>0</v>
      </c>
    </row>
    <row r="55" spans="1:9" ht="15">
      <c r="A55" s="6" t="s">
        <v>109</v>
      </c>
      <c r="B55" s="7" t="s">
        <v>110</v>
      </c>
      <c r="C55" s="2">
        <v>25116.22</v>
      </c>
      <c r="D55" s="2">
        <v>69192</v>
      </c>
      <c r="E55" s="2">
        <f t="shared" si="0"/>
        <v>94308.22</v>
      </c>
      <c r="F55" s="29"/>
      <c r="G55" s="25"/>
      <c r="H55" s="25">
        <v>2650</v>
      </c>
      <c r="I55" s="26">
        <f t="shared" si="1"/>
        <v>2650</v>
      </c>
    </row>
    <row r="56" spans="1:9" ht="15">
      <c r="A56" s="6" t="s">
        <v>111</v>
      </c>
      <c r="B56" s="7" t="s">
        <v>112</v>
      </c>
      <c r="C56" s="2">
        <v>31698.33</v>
      </c>
      <c r="D56" s="2">
        <v>23830</v>
      </c>
      <c r="E56" s="2">
        <f t="shared" si="0"/>
        <v>55528.33</v>
      </c>
      <c r="F56" s="29"/>
      <c r="G56" s="25"/>
      <c r="H56" s="25"/>
      <c r="I56" s="26">
        <f t="shared" si="1"/>
        <v>0</v>
      </c>
    </row>
    <row r="57" spans="1:9" ht="15">
      <c r="A57" s="6" t="s">
        <v>113</v>
      </c>
      <c r="B57" s="7" t="s">
        <v>114</v>
      </c>
      <c r="C57" s="2">
        <v>27529.44</v>
      </c>
      <c r="D57" s="2">
        <v>5594</v>
      </c>
      <c r="E57" s="2">
        <f t="shared" si="0"/>
        <v>33123.44</v>
      </c>
      <c r="F57" s="29"/>
      <c r="G57" s="25">
        <v>2119.08</v>
      </c>
      <c r="H57" s="25"/>
      <c r="I57" s="26">
        <f t="shared" si="1"/>
        <v>2119.08</v>
      </c>
    </row>
    <row r="58" spans="1:9" ht="15">
      <c r="A58" s="6" t="s">
        <v>115</v>
      </c>
      <c r="B58" s="7" t="s">
        <v>116</v>
      </c>
      <c r="C58" s="2">
        <v>11398.81</v>
      </c>
      <c r="D58" s="2"/>
      <c r="E58" s="2">
        <f t="shared" si="0"/>
        <v>11398.81</v>
      </c>
      <c r="F58" s="29"/>
      <c r="G58" s="25"/>
      <c r="H58" s="25"/>
      <c r="I58" s="26">
        <f t="shared" si="1"/>
        <v>0</v>
      </c>
    </row>
    <row r="59" spans="1:9" ht="15">
      <c r="A59" s="6" t="s">
        <v>117</v>
      </c>
      <c r="B59" s="7" t="s">
        <v>118</v>
      </c>
      <c r="C59" s="2">
        <v>18986.37</v>
      </c>
      <c r="D59" s="2">
        <v>10950</v>
      </c>
      <c r="E59" s="2">
        <f t="shared" si="0"/>
        <v>29936.37</v>
      </c>
      <c r="F59" s="29"/>
      <c r="G59" s="25"/>
      <c r="H59" s="25"/>
      <c r="I59" s="26">
        <f t="shared" si="1"/>
        <v>0</v>
      </c>
    </row>
    <row r="60" spans="1:9" ht="15">
      <c r="A60" s="6" t="s">
        <v>119</v>
      </c>
      <c r="B60" s="7" t="s">
        <v>120</v>
      </c>
      <c r="C60" s="2">
        <v>33330.57</v>
      </c>
      <c r="D60" s="2">
        <v>40907</v>
      </c>
      <c r="E60" s="2">
        <f t="shared" si="0"/>
        <v>74237.57</v>
      </c>
      <c r="F60" s="27"/>
      <c r="G60" s="26"/>
      <c r="H60" s="26">
        <v>31925</v>
      </c>
      <c r="I60" s="26">
        <f t="shared" si="1"/>
        <v>31925</v>
      </c>
    </row>
    <row r="61" spans="1:9" ht="15.75" thickBot="1">
      <c r="A61" s="10" t="s">
        <v>121</v>
      </c>
      <c r="B61" s="11" t="s">
        <v>122</v>
      </c>
      <c r="C61" s="2">
        <v>17065.45</v>
      </c>
      <c r="D61" s="2"/>
      <c r="E61" s="2">
        <f t="shared" si="0"/>
        <v>17065.45</v>
      </c>
      <c r="F61" s="27"/>
      <c r="G61" s="26"/>
      <c r="H61" s="26"/>
      <c r="I61" s="26">
        <f t="shared" si="1"/>
        <v>0</v>
      </c>
    </row>
    <row r="62" spans="1:9" ht="15.75" thickBot="1">
      <c r="A62" s="12"/>
      <c r="B62" s="12" t="s">
        <v>123</v>
      </c>
      <c r="C62" s="2">
        <f>SUM(C3:C61)</f>
        <v>859276.0299999997</v>
      </c>
      <c r="D62" s="2">
        <f>SUM(D3:D61)</f>
        <v>572831</v>
      </c>
      <c r="E62" s="2">
        <f>SUM(E3:E61)</f>
        <v>1432107.03</v>
      </c>
      <c r="F62" s="32">
        <f>SUM(F3:F61)</f>
        <v>251.12</v>
      </c>
      <c r="G62" s="26">
        <f>SUM(G3:G61)</f>
        <v>60073.95</v>
      </c>
      <c r="H62" s="26">
        <f>SUM(H3:H61)</f>
        <v>432525</v>
      </c>
      <c r="I62" s="26">
        <f>SUM(I3:I61)</f>
        <v>492598.95</v>
      </c>
    </row>
    <row r="63" spans="1:9" ht="15">
      <c r="A63" s="13"/>
      <c r="B63" s="13"/>
      <c r="F63" s="28"/>
      <c r="G63" s="28"/>
      <c r="H63" s="28"/>
      <c r="I63" s="28"/>
    </row>
    <row r="64" spans="1:9" ht="15">
      <c r="A64" s="13"/>
      <c r="B64" s="13"/>
      <c r="E64" s="18"/>
      <c r="H64" s="18"/>
      <c r="I64" s="18"/>
    </row>
    <row r="65" spans="1:2" ht="15">
      <c r="A65" s="13"/>
      <c r="B65" s="13"/>
    </row>
    <row r="66" spans="1:2" ht="15">
      <c r="A66" s="13"/>
      <c r="B66" s="13"/>
    </row>
    <row r="67" spans="1:2" ht="15">
      <c r="A67" s="13"/>
      <c r="B67" s="13"/>
    </row>
    <row r="68" spans="1:2" ht="15">
      <c r="A68" s="13"/>
      <c r="B68" s="13"/>
    </row>
    <row r="69" spans="1:2" ht="15">
      <c r="A69" s="13"/>
      <c r="B69" s="13"/>
    </row>
    <row r="70" spans="1:2" ht="15">
      <c r="A70" s="13"/>
      <c r="B70" s="13"/>
    </row>
    <row r="71" spans="1:2" ht="15">
      <c r="A71" s="13"/>
      <c r="B71" s="13"/>
    </row>
    <row r="72" spans="1:2" ht="15">
      <c r="A72" s="13"/>
      <c r="B72" s="13"/>
    </row>
    <row r="73" spans="1:2" ht="15">
      <c r="A73" s="13"/>
      <c r="B73" s="13"/>
    </row>
    <row r="74" spans="1:2" ht="15">
      <c r="A74" s="13"/>
      <c r="B74" s="13"/>
    </row>
    <row r="75" spans="1:2" ht="15">
      <c r="A75" s="13"/>
      <c r="B75" s="13"/>
    </row>
    <row r="76" spans="1:2" ht="15">
      <c r="A76" s="13"/>
      <c r="B76" s="13"/>
    </row>
    <row r="77" spans="1:2" ht="15">
      <c r="A77" s="13"/>
      <c r="B77" s="13"/>
    </row>
    <row r="78" spans="1:2" ht="15">
      <c r="A78" s="13"/>
      <c r="B78" s="13"/>
    </row>
    <row r="79" spans="1:2" ht="15">
      <c r="A79" s="13"/>
      <c r="B79" s="13"/>
    </row>
    <row r="80" spans="1:2" ht="15">
      <c r="A80" s="13"/>
      <c r="B80" s="13"/>
    </row>
    <row r="81" spans="1:2" ht="15">
      <c r="A81" s="13"/>
      <c r="B81" s="13"/>
    </row>
    <row r="82" spans="1:2" ht="15">
      <c r="A82" s="13"/>
      <c r="B82" s="13"/>
    </row>
    <row r="83" spans="1:2" ht="15">
      <c r="A83" s="13"/>
      <c r="B83" s="13"/>
    </row>
    <row r="84" spans="1:2" ht="15">
      <c r="A84" s="13"/>
      <c r="B84" s="13"/>
    </row>
    <row r="85" spans="1:2" ht="15">
      <c r="A85" s="13"/>
      <c r="B85" s="13"/>
    </row>
    <row r="86" spans="1:2" ht="15">
      <c r="A86" s="13"/>
      <c r="B86" s="13"/>
    </row>
    <row r="87" spans="1:2" ht="15">
      <c r="A87" s="13"/>
      <c r="B87" s="13"/>
    </row>
    <row r="88" spans="1:2" ht="15">
      <c r="A88" s="13"/>
      <c r="B88" s="13"/>
    </row>
    <row r="89" spans="1:2" ht="15">
      <c r="A89" s="13"/>
      <c r="B89" s="13"/>
    </row>
    <row r="90" spans="1:2" ht="15">
      <c r="A90" s="13"/>
      <c r="B90" s="13"/>
    </row>
    <row r="91" spans="1:2" ht="15">
      <c r="A91" s="13"/>
      <c r="B91" s="13"/>
    </row>
    <row r="92" spans="1:2" ht="15">
      <c r="A92" s="13"/>
      <c r="B92" s="13"/>
    </row>
    <row r="93" spans="1:2" ht="15">
      <c r="A93" s="13"/>
      <c r="B93" s="13"/>
    </row>
    <row r="94" spans="1:2" ht="15">
      <c r="A94" s="13"/>
      <c r="B94" s="13"/>
    </row>
    <row r="95" spans="1:2" ht="15">
      <c r="A95" s="13"/>
      <c r="B95" s="13"/>
    </row>
    <row r="96" spans="1:2" ht="15">
      <c r="A96" s="13"/>
      <c r="B96" s="13"/>
    </row>
    <row r="97" spans="1:2" ht="15">
      <c r="A97" s="13"/>
      <c r="B97" s="13"/>
    </row>
    <row r="98" spans="1:2" ht="15">
      <c r="A98" s="13"/>
      <c r="B98" s="13"/>
    </row>
    <row r="99" spans="1:2" ht="15">
      <c r="A99" s="13"/>
      <c r="B99" s="13"/>
    </row>
    <row r="100" spans="1:2" ht="15">
      <c r="A100" s="13"/>
      <c r="B100" s="13"/>
    </row>
    <row r="101" spans="1:2" ht="15">
      <c r="A101" s="13"/>
      <c r="B101" s="13"/>
    </row>
    <row r="102" spans="1:2" ht="15">
      <c r="A102" s="13"/>
      <c r="B102" s="13"/>
    </row>
    <row r="103" spans="1:2" ht="15">
      <c r="A103" s="13"/>
      <c r="B103" s="13"/>
    </row>
    <row r="104" spans="1:2" ht="15">
      <c r="A104" s="13"/>
      <c r="B104" s="13"/>
    </row>
    <row r="105" spans="1:2" ht="15">
      <c r="A105" s="13"/>
      <c r="B105" s="13"/>
    </row>
    <row r="106" spans="1:2" ht="15">
      <c r="A106" s="13"/>
      <c r="B106" s="13"/>
    </row>
    <row r="107" spans="1:2" ht="15">
      <c r="A107" s="13"/>
      <c r="B107" s="13"/>
    </row>
    <row r="108" spans="1:2" ht="15">
      <c r="A108" s="13"/>
      <c r="B108" s="13"/>
    </row>
    <row r="109" spans="1:2" ht="15">
      <c r="A109" s="13"/>
      <c r="B109" s="13"/>
    </row>
    <row r="110" spans="1:2" ht="15">
      <c r="A110" s="13"/>
      <c r="B110" s="13"/>
    </row>
    <row r="111" spans="1:2" ht="15">
      <c r="A111" s="13"/>
      <c r="B111" s="13"/>
    </row>
    <row r="112" spans="1:2" ht="15">
      <c r="A112" s="13"/>
      <c r="B112" s="13"/>
    </row>
    <row r="113" spans="1:2" ht="15">
      <c r="A113" s="13"/>
      <c r="B113" s="13"/>
    </row>
    <row r="114" spans="1:2" ht="15">
      <c r="A114" s="13"/>
      <c r="B114" s="13"/>
    </row>
    <row r="115" spans="1:2" ht="15">
      <c r="A115" s="13"/>
      <c r="B115" s="13"/>
    </row>
    <row r="116" spans="1:2" ht="15">
      <c r="A116" s="13"/>
      <c r="B116" s="13"/>
    </row>
    <row r="117" spans="1:2" ht="15">
      <c r="A117" s="13"/>
      <c r="B117" s="13"/>
    </row>
  </sheetData>
  <sheetProtection/>
  <mergeCells count="2">
    <mergeCell ref="C1:E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2021-11-10T08:14:15Z</cp:lastPrinted>
  <dcterms:created xsi:type="dcterms:W3CDTF">2021-11-03T14:18:05Z</dcterms:created>
  <dcterms:modified xsi:type="dcterms:W3CDTF">2021-12-02T12:53:50Z</dcterms:modified>
  <cp:category/>
  <cp:version/>
  <cp:contentType/>
  <cp:contentStatus/>
</cp:coreProperties>
</file>