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310" activeTab="0"/>
  </bookViews>
  <sheets>
    <sheet name="para 12+MONITOR" sheetId="1" r:id="rId1"/>
  </sheets>
  <definedNames/>
  <calcPr fullCalcOnLoad="1"/>
</workbook>
</file>

<file path=xl/sharedStrings.xml><?xml version="1.0" encoding="utf-8"?>
<sst xmlns="http://schemas.openxmlformats.org/spreadsheetml/2006/main" count="161" uniqueCount="160">
  <si>
    <t>Nr.crt</t>
  </si>
  <si>
    <t>Contract</t>
  </si>
  <si>
    <t>DENUMIRE FURNIZOR</t>
  </si>
  <si>
    <t>A073P/2021</t>
  </si>
  <si>
    <t>S.C AMBRA GRISEA S.R.L</t>
  </si>
  <si>
    <t>A091P/2018</t>
  </si>
  <si>
    <r>
      <rPr>
        <sz val="11"/>
        <rFont val="Calibri"/>
        <family val="2"/>
      </rPr>
      <t xml:space="preserve">S.C CARDIO PLUS SRL= </t>
    </r>
    <r>
      <rPr>
        <sz val="11"/>
        <color indexed="10"/>
        <rFont val="Calibri"/>
        <family val="2"/>
      </rPr>
      <t>09.06.21 -fara resp.cr contract</t>
    </r>
  </si>
  <si>
    <t>A101P/2021</t>
  </si>
  <si>
    <t>S.C CENTRUL  MEDICAL SIMONA</t>
  </si>
  <si>
    <t>A215P/2021</t>
  </si>
  <si>
    <t>MEDILAB MEDICAL CENTER  S.R.L</t>
  </si>
  <si>
    <t>A054P/2021</t>
  </si>
  <si>
    <t>S.C CENTRUL SANOVITAL S.R.L</t>
  </si>
  <si>
    <t>A128P/2021</t>
  </si>
  <si>
    <t xml:space="preserve">S.C CLINICA SANTE SRL </t>
  </si>
  <si>
    <t>A036P/2021</t>
  </si>
  <si>
    <t>SC ECHO MED SANTE SRL</t>
  </si>
  <si>
    <t>A037P/2021</t>
  </si>
  <si>
    <t>S.C LABOR BIOMED S.R.L</t>
  </si>
  <si>
    <t>A110P/2021</t>
  </si>
  <si>
    <t>S.C MED CENTER PULS SRL</t>
  </si>
  <si>
    <t>A040P/2021</t>
  </si>
  <si>
    <t>S.C MEDICOVER IULIA S.R.L</t>
  </si>
  <si>
    <t>A074P/2021</t>
  </si>
  <si>
    <t>S.C NATISAN MEDICINA GENERALA SRL</t>
  </si>
  <si>
    <t>A032P/2021</t>
  </si>
  <si>
    <t xml:space="preserve">S.C PARGA SAT S.R.L </t>
  </si>
  <si>
    <t>A203P/2021</t>
  </si>
  <si>
    <t>SC CENTRUL MEDICAL UNIREA SRL</t>
  </si>
  <si>
    <t>A034P/2021</t>
  </si>
  <si>
    <t>S.C SCM DOCTOR NECULA S.R.L</t>
  </si>
  <si>
    <t>A028P/2021</t>
  </si>
  <si>
    <t>SOLOMED CLINIC S.A</t>
  </si>
  <si>
    <t>A087P/2021</t>
  </si>
  <si>
    <t>SPITALUL SFANTUL NICOLAE SRL</t>
  </si>
  <si>
    <t>A041P/2021</t>
  </si>
  <si>
    <t>S.C SELF CONTROL S.R.L</t>
  </si>
  <si>
    <t>A052P/2021</t>
  </si>
  <si>
    <t xml:space="preserve">S.C CLUBUL SANATATII S.R.L </t>
  </si>
  <si>
    <t>A121P/2021</t>
  </si>
  <si>
    <t>S.C MUNTENIA MEDICAL COMPETENCES S.A</t>
  </si>
  <si>
    <t>A181P/2021</t>
  </si>
  <si>
    <t>SC ELDA IMPEX SRL</t>
  </si>
  <si>
    <t>A217P/2021</t>
  </si>
  <si>
    <t>S.C GRAL MEDICAL S.R.L</t>
  </si>
  <si>
    <t>A198P/2021</t>
  </si>
  <si>
    <t xml:space="preserve">SC NATISAN GRUP SRL   </t>
  </si>
  <si>
    <t>A216P/2021</t>
  </si>
  <si>
    <t>ELITE MEDICAL S.R.L.</t>
  </si>
  <si>
    <t>A222P/2021</t>
  </si>
  <si>
    <t>POSITUM MEDICA SRL</t>
  </si>
  <si>
    <t>A223P/2021</t>
  </si>
  <si>
    <t>CENTRUL DE CERCETARE MEDICALA DERZELIUS SRL</t>
  </si>
  <si>
    <t>A068P/2021</t>
  </si>
  <si>
    <t>S.C AS.F.TRANDAFIRESCU S.R.L</t>
  </si>
  <si>
    <t>A227P/2021</t>
  </si>
  <si>
    <t>SC SHIVA MED CENTER SRL</t>
  </si>
  <si>
    <t>A125/2018</t>
  </si>
  <si>
    <t>CMI GERIATRIE SI GERONTOLOGIE NECULA MARINELA PARASCHIVA</t>
  </si>
  <si>
    <t>27</t>
  </si>
  <si>
    <t>A013/2021</t>
  </si>
  <si>
    <t>CMI MEDICINA INTERNA MORARU CONSTANTIN FLORENTIN</t>
  </si>
  <si>
    <t>28</t>
  </si>
  <si>
    <t>MF359/2021</t>
  </si>
  <si>
    <t>CMI  BECHEANU NATALIA</t>
  </si>
  <si>
    <t>29</t>
  </si>
  <si>
    <t>MF485/2021</t>
  </si>
  <si>
    <t>SC PARGA SAT SRL</t>
  </si>
  <si>
    <t>30</t>
  </si>
  <si>
    <t>MF375/2021</t>
  </si>
  <si>
    <t>CMI MOLDOVAN DORIN</t>
  </si>
  <si>
    <t>31</t>
  </si>
  <si>
    <t>MF006/2021</t>
  </si>
  <si>
    <t>CMI  STANCIU DOINA IONELA CARMEN</t>
  </si>
  <si>
    <t>32</t>
  </si>
  <si>
    <t>MF318/2021</t>
  </si>
  <si>
    <t>CMI  STUPARU VICTORIA</t>
  </si>
  <si>
    <t>33</t>
  </si>
  <si>
    <t>MF133/2021</t>
  </si>
  <si>
    <t>CMI TARLEA ELENA MIHAELA</t>
  </si>
  <si>
    <t>34</t>
  </si>
  <si>
    <t>MF408/2021</t>
  </si>
  <si>
    <t>CMI  TOMA ELIZA FLORINELA</t>
  </si>
  <si>
    <t>35</t>
  </si>
  <si>
    <t>MF467/2021</t>
  </si>
  <si>
    <t>SC DOCTOR UDRISTE MIHAI SRL</t>
  </si>
  <si>
    <t>36</t>
  </si>
  <si>
    <t>MF488/2021</t>
  </si>
  <si>
    <t>SC BIA MEDICAL ECHOGRAPHY SRL</t>
  </si>
  <si>
    <t>37</t>
  </si>
  <si>
    <t>MF347/2021</t>
  </si>
  <si>
    <t xml:space="preserve"> SOLOMED CLINIC SA</t>
  </si>
  <si>
    <t>MF443/2018</t>
  </si>
  <si>
    <t>CMI TAHIS CLAUDIU NICOLAE</t>
  </si>
  <si>
    <t>38</t>
  </si>
  <si>
    <t>MF333/2021</t>
  </si>
  <si>
    <t>CMI DR.CHIVU LUMINITA</t>
  </si>
  <si>
    <t>39</t>
  </si>
  <si>
    <t>MF481/2021</t>
  </si>
  <si>
    <t>SC SONOMED BIOLIFE SRL-D</t>
  </si>
  <si>
    <t>40</t>
  </si>
  <si>
    <t>MF 409/2021</t>
  </si>
  <si>
    <t>SC MED MAR TRADING SRL</t>
  </si>
  <si>
    <t>41</t>
  </si>
  <si>
    <t>MF504/2021</t>
  </si>
  <si>
    <t xml:space="preserve"> DOCTOR SALMEN VIOLETA AIDA SRL</t>
  </si>
  <si>
    <t>MF497/2021</t>
  </si>
  <si>
    <t>KRM MEDICAL SRL -inchis 31.08.21(Jugur)</t>
  </si>
  <si>
    <t>42</t>
  </si>
  <si>
    <t>MF519/2022</t>
  </si>
  <si>
    <r>
      <t>KRM MEDICAL SRL -</t>
    </r>
    <r>
      <rPr>
        <sz val="11"/>
        <color indexed="12"/>
        <rFont val="Calibri"/>
        <family val="2"/>
      </rPr>
      <t xml:space="preserve">intrat 01.09.21 </t>
    </r>
    <r>
      <rPr>
        <b/>
        <sz val="11"/>
        <color indexed="12"/>
        <rFont val="Calibri"/>
        <family val="2"/>
      </rPr>
      <t>Campulung</t>
    </r>
  </si>
  <si>
    <t>43</t>
  </si>
  <si>
    <t>MF129/2021</t>
  </si>
  <si>
    <t>CMI VELCEA DUMITRA</t>
  </si>
  <si>
    <t>44</t>
  </si>
  <si>
    <t>MF490/2021</t>
  </si>
  <si>
    <t>BOGDANA LIFE S.R.L</t>
  </si>
  <si>
    <t>45</t>
  </si>
  <si>
    <t>S135/2021</t>
  </si>
  <si>
    <t>CABINET MEDICAL DE STOMATOLOGIE DR.STATE ANDREEA</t>
  </si>
  <si>
    <t>46</t>
  </si>
  <si>
    <t>S157/2021</t>
  </si>
  <si>
    <t>SC ROSAN MEDICAL SRL</t>
  </si>
  <si>
    <t>47</t>
  </si>
  <si>
    <t>H11P/2021</t>
  </si>
  <si>
    <t>SPITALUL DE BOLI CRONICE SI GERIATRIE STEFANESTI</t>
  </si>
  <si>
    <t>48</t>
  </si>
  <si>
    <t>H14P/2021</t>
  </si>
  <si>
    <r>
      <t>SPITALUL DE PNEUMOFTIZIOLOGIE LEORDENI-</t>
    </r>
    <r>
      <rPr>
        <sz val="11"/>
        <color indexed="10"/>
        <rFont val="Calibri"/>
        <family val="2"/>
      </rPr>
      <t>sp.covid</t>
    </r>
  </si>
  <si>
    <t>49</t>
  </si>
  <si>
    <t>H03P/2021</t>
  </si>
  <si>
    <t>SPITALUL DE PEDIATRIE PITESTI</t>
  </si>
  <si>
    <t>50</t>
  </si>
  <si>
    <t>H06P/2021</t>
  </si>
  <si>
    <t>SPITALUL MUNICIPAL CAMPULUNG</t>
  </si>
  <si>
    <t>51</t>
  </si>
  <si>
    <t>H04P/2021</t>
  </si>
  <si>
    <t>SPITALUL MUNICIPAL CURTEA DE ARGES</t>
  </si>
  <si>
    <t>52</t>
  </si>
  <si>
    <t>H05P/2021</t>
  </si>
  <si>
    <t xml:space="preserve">SPITALUL ORASENESC "REGELE CAROL I" COSTESTI </t>
  </si>
  <si>
    <t>53</t>
  </si>
  <si>
    <t>H01P/2021</t>
  </si>
  <si>
    <t>SPITALUL JUDETEAN DE URGENTA PITESTI</t>
  </si>
  <si>
    <t>54</t>
  </si>
  <si>
    <t>H07P/2021</t>
  </si>
  <si>
    <t>SPITALUL ORASENESC MIOVENI</t>
  </si>
  <si>
    <t>55</t>
  </si>
  <si>
    <t>H18P/2021</t>
  </si>
  <si>
    <t>SPITALUL DE PSIHIATRIE SF.MARIA</t>
  </si>
  <si>
    <t>total</t>
  </si>
  <si>
    <t>Lab 12 plata</t>
  </si>
  <si>
    <t>Rx 12 plata</t>
  </si>
  <si>
    <t>Total Plt 12</t>
  </si>
  <si>
    <t>PREVENTIE DECEMBRIE</t>
  </si>
  <si>
    <t>Monitor DECEMBRIE</t>
  </si>
  <si>
    <t>LAB Monitor 12</t>
  </si>
  <si>
    <t>RX Monitor 12</t>
  </si>
  <si>
    <t>Total Monitor 12</t>
  </si>
  <si>
    <t>DECEMBRIE plata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</si>
</sst>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.00\ _l_e_i_-;\-* #,##0.00\ _l_e_i_-;_-* \-??\ _l_e_i_-;_-@_-"/>
    <numFmt numFmtId="167" formatCode="_-* #,##0.00&quot; lei&quot;_-;\-* #,##0.00&quot; lei&quot;_-;_-* \-??&quot; lei&quot;_-;_-@_-"/>
    <numFmt numFmtId="168" formatCode="#,##0.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sz val="11"/>
      <name val="Calibri"/>
      <family val="2"/>
    </font>
    <font>
      <sz val="11"/>
      <color indexed="12"/>
      <name val="Calibri"/>
      <family val="2"/>
    </font>
    <font>
      <b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36"/>
      <name val="Calibri"/>
      <family val="2"/>
    </font>
    <font>
      <b/>
      <sz val="11"/>
      <color indexed="30"/>
      <name val="Calibri"/>
      <family val="2"/>
    </font>
    <font>
      <b/>
      <sz val="11"/>
      <color indexed="17"/>
      <name val="Calibri"/>
      <family val="2"/>
    </font>
    <font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7030A0"/>
      <name val="Calibri"/>
      <family val="2"/>
    </font>
    <font>
      <b/>
      <sz val="11"/>
      <color rgb="FF0070C0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  <font>
      <sz val="11"/>
      <color rgb="FF0070C0"/>
      <name val="Calibri"/>
      <family val="2"/>
    </font>
  </fonts>
  <fills count="8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3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0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30" fillId="3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30" fillId="38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30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30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30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6" borderId="0" applyNumberFormat="0" applyBorder="0" applyAlignment="0" applyProtection="0"/>
    <xf numFmtId="0" fontId="30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30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2" borderId="0" applyNumberFormat="0" applyBorder="0" applyAlignment="0" applyProtection="0"/>
    <xf numFmtId="0" fontId="30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5" borderId="0" applyNumberFormat="0" applyBorder="0" applyAlignment="0" applyProtection="0"/>
    <xf numFmtId="0" fontId="30" fillId="5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30" fillId="58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30" fillId="59" borderId="0" applyNumberFormat="0" applyBorder="0" applyAlignment="0" applyProtection="0"/>
    <xf numFmtId="0" fontId="8" fillId="60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0" borderId="0" applyNumberFormat="0" applyBorder="0" applyAlignment="0" applyProtection="0"/>
    <xf numFmtId="0" fontId="31" fillId="62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32" fillId="63" borderId="1" applyNumberFormat="0" applyAlignment="0" applyProtection="0"/>
    <xf numFmtId="0" fontId="10" fillId="64" borderId="2" applyNumberFormat="0" applyAlignment="0" applyProtection="0"/>
    <xf numFmtId="0" fontId="10" fillId="65" borderId="2" applyNumberFormat="0" applyAlignment="0" applyProtection="0"/>
    <xf numFmtId="0" fontId="10" fillId="65" borderId="2" applyNumberFormat="0" applyAlignment="0" applyProtection="0"/>
    <xf numFmtId="0" fontId="10" fillId="65" borderId="2" applyNumberFormat="0" applyAlignment="0" applyProtection="0"/>
    <xf numFmtId="0" fontId="10" fillId="64" borderId="2" applyNumberFormat="0" applyAlignment="0" applyProtection="0"/>
    <xf numFmtId="0" fontId="33" fillId="66" borderId="3" applyNumberFormat="0" applyAlignment="0" applyProtection="0"/>
    <xf numFmtId="0" fontId="11" fillId="67" borderId="4" applyNumberFormat="0" applyAlignment="0" applyProtection="0"/>
    <xf numFmtId="0" fontId="11" fillId="68" borderId="4" applyNumberFormat="0" applyAlignment="0" applyProtection="0"/>
    <xf numFmtId="0" fontId="11" fillId="68" borderId="4" applyNumberFormat="0" applyAlignment="0" applyProtection="0"/>
    <xf numFmtId="0" fontId="11" fillId="68" borderId="4" applyNumberFormat="0" applyAlignment="0" applyProtection="0"/>
    <xf numFmtId="0" fontId="11" fillId="67" borderId="4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4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6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36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7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38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70" borderId="1" applyNumberFormat="0" applyAlignment="0" applyProtection="0"/>
    <xf numFmtId="0" fontId="5" fillId="18" borderId="2" applyNumberFormat="0" applyAlignment="0" applyProtection="0"/>
    <xf numFmtId="0" fontId="5" fillId="19" borderId="2" applyNumberFormat="0" applyAlignment="0" applyProtection="0"/>
    <xf numFmtId="0" fontId="5" fillId="19" borderId="2" applyNumberFormat="0" applyAlignment="0" applyProtection="0"/>
    <xf numFmtId="0" fontId="5" fillId="19" borderId="2" applyNumberFormat="0" applyAlignment="0" applyProtection="0"/>
    <xf numFmtId="0" fontId="5" fillId="18" borderId="2" applyNumberFormat="0" applyAlignment="0" applyProtection="0"/>
    <xf numFmtId="0" fontId="40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41" fillId="71" borderId="0" applyNumberFormat="0" applyBorder="0" applyAlignment="0" applyProtection="0"/>
    <xf numFmtId="0" fontId="6" fillId="72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2" borderId="0" applyNumberFormat="0" applyBorder="0" applyAlignment="0" applyProtection="0"/>
    <xf numFmtId="0" fontId="4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43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43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74" borderId="13" applyNumberFormat="0" applyFont="0" applyAlignment="0" applyProtection="0"/>
    <xf numFmtId="0" fontId="4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4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44" fillId="63" borderId="15" applyNumberFormat="0" applyAlignment="0" applyProtection="0"/>
    <xf numFmtId="0" fontId="18" fillId="64" borderId="16" applyNumberFormat="0" applyAlignment="0" applyProtection="0"/>
    <xf numFmtId="0" fontId="18" fillId="65" borderId="16" applyNumberFormat="0" applyAlignment="0" applyProtection="0"/>
    <xf numFmtId="0" fontId="18" fillId="65" borderId="16" applyNumberFormat="0" applyAlignment="0" applyProtection="0"/>
    <xf numFmtId="0" fontId="18" fillId="65" borderId="16" applyNumberFormat="0" applyAlignment="0" applyProtection="0"/>
    <xf numFmtId="0" fontId="18" fillId="64" borderId="16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4" fontId="21" fillId="77" borderId="19" xfId="0" applyNumberFormat="1" applyFont="1" applyFill="1" applyBorder="1" applyAlignment="1">
      <alignment/>
    </xf>
    <xf numFmtId="4" fontId="7" fillId="77" borderId="19" xfId="0" applyNumberFormat="1" applyFont="1" applyFill="1" applyBorder="1" applyAlignment="1">
      <alignment horizontal="center" wrapText="1"/>
    </xf>
    <xf numFmtId="4" fontId="1" fillId="77" borderId="19" xfId="0" applyNumberFormat="1" applyFont="1" applyFill="1" applyBorder="1" applyAlignment="1">
      <alignment horizontal="center"/>
    </xf>
    <xf numFmtId="4" fontId="1" fillId="77" borderId="19" xfId="0" applyNumberFormat="1" applyFont="1" applyFill="1" applyBorder="1" applyAlignment="1">
      <alignment/>
    </xf>
    <xf numFmtId="4" fontId="1" fillId="77" borderId="20" xfId="0" applyNumberFormat="1" applyFont="1" applyFill="1" applyBorder="1" applyAlignment="1">
      <alignment horizontal="center"/>
    </xf>
    <xf numFmtId="4" fontId="1" fillId="77" borderId="20" xfId="0" applyNumberFormat="1" applyFont="1" applyFill="1" applyBorder="1" applyAlignment="1">
      <alignment/>
    </xf>
    <xf numFmtId="4" fontId="1" fillId="77" borderId="21" xfId="0" applyNumberFormat="1" applyFont="1" applyFill="1" applyBorder="1" applyAlignment="1">
      <alignment horizontal="center"/>
    </xf>
    <xf numFmtId="4" fontId="1" fillId="64" borderId="19" xfId="0" applyNumberFormat="1" applyFont="1" applyFill="1" applyBorder="1" applyAlignment="1">
      <alignment horizontal="center"/>
    </xf>
    <xf numFmtId="4" fontId="2" fillId="64" borderId="19" xfId="0" applyNumberFormat="1" applyFont="1" applyFill="1" applyBorder="1" applyAlignment="1">
      <alignment/>
    </xf>
    <xf numFmtId="4" fontId="0" fillId="64" borderId="19" xfId="0" applyNumberFormat="1" applyFill="1" applyBorder="1" applyAlignment="1">
      <alignment/>
    </xf>
    <xf numFmtId="1" fontId="7" fillId="77" borderId="19" xfId="0" applyNumberFormat="1" applyFont="1" applyFill="1" applyBorder="1" applyAlignment="1">
      <alignment horizontal="center" wrapText="1"/>
    </xf>
    <xf numFmtId="1" fontId="1" fillId="77" borderId="19" xfId="0" applyNumberFormat="1" applyFont="1" applyFill="1" applyBorder="1" applyAlignment="1">
      <alignment horizontal="center"/>
    </xf>
    <xf numFmtId="1" fontId="1" fillId="78" borderId="22" xfId="0" applyNumberFormat="1" applyFont="1" applyFill="1" applyBorder="1" applyAlignment="1">
      <alignment horizontal="center"/>
    </xf>
    <xf numFmtId="1" fontId="1" fillId="64" borderId="19" xfId="0" applyNumberFormat="1" applyFont="1" applyFill="1" applyBorder="1" applyAlignment="1">
      <alignment horizontal="center"/>
    </xf>
    <xf numFmtId="4" fontId="1" fillId="64" borderId="19" xfId="0" applyNumberFormat="1" applyFont="1" applyFill="1" applyBorder="1" applyAlignment="1">
      <alignment/>
    </xf>
    <xf numFmtId="0" fontId="0" fillId="0" borderId="0" xfId="0" applyAlignment="1">
      <alignment/>
    </xf>
    <xf numFmtId="4" fontId="0" fillId="0" borderId="19" xfId="0" applyNumberFormat="1" applyBorder="1" applyAlignment="1">
      <alignment/>
    </xf>
    <xf numFmtId="4" fontId="0" fillId="0" borderId="19" xfId="0" applyNumberFormat="1" applyBorder="1" applyAlignment="1">
      <alignment horizontal="center"/>
    </xf>
    <xf numFmtId="4" fontId="0" fillId="79" borderId="19" xfId="0" applyNumberFormat="1" applyFill="1" applyBorder="1" applyAlignment="1">
      <alignment/>
    </xf>
    <xf numFmtId="4" fontId="0" fillId="0" borderId="0" xfId="0" applyNumberFormat="1" applyAlignment="1">
      <alignment/>
    </xf>
    <xf numFmtId="4" fontId="0" fillId="0" borderId="19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vertical="center"/>
    </xf>
    <xf numFmtId="4" fontId="0" fillId="80" borderId="19" xfId="0" applyNumberFormat="1" applyFill="1" applyBorder="1" applyAlignment="1">
      <alignment/>
    </xf>
    <xf numFmtId="4" fontId="48" fillId="80" borderId="19" xfId="0" applyNumberFormat="1" applyFont="1" applyFill="1" applyBorder="1" applyAlignment="1">
      <alignment/>
    </xf>
    <xf numFmtId="4" fontId="0" fillId="81" borderId="19" xfId="0" applyNumberFormat="1" applyFill="1" applyBorder="1" applyAlignment="1">
      <alignment/>
    </xf>
    <xf numFmtId="4" fontId="0" fillId="77" borderId="19" xfId="0" applyNumberFormat="1" applyFont="1" applyFill="1" applyBorder="1" applyAlignment="1">
      <alignment/>
    </xf>
    <xf numFmtId="4" fontId="0" fillId="0" borderId="23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47" fillId="0" borderId="26" xfId="0" applyNumberFormat="1" applyFont="1" applyBorder="1" applyAlignment="1">
      <alignment horizontal="center"/>
    </xf>
    <xf numFmtId="0" fontId="49" fillId="0" borderId="26" xfId="0" applyFont="1" applyBorder="1" applyAlignment="1">
      <alignment horizontal="center" wrapText="1"/>
    </xf>
    <xf numFmtId="0" fontId="49" fillId="0" borderId="0" xfId="0" applyFont="1" applyAlignment="1">
      <alignment horizontal="center" wrapText="1"/>
    </xf>
    <xf numFmtId="0" fontId="50" fillId="0" borderId="19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wrapText="1"/>
    </xf>
    <xf numFmtId="0" fontId="49" fillId="0" borderId="19" xfId="0" applyFont="1" applyBorder="1" applyAlignment="1">
      <alignment horizontal="center" vertical="center" wrapText="1"/>
    </xf>
    <xf numFmtId="4" fontId="51" fillId="80" borderId="19" xfId="0" applyNumberFormat="1" applyFont="1" applyFill="1" applyBorder="1" applyAlignment="1">
      <alignment horizontal="center"/>
    </xf>
    <xf numFmtId="4" fontId="52" fillId="80" borderId="19" xfId="0" applyNumberFormat="1" applyFont="1" applyFill="1" applyBorder="1" applyAlignment="1">
      <alignment/>
    </xf>
    <xf numFmtId="4" fontId="52" fillId="0" borderId="19" xfId="0" applyNumberFormat="1" applyFont="1" applyBorder="1" applyAlignment="1">
      <alignment/>
    </xf>
    <xf numFmtId="4" fontId="51" fillId="79" borderId="19" xfId="0" applyNumberFormat="1" applyFont="1" applyFill="1" applyBorder="1" applyAlignment="1">
      <alignment horizontal="center"/>
    </xf>
    <xf numFmtId="4" fontId="52" fillId="79" borderId="19" xfId="0" applyNumberFormat="1" applyFont="1" applyFill="1" applyBorder="1" applyAlignment="1">
      <alignment/>
    </xf>
    <xf numFmtId="4" fontId="51" fillId="0" borderId="19" xfId="0" applyNumberFormat="1" applyFont="1" applyBorder="1" applyAlignment="1">
      <alignment horizontal="center"/>
    </xf>
    <xf numFmtId="4" fontId="51" fillId="80" borderId="19" xfId="0" applyNumberFormat="1" applyFont="1" applyFill="1" applyBorder="1" applyAlignment="1">
      <alignment/>
    </xf>
  </cellXfs>
  <cellStyles count="1290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2 2" xfId="19"/>
    <cellStyle name="20% - Accent1 2 2 2 2 2" xfId="20"/>
    <cellStyle name="20% - Accent1 2 2 2 2 2 2" xfId="21"/>
    <cellStyle name="20% - Accent1 2 2 2 2 2 3" xfId="22"/>
    <cellStyle name="20% - Accent1 2 2 2 2 3" xfId="23"/>
    <cellStyle name="20% - Accent1 2 2 2 2 4" xfId="24"/>
    <cellStyle name="20% - Accent1 2 2 2 3" xfId="25"/>
    <cellStyle name="20% - Accent1 2 2 2 3 2" xfId="26"/>
    <cellStyle name="20% - Accent1 2 2 2 3 3" xfId="27"/>
    <cellStyle name="20% - Accent1 2 2 2 4" xfId="28"/>
    <cellStyle name="20% - Accent1 2 2 2 4 2" xfId="29"/>
    <cellStyle name="20% - Accent1 2 2 2 5" xfId="30"/>
    <cellStyle name="20% - Accent1 2 2 2 6" xfId="31"/>
    <cellStyle name="20% - Accent1 2 2 3" xfId="32"/>
    <cellStyle name="20% - Accent1 2 2 3 2" xfId="33"/>
    <cellStyle name="20% - Accent1 2 2 3 2 2" xfId="34"/>
    <cellStyle name="20% - Accent1 2 2 3 2 3" xfId="35"/>
    <cellStyle name="20% - Accent1 2 2 3 3" xfId="36"/>
    <cellStyle name="20% - Accent1 2 2 3 4" xfId="37"/>
    <cellStyle name="20% - Accent1 2 2 4" xfId="38"/>
    <cellStyle name="20% - Accent1 2 2 4 2" xfId="39"/>
    <cellStyle name="20% - Accent1 2 2 4 3" xfId="40"/>
    <cellStyle name="20% - Accent1 2 2 5" xfId="41"/>
    <cellStyle name="20% - Accent1 2 2 5 2" xfId="42"/>
    <cellStyle name="20% - Accent1 2 2 6" xfId="43"/>
    <cellStyle name="20% - Accent1 2 2 7" xfId="44"/>
    <cellStyle name="20% - Accent1 2 3" xfId="45"/>
    <cellStyle name="20% - Accent1 2 3 2" xfId="46"/>
    <cellStyle name="20% - Accent1 2 3 2 2" xfId="47"/>
    <cellStyle name="20% - Accent1 2 3 2 2 2" xfId="48"/>
    <cellStyle name="20% - Accent1 2 3 2 2 3" xfId="49"/>
    <cellStyle name="20% - Accent1 2 3 2 3" xfId="50"/>
    <cellStyle name="20% - Accent1 2 3 2 4" xfId="51"/>
    <cellStyle name="20% - Accent1 2 3 3" xfId="52"/>
    <cellStyle name="20% - Accent1 2 3 3 2" xfId="53"/>
    <cellStyle name="20% - Accent1 2 3 3 3" xfId="54"/>
    <cellStyle name="20% - Accent1 2 3 4" xfId="55"/>
    <cellStyle name="20% - Accent1 2 3 4 2" xfId="56"/>
    <cellStyle name="20% - Accent1 2 3 5" xfId="57"/>
    <cellStyle name="20% - Accent1 2 3 6" xfId="58"/>
    <cellStyle name="20% - Accent1 2 4" xfId="59"/>
    <cellStyle name="20% - Accent1 2 4 2" xfId="60"/>
    <cellStyle name="20% - Accent1 2 4 2 2" xfId="61"/>
    <cellStyle name="20% - Accent1 2 4 2 3" xfId="62"/>
    <cellStyle name="20% - Accent1 2 4 3" xfId="63"/>
    <cellStyle name="20% - Accent1 2 4 4" xfId="64"/>
    <cellStyle name="20% - Accent1 2 5" xfId="65"/>
    <cellStyle name="20% - Accent1 2 5 2" xfId="66"/>
    <cellStyle name="20% - Accent1 2 5 3" xfId="67"/>
    <cellStyle name="20% - Accent1 2 6" xfId="68"/>
    <cellStyle name="20% - Accent1 2 7" xfId="69"/>
    <cellStyle name="20% - Accent1 3" xfId="70"/>
    <cellStyle name="20% - Accent1 3 2" xfId="71"/>
    <cellStyle name="20% - Accent1 3 2 2" xfId="72"/>
    <cellStyle name="20% - Accent1 3 2 2 2" xfId="73"/>
    <cellStyle name="20% - Accent1 3 2 2 2 2" xfId="74"/>
    <cellStyle name="20% - Accent1 3 2 2 2 3" xfId="75"/>
    <cellStyle name="20% - Accent1 3 2 2 3" xfId="76"/>
    <cellStyle name="20% - Accent1 3 2 2 4" xfId="77"/>
    <cellStyle name="20% - Accent1 3 2 3" xfId="78"/>
    <cellStyle name="20% - Accent1 3 2 3 2" xfId="79"/>
    <cellStyle name="20% - Accent1 3 2 3 3" xfId="80"/>
    <cellStyle name="20% - Accent1 3 2 4" xfId="81"/>
    <cellStyle name="20% - Accent1 3 2 4 2" xfId="82"/>
    <cellStyle name="20% - Accent1 3 2 5" xfId="83"/>
    <cellStyle name="20% - Accent1 3 2 6" xfId="84"/>
    <cellStyle name="20% - Accent1 3 3" xfId="85"/>
    <cellStyle name="20% - Accent1 3 3 2" xfId="86"/>
    <cellStyle name="20% - Accent1 3 3 2 2" xfId="87"/>
    <cellStyle name="20% - Accent1 3 3 2 3" xfId="88"/>
    <cellStyle name="20% - Accent1 3 3 3" xfId="89"/>
    <cellStyle name="20% - Accent1 3 3 4" xfId="90"/>
    <cellStyle name="20% - Accent1 3 4" xfId="91"/>
    <cellStyle name="20% - Accent1 3 4 2" xfId="92"/>
    <cellStyle name="20% - Accent1 3 4 3" xfId="93"/>
    <cellStyle name="20% - Accent1 3 5" xfId="94"/>
    <cellStyle name="20% - Accent1 3 5 2" xfId="95"/>
    <cellStyle name="20% - Accent1 3 6" xfId="96"/>
    <cellStyle name="20% - Accent1 3 7" xfId="97"/>
    <cellStyle name="20% - Accent2" xfId="98"/>
    <cellStyle name="20% - Accent2 2" xfId="99"/>
    <cellStyle name="20% - Accent2 2 2" xfId="100"/>
    <cellStyle name="20% - Accent2 2 2 2" xfId="101"/>
    <cellStyle name="20% - Accent2 2 2 2 2" xfId="102"/>
    <cellStyle name="20% - Accent2 2 2 2 2 2" xfId="103"/>
    <cellStyle name="20% - Accent2 2 2 2 2 2 2" xfId="104"/>
    <cellStyle name="20% - Accent2 2 2 2 2 2 3" xfId="105"/>
    <cellStyle name="20% - Accent2 2 2 2 2 3" xfId="106"/>
    <cellStyle name="20% - Accent2 2 2 2 2 4" xfId="107"/>
    <cellStyle name="20% - Accent2 2 2 2 3" xfId="108"/>
    <cellStyle name="20% - Accent2 2 2 2 3 2" xfId="109"/>
    <cellStyle name="20% - Accent2 2 2 2 3 3" xfId="110"/>
    <cellStyle name="20% - Accent2 2 2 2 4" xfId="111"/>
    <cellStyle name="20% - Accent2 2 2 2 4 2" xfId="112"/>
    <cellStyle name="20% - Accent2 2 2 2 5" xfId="113"/>
    <cellStyle name="20% - Accent2 2 2 2 6" xfId="114"/>
    <cellStyle name="20% - Accent2 2 2 3" xfId="115"/>
    <cellStyle name="20% - Accent2 2 2 3 2" xfId="116"/>
    <cellStyle name="20% - Accent2 2 2 3 2 2" xfId="117"/>
    <cellStyle name="20% - Accent2 2 2 3 2 3" xfId="118"/>
    <cellStyle name="20% - Accent2 2 2 3 3" xfId="119"/>
    <cellStyle name="20% - Accent2 2 2 3 4" xfId="120"/>
    <cellStyle name="20% - Accent2 2 2 4" xfId="121"/>
    <cellStyle name="20% - Accent2 2 2 4 2" xfId="122"/>
    <cellStyle name="20% - Accent2 2 2 4 3" xfId="123"/>
    <cellStyle name="20% - Accent2 2 2 5" xfId="124"/>
    <cellStyle name="20% - Accent2 2 2 5 2" xfId="125"/>
    <cellStyle name="20% - Accent2 2 2 6" xfId="126"/>
    <cellStyle name="20% - Accent2 2 2 7" xfId="127"/>
    <cellStyle name="20% - Accent2 2 3" xfId="128"/>
    <cellStyle name="20% - Accent2 2 3 2" xfId="129"/>
    <cellStyle name="20% - Accent2 2 3 2 2" xfId="130"/>
    <cellStyle name="20% - Accent2 2 3 2 2 2" xfId="131"/>
    <cellStyle name="20% - Accent2 2 3 2 2 3" xfId="132"/>
    <cellStyle name="20% - Accent2 2 3 2 3" xfId="133"/>
    <cellStyle name="20% - Accent2 2 3 2 4" xfId="134"/>
    <cellStyle name="20% - Accent2 2 3 3" xfId="135"/>
    <cellStyle name="20% - Accent2 2 3 3 2" xfId="136"/>
    <cellStyle name="20% - Accent2 2 3 3 3" xfId="137"/>
    <cellStyle name="20% - Accent2 2 3 4" xfId="138"/>
    <cellStyle name="20% - Accent2 2 3 4 2" xfId="139"/>
    <cellStyle name="20% - Accent2 2 3 5" xfId="140"/>
    <cellStyle name="20% - Accent2 2 3 6" xfId="141"/>
    <cellStyle name="20% - Accent2 2 4" xfId="142"/>
    <cellStyle name="20% - Accent2 2 4 2" xfId="143"/>
    <cellStyle name="20% - Accent2 2 4 2 2" xfId="144"/>
    <cellStyle name="20% - Accent2 2 4 2 3" xfId="145"/>
    <cellStyle name="20% - Accent2 2 4 3" xfId="146"/>
    <cellStyle name="20% - Accent2 2 4 4" xfId="147"/>
    <cellStyle name="20% - Accent2 2 5" xfId="148"/>
    <cellStyle name="20% - Accent2 2 5 2" xfId="149"/>
    <cellStyle name="20% - Accent2 2 5 3" xfId="150"/>
    <cellStyle name="20% - Accent2 2 6" xfId="151"/>
    <cellStyle name="20% - Accent2 2 7" xfId="152"/>
    <cellStyle name="20% - Accent2 3" xfId="153"/>
    <cellStyle name="20% - Accent2 3 2" xfId="154"/>
    <cellStyle name="20% - Accent2 3 2 2" xfId="155"/>
    <cellStyle name="20% - Accent2 3 2 2 2" xfId="156"/>
    <cellStyle name="20% - Accent2 3 2 2 2 2" xfId="157"/>
    <cellStyle name="20% - Accent2 3 2 2 2 3" xfId="158"/>
    <cellStyle name="20% - Accent2 3 2 2 3" xfId="159"/>
    <cellStyle name="20% - Accent2 3 2 2 4" xfId="160"/>
    <cellStyle name="20% - Accent2 3 2 3" xfId="161"/>
    <cellStyle name="20% - Accent2 3 2 3 2" xfId="162"/>
    <cellStyle name="20% - Accent2 3 2 3 3" xfId="163"/>
    <cellStyle name="20% - Accent2 3 2 4" xfId="164"/>
    <cellStyle name="20% - Accent2 3 2 4 2" xfId="165"/>
    <cellStyle name="20% - Accent2 3 2 5" xfId="166"/>
    <cellStyle name="20% - Accent2 3 2 6" xfId="167"/>
    <cellStyle name="20% - Accent2 3 3" xfId="168"/>
    <cellStyle name="20% - Accent2 3 3 2" xfId="169"/>
    <cellStyle name="20% - Accent2 3 3 2 2" xfId="170"/>
    <cellStyle name="20% - Accent2 3 3 2 3" xfId="171"/>
    <cellStyle name="20% - Accent2 3 3 3" xfId="172"/>
    <cellStyle name="20% - Accent2 3 3 4" xfId="173"/>
    <cellStyle name="20% - Accent2 3 4" xfId="174"/>
    <cellStyle name="20% - Accent2 3 4 2" xfId="175"/>
    <cellStyle name="20% - Accent2 3 4 3" xfId="176"/>
    <cellStyle name="20% - Accent2 3 5" xfId="177"/>
    <cellStyle name="20% - Accent2 3 5 2" xfId="178"/>
    <cellStyle name="20% - Accent2 3 6" xfId="179"/>
    <cellStyle name="20% - Accent2 3 7" xfId="180"/>
    <cellStyle name="20% - Accent3" xfId="181"/>
    <cellStyle name="20% - Accent3 2" xfId="182"/>
    <cellStyle name="20% - Accent3 2 2" xfId="183"/>
    <cellStyle name="20% - Accent3 2 2 2" xfId="184"/>
    <cellStyle name="20% - Accent3 2 2 2 2" xfId="185"/>
    <cellStyle name="20% - Accent3 2 2 2 2 2" xfId="186"/>
    <cellStyle name="20% - Accent3 2 2 2 2 2 2" xfId="187"/>
    <cellStyle name="20% - Accent3 2 2 2 2 2 3" xfId="188"/>
    <cellStyle name="20% - Accent3 2 2 2 2 3" xfId="189"/>
    <cellStyle name="20% - Accent3 2 2 2 2 4" xfId="190"/>
    <cellStyle name="20% - Accent3 2 2 2 3" xfId="191"/>
    <cellStyle name="20% - Accent3 2 2 2 3 2" xfId="192"/>
    <cellStyle name="20% - Accent3 2 2 2 3 3" xfId="193"/>
    <cellStyle name="20% - Accent3 2 2 2 4" xfId="194"/>
    <cellStyle name="20% - Accent3 2 2 2 4 2" xfId="195"/>
    <cellStyle name="20% - Accent3 2 2 2 5" xfId="196"/>
    <cellStyle name="20% - Accent3 2 2 2 6" xfId="197"/>
    <cellStyle name="20% - Accent3 2 2 3" xfId="198"/>
    <cellStyle name="20% - Accent3 2 2 3 2" xfId="199"/>
    <cellStyle name="20% - Accent3 2 2 3 2 2" xfId="200"/>
    <cellStyle name="20% - Accent3 2 2 3 2 3" xfId="201"/>
    <cellStyle name="20% - Accent3 2 2 3 3" xfId="202"/>
    <cellStyle name="20% - Accent3 2 2 3 4" xfId="203"/>
    <cellStyle name="20% - Accent3 2 2 4" xfId="204"/>
    <cellStyle name="20% - Accent3 2 2 4 2" xfId="205"/>
    <cellStyle name="20% - Accent3 2 2 4 3" xfId="206"/>
    <cellStyle name="20% - Accent3 2 2 5" xfId="207"/>
    <cellStyle name="20% - Accent3 2 2 5 2" xfId="208"/>
    <cellStyle name="20% - Accent3 2 2 6" xfId="209"/>
    <cellStyle name="20% - Accent3 2 2 7" xfId="210"/>
    <cellStyle name="20% - Accent3 2 3" xfId="211"/>
    <cellStyle name="20% - Accent3 2 3 2" xfId="212"/>
    <cellStyle name="20% - Accent3 2 3 2 2" xfId="213"/>
    <cellStyle name="20% - Accent3 2 3 2 2 2" xfId="214"/>
    <cellStyle name="20% - Accent3 2 3 2 2 3" xfId="215"/>
    <cellStyle name="20% - Accent3 2 3 2 3" xfId="216"/>
    <cellStyle name="20% - Accent3 2 3 2 4" xfId="217"/>
    <cellStyle name="20% - Accent3 2 3 3" xfId="218"/>
    <cellStyle name="20% - Accent3 2 3 3 2" xfId="219"/>
    <cellStyle name="20% - Accent3 2 3 3 3" xfId="220"/>
    <cellStyle name="20% - Accent3 2 3 4" xfId="221"/>
    <cellStyle name="20% - Accent3 2 3 4 2" xfId="222"/>
    <cellStyle name="20% - Accent3 2 3 5" xfId="223"/>
    <cellStyle name="20% - Accent3 2 3 6" xfId="224"/>
    <cellStyle name="20% - Accent3 2 4" xfId="225"/>
    <cellStyle name="20% - Accent3 2 4 2" xfId="226"/>
    <cellStyle name="20% - Accent3 2 4 2 2" xfId="227"/>
    <cellStyle name="20% - Accent3 2 4 2 3" xfId="228"/>
    <cellStyle name="20% - Accent3 2 4 3" xfId="229"/>
    <cellStyle name="20% - Accent3 2 4 4" xfId="230"/>
    <cellStyle name="20% - Accent3 2 5" xfId="231"/>
    <cellStyle name="20% - Accent3 2 5 2" xfId="232"/>
    <cellStyle name="20% - Accent3 2 5 3" xfId="233"/>
    <cellStyle name="20% - Accent3 2 6" xfId="234"/>
    <cellStyle name="20% - Accent3 2 7" xfId="235"/>
    <cellStyle name="20% - Accent3 3" xfId="236"/>
    <cellStyle name="20% - Accent3 3 2" xfId="237"/>
    <cellStyle name="20% - Accent3 3 2 2" xfId="238"/>
    <cellStyle name="20% - Accent3 3 2 2 2" xfId="239"/>
    <cellStyle name="20% - Accent3 3 2 2 2 2" xfId="240"/>
    <cellStyle name="20% - Accent3 3 2 2 2 3" xfId="241"/>
    <cellStyle name="20% - Accent3 3 2 2 3" xfId="242"/>
    <cellStyle name="20% - Accent3 3 2 2 4" xfId="243"/>
    <cellStyle name="20% - Accent3 3 2 3" xfId="244"/>
    <cellStyle name="20% - Accent3 3 2 3 2" xfId="245"/>
    <cellStyle name="20% - Accent3 3 2 3 3" xfId="246"/>
    <cellStyle name="20% - Accent3 3 2 4" xfId="247"/>
    <cellStyle name="20% - Accent3 3 2 4 2" xfId="248"/>
    <cellStyle name="20% - Accent3 3 2 5" xfId="249"/>
    <cellStyle name="20% - Accent3 3 2 6" xfId="250"/>
    <cellStyle name="20% - Accent3 3 3" xfId="251"/>
    <cellStyle name="20% - Accent3 3 3 2" xfId="252"/>
    <cellStyle name="20% - Accent3 3 3 2 2" xfId="253"/>
    <cellStyle name="20% - Accent3 3 3 2 3" xfId="254"/>
    <cellStyle name="20% - Accent3 3 3 3" xfId="255"/>
    <cellStyle name="20% - Accent3 3 3 4" xfId="256"/>
    <cellStyle name="20% - Accent3 3 4" xfId="257"/>
    <cellStyle name="20% - Accent3 3 4 2" xfId="258"/>
    <cellStyle name="20% - Accent3 3 4 3" xfId="259"/>
    <cellStyle name="20% - Accent3 3 5" xfId="260"/>
    <cellStyle name="20% - Accent3 3 5 2" xfId="261"/>
    <cellStyle name="20% - Accent3 3 6" xfId="262"/>
    <cellStyle name="20% - Accent3 3 7" xfId="263"/>
    <cellStyle name="20% - Accent4" xfId="264"/>
    <cellStyle name="20% - Accent4 2" xfId="265"/>
    <cellStyle name="20% - Accent4 2 2" xfId="266"/>
    <cellStyle name="20% - Accent4 2 2 2" xfId="267"/>
    <cellStyle name="20% - Accent4 2 2 2 2" xfId="268"/>
    <cellStyle name="20% - Accent4 2 2 2 2 2" xfId="269"/>
    <cellStyle name="20% - Accent4 2 2 2 2 2 2" xfId="270"/>
    <cellStyle name="20% - Accent4 2 2 2 2 2 3" xfId="271"/>
    <cellStyle name="20% - Accent4 2 2 2 2 3" xfId="272"/>
    <cellStyle name="20% - Accent4 2 2 2 2 4" xfId="273"/>
    <cellStyle name="20% - Accent4 2 2 2 3" xfId="274"/>
    <cellStyle name="20% - Accent4 2 2 2 3 2" xfId="275"/>
    <cellStyle name="20% - Accent4 2 2 2 3 3" xfId="276"/>
    <cellStyle name="20% - Accent4 2 2 2 4" xfId="277"/>
    <cellStyle name="20% - Accent4 2 2 2 4 2" xfId="278"/>
    <cellStyle name="20% - Accent4 2 2 2 5" xfId="279"/>
    <cellStyle name="20% - Accent4 2 2 2 6" xfId="280"/>
    <cellStyle name="20% - Accent4 2 2 3" xfId="281"/>
    <cellStyle name="20% - Accent4 2 2 3 2" xfId="282"/>
    <cellStyle name="20% - Accent4 2 2 3 2 2" xfId="283"/>
    <cellStyle name="20% - Accent4 2 2 3 2 3" xfId="284"/>
    <cellStyle name="20% - Accent4 2 2 3 3" xfId="285"/>
    <cellStyle name="20% - Accent4 2 2 3 4" xfId="286"/>
    <cellStyle name="20% - Accent4 2 2 4" xfId="287"/>
    <cellStyle name="20% - Accent4 2 2 4 2" xfId="288"/>
    <cellStyle name="20% - Accent4 2 2 4 3" xfId="289"/>
    <cellStyle name="20% - Accent4 2 2 5" xfId="290"/>
    <cellStyle name="20% - Accent4 2 2 5 2" xfId="291"/>
    <cellStyle name="20% - Accent4 2 2 6" xfId="292"/>
    <cellStyle name="20% - Accent4 2 2 7" xfId="293"/>
    <cellStyle name="20% - Accent4 2 3" xfId="294"/>
    <cellStyle name="20% - Accent4 2 3 2" xfId="295"/>
    <cellStyle name="20% - Accent4 2 3 2 2" xfId="296"/>
    <cellStyle name="20% - Accent4 2 3 2 2 2" xfId="297"/>
    <cellStyle name="20% - Accent4 2 3 2 2 3" xfId="298"/>
    <cellStyle name="20% - Accent4 2 3 2 3" xfId="299"/>
    <cellStyle name="20% - Accent4 2 3 2 4" xfId="300"/>
    <cellStyle name="20% - Accent4 2 3 3" xfId="301"/>
    <cellStyle name="20% - Accent4 2 3 3 2" xfId="302"/>
    <cellStyle name="20% - Accent4 2 3 3 3" xfId="303"/>
    <cellStyle name="20% - Accent4 2 3 4" xfId="304"/>
    <cellStyle name="20% - Accent4 2 3 4 2" xfId="305"/>
    <cellStyle name="20% - Accent4 2 3 5" xfId="306"/>
    <cellStyle name="20% - Accent4 2 3 6" xfId="307"/>
    <cellStyle name="20% - Accent4 2 4" xfId="308"/>
    <cellStyle name="20% - Accent4 2 4 2" xfId="309"/>
    <cellStyle name="20% - Accent4 2 4 2 2" xfId="310"/>
    <cellStyle name="20% - Accent4 2 4 2 3" xfId="311"/>
    <cellStyle name="20% - Accent4 2 4 3" xfId="312"/>
    <cellStyle name="20% - Accent4 2 4 4" xfId="313"/>
    <cellStyle name="20% - Accent4 2 5" xfId="314"/>
    <cellStyle name="20% - Accent4 2 5 2" xfId="315"/>
    <cellStyle name="20% - Accent4 2 5 3" xfId="316"/>
    <cellStyle name="20% - Accent4 2 6" xfId="317"/>
    <cellStyle name="20% - Accent4 2 7" xfId="318"/>
    <cellStyle name="20% - Accent4 3" xfId="319"/>
    <cellStyle name="20% - Accent4 3 2" xfId="320"/>
    <cellStyle name="20% - Accent4 3 2 2" xfId="321"/>
    <cellStyle name="20% - Accent4 3 2 2 2" xfId="322"/>
    <cellStyle name="20% - Accent4 3 2 2 2 2" xfId="323"/>
    <cellStyle name="20% - Accent4 3 2 2 2 3" xfId="324"/>
    <cellStyle name="20% - Accent4 3 2 2 3" xfId="325"/>
    <cellStyle name="20% - Accent4 3 2 2 4" xfId="326"/>
    <cellStyle name="20% - Accent4 3 2 3" xfId="327"/>
    <cellStyle name="20% - Accent4 3 2 3 2" xfId="328"/>
    <cellStyle name="20% - Accent4 3 2 3 3" xfId="329"/>
    <cellStyle name="20% - Accent4 3 2 4" xfId="330"/>
    <cellStyle name="20% - Accent4 3 2 4 2" xfId="331"/>
    <cellStyle name="20% - Accent4 3 2 5" xfId="332"/>
    <cellStyle name="20% - Accent4 3 2 6" xfId="333"/>
    <cellStyle name="20% - Accent4 3 3" xfId="334"/>
    <cellStyle name="20% - Accent4 3 3 2" xfId="335"/>
    <cellStyle name="20% - Accent4 3 3 2 2" xfId="336"/>
    <cellStyle name="20% - Accent4 3 3 2 3" xfId="337"/>
    <cellStyle name="20% - Accent4 3 3 3" xfId="338"/>
    <cellStyle name="20% - Accent4 3 3 4" xfId="339"/>
    <cellStyle name="20% - Accent4 3 4" xfId="340"/>
    <cellStyle name="20% - Accent4 3 4 2" xfId="341"/>
    <cellStyle name="20% - Accent4 3 4 3" xfId="342"/>
    <cellStyle name="20% - Accent4 3 5" xfId="343"/>
    <cellStyle name="20% - Accent4 3 5 2" xfId="344"/>
    <cellStyle name="20% - Accent4 3 6" xfId="345"/>
    <cellStyle name="20% - Accent4 3 7" xfId="346"/>
    <cellStyle name="20% - Accent5" xfId="347"/>
    <cellStyle name="20% - Accent5 2" xfId="348"/>
    <cellStyle name="20% - Accent5 2 2" xfId="349"/>
    <cellStyle name="20% - Accent5 2 2 2" xfId="350"/>
    <cellStyle name="20% - Accent5 2 2 2 2" xfId="351"/>
    <cellStyle name="20% - Accent5 2 2 2 2 2" xfId="352"/>
    <cellStyle name="20% - Accent5 2 2 2 2 2 2" xfId="353"/>
    <cellStyle name="20% - Accent5 2 2 2 2 2 3" xfId="354"/>
    <cellStyle name="20% - Accent5 2 2 2 2 3" xfId="355"/>
    <cellStyle name="20% - Accent5 2 2 2 2 4" xfId="356"/>
    <cellStyle name="20% - Accent5 2 2 2 3" xfId="357"/>
    <cellStyle name="20% - Accent5 2 2 2 3 2" xfId="358"/>
    <cellStyle name="20% - Accent5 2 2 2 3 3" xfId="359"/>
    <cellStyle name="20% - Accent5 2 2 2 4" xfId="360"/>
    <cellStyle name="20% - Accent5 2 2 2 4 2" xfId="361"/>
    <cellStyle name="20% - Accent5 2 2 2 5" xfId="362"/>
    <cellStyle name="20% - Accent5 2 2 2 6" xfId="363"/>
    <cellStyle name="20% - Accent5 2 2 3" xfId="364"/>
    <cellStyle name="20% - Accent5 2 2 3 2" xfId="365"/>
    <cellStyle name="20% - Accent5 2 2 3 2 2" xfId="366"/>
    <cellStyle name="20% - Accent5 2 2 3 2 3" xfId="367"/>
    <cellStyle name="20% - Accent5 2 2 3 3" xfId="368"/>
    <cellStyle name="20% - Accent5 2 2 3 4" xfId="369"/>
    <cellStyle name="20% - Accent5 2 2 4" xfId="370"/>
    <cellStyle name="20% - Accent5 2 2 4 2" xfId="371"/>
    <cellStyle name="20% - Accent5 2 2 4 3" xfId="372"/>
    <cellStyle name="20% - Accent5 2 2 5" xfId="373"/>
    <cellStyle name="20% - Accent5 2 2 5 2" xfId="374"/>
    <cellStyle name="20% - Accent5 2 2 6" xfId="375"/>
    <cellStyle name="20% - Accent5 2 2 7" xfId="376"/>
    <cellStyle name="20% - Accent5 2 3" xfId="377"/>
    <cellStyle name="20% - Accent5 2 3 2" xfId="378"/>
    <cellStyle name="20% - Accent5 2 3 2 2" xfId="379"/>
    <cellStyle name="20% - Accent5 2 3 2 2 2" xfId="380"/>
    <cellStyle name="20% - Accent5 2 3 2 2 3" xfId="381"/>
    <cellStyle name="20% - Accent5 2 3 2 3" xfId="382"/>
    <cellStyle name="20% - Accent5 2 3 2 4" xfId="383"/>
    <cellStyle name="20% - Accent5 2 3 3" xfId="384"/>
    <cellStyle name="20% - Accent5 2 3 3 2" xfId="385"/>
    <cellStyle name="20% - Accent5 2 3 3 3" xfId="386"/>
    <cellStyle name="20% - Accent5 2 3 4" xfId="387"/>
    <cellStyle name="20% - Accent5 2 3 4 2" xfId="388"/>
    <cellStyle name="20% - Accent5 2 3 5" xfId="389"/>
    <cellStyle name="20% - Accent5 2 3 6" xfId="390"/>
    <cellStyle name="20% - Accent5 2 4" xfId="391"/>
    <cellStyle name="20% - Accent5 2 4 2" xfId="392"/>
    <cellStyle name="20% - Accent5 2 4 2 2" xfId="393"/>
    <cellStyle name="20% - Accent5 2 4 2 3" xfId="394"/>
    <cellStyle name="20% - Accent5 2 4 3" xfId="395"/>
    <cellStyle name="20% - Accent5 2 4 4" xfId="396"/>
    <cellStyle name="20% - Accent5 2 5" xfId="397"/>
    <cellStyle name="20% - Accent5 2 5 2" xfId="398"/>
    <cellStyle name="20% - Accent5 2 5 3" xfId="399"/>
    <cellStyle name="20% - Accent5 2 6" xfId="400"/>
    <cellStyle name="20% - Accent5 2 7" xfId="401"/>
    <cellStyle name="20% - Accent5 3" xfId="402"/>
    <cellStyle name="20% - Accent5 3 2" xfId="403"/>
    <cellStyle name="20% - Accent5 3 2 2" xfId="404"/>
    <cellStyle name="20% - Accent5 3 2 2 2" xfId="405"/>
    <cellStyle name="20% - Accent5 3 2 2 2 2" xfId="406"/>
    <cellStyle name="20% - Accent5 3 2 2 2 3" xfId="407"/>
    <cellStyle name="20% - Accent5 3 2 2 3" xfId="408"/>
    <cellStyle name="20% - Accent5 3 2 2 4" xfId="409"/>
    <cellStyle name="20% - Accent5 3 2 3" xfId="410"/>
    <cellStyle name="20% - Accent5 3 2 3 2" xfId="411"/>
    <cellStyle name="20% - Accent5 3 2 3 3" xfId="412"/>
    <cellStyle name="20% - Accent5 3 2 4" xfId="413"/>
    <cellStyle name="20% - Accent5 3 2 4 2" xfId="414"/>
    <cellStyle name="20% - Accent5 3 2 5" xfId="415"/>
    <cellStyle name="20% - Accent5 3 2 6" xfId="416"/>
    <cellStyle name="20% - Accent5 3 3" xfId="417"/>
    <cellStyle name="20% - Accent5 3 3 2" xfId="418"/>
    <cellStyle name="20% - Accent5 3 3 2 2" xfId="419"/>
    <cellStyle name="20% - Accent5 3 3 2 3" xfId="420"/>
    <cellStyle name="20% - Accent5 3 3 3" xfId="421"/>
    <cellStyle name="20% - Accent5 3 3 4" xfId="422"/>
    <cellStyle name="20% - Accent5 3 4" xfId="423"/>
    <cellStyle name="20% - Accent5 3 4 2" xfId="424"/>
    <cellStyle name="20% - Accent5 3 4 3" xfId="425"/>
    <cellStyle name="20% - Accent5 3 5" xfId="426"/>
    <cellStyle name="20% - Accent5 3 5 2" xfId="427"/>
    <cellStyle name="20% - Accent5 3 6" xfId="428"/>
    <cellStyle name="20% - Accent5 3 7" xfId="429"/>
    <cellStyle name="20% - Accent6" xfId="430"/>
    <cellStyle name="20% - Accent6 2" xfId="431"/>
    <cellStyle name="20% - Accent6 2 2" xfId="432"/>
    <cellStyle name="20% - Accent6 2 2 2" xfId="433"/>
    <cellStyle name="20% - Accent6 2 2 2 2" xfId="434"/>
    <cellStyle name="20% - Accent6 2 2 2 2 2" xfId="435"/>
    <cellStyle name="20% - Accent6 2 2 2 2 2 2" xfId="436"/>
    <cellStyle name="20% - Accent6 2 2 2 2 2 3" xfId="437"/>
    <cellStyle name="20% - Accent6 2 2 2 2 3" xfId="438"/>
    <cellStyle name="20% - Accent6 2 2 2 2 4" xfId="439"/>
    <cellStyle name="20% - Accent6 2 2 2 3" xfId="440"/>
    <cellStyle name="20% - Accent6 2 2 2 3 2" xfId="441"/>
    <cellStyle name="20% - Accent6 2 2 2 3 3" xfId="442"/>
    <cellStyle name="20% - Accent6 2 2 2 4" xfId="443"/>
    <cellStyle name="20% - Accent6 2 2 2 4 2" xfId="444"/>
    <cellStyle name="20% - Accent6 2 2 2 5" xfId="445"/>
    <cellStyle name="20% - Accent6 2 2 2 6" xfId="446"/>
    <cellStyle name="20% - Accent6 2 2 3" xfId="447"/>
    <cellStyle name="20% - Accent6 2 2 3 2" xfId="448"/>
    <cellStyle name="20% - Accent6 2 2 3 2 2" xfId="449"/>
    <cellStyle name="20% - Accent6 2 2 3 2 3" xfId="450"/>
    <cellStyle name="20% - Accent6 2 2 3 3" xfId="451"/>
    <cellStyle name="20% - Accent6 2 2 3 4" xfId="452"/>
    <cellStyle name="20% - Accent6 2 2 4" xfId="453"/>
    <cellStyle name="20% - Accent6 2 2 4 2" xfId="454"/>
    <cellStyle name="20% - Accent6 2 2 4 3" xfId="455"/>
    <cellStyle name="20% - Accent6 2 2 5" xfId="456"/>
    <cellStyle name="20% - Accent6 2 2 5 2" xfId="457"/>
    <cellStyle name="20% - Accent6 2 2 6" xfId="458"/>
    <cellStyle name="20% - Accent6 2 2 7" xfId="459"/>
    <cellStyle name="20% - Accent6 2 3" xfId="460"/>
    <cellStyle name="20% - Accent6 2 3 2" xfId="461"/>
    <cellStyle name="20% - Accent6 2 3 2 2" xfId="462"/>
    <cellStyle name="20% - Accent6 2 3 2 2 2" xfId="463"/>
    <cellStyle name="20% - Accent6 2 3 2 2 3" xfId="464"/>
    <cellStyle name="20% - Accent6 2 3 2 3" xfId="465"/>
    <cellStyle name="20% - Accent6 2 3 2 4" xfId="466"/>
    <cellStyle name="20% - Accent6 2 3 3" xfId="467"/>
    <cellStyle name="20% - Accent6 2 3 3 2" xfId="468"/>
    <cellStyle name="20% - Accent6 2 3 3 3" xfId="469"/>
    <cellStyle name="20% - Accent6 2 3 4" xfId="470"/>
    <cellStyle name="20% - Accent6 2 3 4 2" xfId="471"/>
    <cellStyle name="20% - Accent6 2 3 5" xfId="472"/>
    <cellStyle name="20% - Accent6 2 3 6" xfId="473"/>
    <cellStyle name="20% - Accent6 2 4" xfId="474"/>
    <cellStyle name="20% - Accent6 2 4 2" xfId="475"/>
    <cellStyle name="20% - Accent6 2 4 2 2" xfId="476"/>
    <cellStyle name="20% - Accent6 2 4 2 3" xfId="477"/>
    <cellStyle name="20% - Accent6 2 4 3" xfId="478"/>
    <cellStyle name="20% - Accent6 2 4 4" xfId="479"/>
    <cellStyle name="20% - Accent6 2 5" xfId="480"/>
    <cellStyle name="20% - Accent6 2 5 2" xfId="481"/>
    <cellStyle name="20% - Accent6 2 5 3" xfId="482"/>
    <cellStyle name="20% - Accent6 2 6" xfId="483"/>
    <cellStyle name="20% - Accent6 2 7" xfId="484"/>
    <cellStyle name="20% - Accent6 3" xfId="485"/>
    <cellStyle name="20% - Accent6 3 2" xfId="486"/>
    <cellStyle name="20% - Accent6 3 2 2" xfId="487"/>
    <cellStyle name="20% - Accent6 3 2 2 2" xfId="488"/>
    <cellStyle name="20% - Accent6 3 2 2 2 2" xfId="489"/>
    <cellStyle name="20% - Accent6 3 2 2 2 3" xfId="490"/>
    <cellStyle name="20% - Accent6 3 2 2 3" xfId="491"/>
    <cellStyle name="20% - Accent6 3 2 2 4" xfId="492"/>
    <cellStyle name="20% - Accent6 3 2 3" xfId="493"/>
    <cellStyle name="20% - Accent6 3 2 3 2" xfId="494"/>
    <cellStyle name="20% - Accent6 3 2 3 3" xfId="495"/>
    <cellStyle name="20% - Accent6 3 2 4" xfId="496"/>
    <cellStyle name="20% - Accent6 3 2 4 2" xfId="497"/>
    <cellStyle name="20% - Accent6 3 2 5" xfId="498"/>
    <cellStyle name="20% - Accent6 3 2 6" xfId="499"/>
    <cellStyle name="20% - Accent6 3 3" xfId="500"/>
    <cellStyle name="20% - Accent6 3 3 2" xfId="501"/>
    <cellStyle name="20% - Accent6 3 3 2 2" xfId="502"/>
    <cellStyle name="20% - Accent6 3 3 2 3" xfId="503"/>
    <cellStyle name="20% - Accent6 3 3 3" xfId="504"/>
    <cellStyle name="20% - Accent6 3 3 4" xfId="505"/>
    <cellStyle name="20% - Accent6 3 4" xfId="506"/>
    <cellStyle name="20% - Accent6 3 4 2" xfId="507"/>
    <cellStyle name="20% - Accent6 3 4 3" xfId="508"/>
    <cellStyle name="20% - Accent6 3 5" xfId="509"/>
    <cellStyle name="20% - Accent6 3 5 2" xfId="510"/>
    <cellStyle name="20% - Accent6 3 6" xfId="511"/>
    <cellStyle name="20% - Accent6 3 7" xfId="512"/>
    <cellStyle name="40% - Accent1" xfId="513"/>
    <cellStyle name="40% - Accent1 2" xfId="514"/>
    <cellStyle name="40% - Accent1 2 2" xfId="515"/>
    <cellStyle name="40% - Accent1 2 2 2" xfId="516"/>
    <cellStyle name="40% - Accent1 2 2 2 2" xfId="517"/>
    <cellStyle name="40% - Accent1 2 2 2 2 2" xfId="518"/>
    <cellStyle name="40% - Accent1 2 2 2 2 2 2" xfId="519"/>
    <cellStyle name="40% - Accent1 2 2 2 2 2 3" xfId="520"/>
    <cellStyle name="40% - Accent1 2 2 2 2 3" xfId="521"/>
    <cellStyle name="40% - Accent1 2 2 2 2 4" xfId="522"/>
    <cellStyle name="40% - Accent1 2 2 2 3" xfId="523"/>
    <cellStyle name="40% - Accent1 2 2 2 3 2" xfId="524"/>
    <cellStyle name="40% - Accent1 2 2 2 3 3" xfId="525"/>
    <cellStyle name="40% - Accent1 2 2 2 4" xfId="526"/>
    <cellStyle name="40% - Accent1 2 2 2 4 2" xfId="527"/>
    <cellStyle name="40% - Accent1 2 2 2 5" xfId="528"/>
    <cellStyle name="40% - Accent1 2 2 2 6" xfId="529"/>
    <cellStyle name="40% - Accent1 2 2 3" xfId="530"/>
    <cellStyle name="40% - Accent1 2 2 3 2" xfId="531"/>
    <cellStyle name="40% - Accent1 2 2 3 2 2" xfId="532"/>
    <cellStyle name="40% - Accent1 2 2 3 2 3" xfId="533"/>
    <cellStyle name="40% - Accent1 2 2 3 3" xfId="534"/>
    <cellStyle name="40% - Accent1 2 2 3 4" xfId="535"/>
    <cellStyle name="40% - Accent1 2 2 4" xfId="536"/>
    <cellStyle name="40% - Accent1 2 2 4 2" xfId="537"/>
    <cellStyle name="40% - Accent1 2 2 4 3" xfId="538"/>
    <cellStyle name="40% - Accent1 2 2 5" xfId="539"/>
    <cellStyle name="40% - Accent1 2 2 5 2" xfId="540"/>
    <cellStyle name="40% - Accent1 2 2 6" xfId="541"/>
    <cellStyle name="40% - Accent1 2 2 7" xfId="542"/>
    <cellStyle name="40% - Accent1 2 3" xfId="543"/>
    <cellStyle name="40% - Accent1 2 3 2" xfId="544"/>
    <cellStyle name="40% - Accent1 2 3 2 2" xfId="545"/>
    <cellStyle name="40% - Accent1 2 3 2 2 2" xfId="546"/>
    <cellStyle name="40% - Accent1 2 3 2 2 3" xfId="547"/>
    <cellStyle name="40% - Accent1 2 3 2 3" xfId="548"/>
    <cellStyle name="40% - Accent1 2 3 2 4" xfId="549"/>
    <cellStyle name="40% - Accent1 2 3 3" xfId="550"/>
    <cellStyle name="40% - Accent1 2 3 3 2" xfId="551"/>
    <cellStyle name="40% - Accent1 2 3 3 3" xfId="552"/>
    <cellStyle name="40% - Accent1 2 3 4" xfId="553"/>
    <cellStyle name="40% - Accent1 2 3 4 2" xfId="554"/>
    <cellStyle name="40% - Accent1 2 3 5" xfId="555"/>
    <cellStyle name="40% - Accent1 2 3 6" xfId="556"/>
    <cellStyle name="40% - Accent1 2 4" xfId="557"/>
    <cellStyle name="40% - Accent1 2 4 2" xfId="558"/>
    <cellStyle name="40% - Accent1 2 4 2 2" xfId="559"/>
    <cellStyle name="40% - Accent1 2 4 2 3" xfId="560"/>
    <cellStyle name="40% - Accent1 2 4 3" xfId="561"/>
    <cellStyle name="40% - Accent1 2 4 4" xfId="562"/>
    <cellStyle name="40% - Accent1 2 5" xfId="563"/>
    <cellStyle name="40% - Accent1 2 5 2" xfId="564"/>
    <cellStyle name="40% - Accent1 2 5 3" xfId="565"/>
    <cellStyle name="40% - Accent1 2 6" xfId="566"/>
    <cellStyle name="40% - Accent1 2 7" xfId="567"/>
    <cellStyle name="40% - Accent1 3" xfId="568"/>
    <cellStyle name="40% - Accent1 3 2" xfId="569"/>
    <cellStyle name="40% - Accent1 3 2 2" xfId="570"/>
    <cellStyle name="40% - Accent1 3 2 2 2" xfId="571"/>
    <cellStyle name="40% - Accent1 3 2 2 2 2" xfId="572"/>
    <cellStyle name="40% - Accent1 3 2 2 2 3" xfId="573"/>
    <cellStyle name="40% - Accent1 3 2 2 3" xfId="574"/>
    <cellStyle name="40% - Accent1 3 2 2 4" xfId="575"/>
    <cellStyle name="40% - Accent1 3 2 3" xfId="576"/>
    <cellStyle name="40% - Accent1 3 2 3 2" xfId="577"/>
    <cellStyle name="40% - Accent1 3 2 3 3" xfId="578"/>
    <cellStyle name="40% - Accent1 3 2 4" xfId="579"/>
    <cellStyle name="40% - Accent1 3 2 4 2" xfId="580"/>
    <cellStyle name="40% - Accent1 3 2 5" xfId="581"/>
    <cellStyle name="40% - Accent1 3 2 6" xfId="582"/>
    <cellStyle name="40% - Accent1 3 3" xfId="583"/>
    <cellStyle name="40% - Accent1 3 3 2" xfId="584"/>
    <cellStyle name="40% - Accent1 3 3 2 2" xfId="585"/>
    <cellStyle name="40% - Accent1 3 3 2 3" xfId="586"/>
    <cellStyle name="40% - Accent1 3 3 3" xfId="587"/>
    <cellStyle name="40% - Accent1 3 3 4" xfId="588"/>
    <cellStyle name="40% - Accent1 3 4" xfId="589"/>
    <cellStyle name="40% - Accent1 3 4 2" xfId="590"/>
    <cellStyle name="40% - Accent1 3 4 3" xfId="591"/>
    <cellStyle name="40% - Accent1 3 5" xfId="592"/>
    <cellStyle name="40% - Accent1 3 5 2" xfId="593"/>
    <cellStyle name="40% - Accent1 3 6" xfId="594"/>
    <cellStyle name="40% - Accent1 3 7" xfId="595"/>
    <cellStyle name="40% - Accent2" xfId="596"/>
    <cellStyle name="40% - Accent2 2" xfId="597"/>
    <cellStyle name="40% - Accent2 2 2" xfId="598"/>
    <cellStyle name="40% - Accent2 2 2 2" xfId="599"/>
    <cellStyle name="40% - Accent2 2 2 2 2" xfId="600"/>
    <cellStyle name="40% - Accent2 2 2 2 2 2" xfId="601"/>
    <cellStyle name="40% - Accent2 2 2 2 2 2 2" xfId="602"/>
    <cellStyle name="40% - Accent2 2 2 2 2 2 3" xfId="603"/>
    <cellStyle name="40% - Accent2 2 2 2 2 3" xfId="604"/>
    <cellStyle name="40% - Accent2 2 2 2 2 4" xfId="605"/>
    <cellStyle name="40% - Accent2 2 2 2 3" xfId="606"/>
    <cellStyle name="40% - Accent2 2 2 2 3 2" xfId="607"/>
    <cellStyle name="40% - Accent2 2 2 2 3 3" xfId="608"/>
    <cellStyle name="40% - Accent2 2 2 2 4" xfId="609"/>
    <cellStyle name="40% - Accent2 2 2 2 4 2" xfId="610"/>
    <cellStyle name="40% - Accent2 2 2 2 5" xfId="611"/>
    <cellStyle name="40% - Accent2 2 2 2 6" xfId="612"/>
    <cellStyle name="40% - Accent2 2 2 3" xfId="613"/>
    <cellStyle name="40% - Accent2 2 2 3 2" xfId="614"/>
    <cellStyle name="40% - Accent2 2 2 3 2 2" xfId="615"/>
    <cellStyle name="40% - Accent2 2 2 3 2 3" xfId="616"/>
    <cellStyle name="40% - Accent2 2 2 3 3" xfId="617"/>
    <cellStyle name="40% - Accent2 2 2 3 4" xfId="618"/>
    <cellStyle name="40% - Accent2 2 2 4" xfId="619"/>
    <cellStyle name="40% - Accent2 2 2 4 2" xfId="620"/>
    <cellStyle name="40% - Accent2 2 2 4 3" xfId="621"/>
    <cellStyle name="40% - Accent2 2 2 5" xfId="622"/>
    <cellStyle name="40% - Accent2 2 2 5 2" xfId="623"/>
    <cellStyle name="40% - Accent2 2 2 6" xfId="624"/>
    <cellStyle name="40% - Accent2 2 2 7" xfId="625"/>
    <cellStyle name="40% - Accent2 2 3" xfId="626"/>
    <cellStyle name="40% - Accent2 2 3 2" xfId="627"/>
    <cellStyle name="40% - Accent2 2 3 2 2" xfId="628"/>
    <cellStyle name="40% - Accent2 2 3 2 2 2" xfId="629"/>
    <cellStyle name="40% - Accent2 2 3 2 2 3" xfId="630"/>
    <cellStyle name="40% - Accent2 2 3 2 3" xfId="631"/>
    <cellStyle name="40% - Accent2 2 3 2 4" xfId="632"/>
    <cellStyle name="40% - Accent2 2 3 3" xfId="633"/>
    <cellStyle name="40% - Accent2 2 3 3 2" xfId="634"/>
    <cellStyle name="40% - Accent2 2 3 3 3" xfId="635"/>
    <cellStyle name="40% - Accent2 2 3 4" xfId="636"/>
    <cellStyle name="40% - Accent2 2 3 4 2" xfId="637"/>
    <cellStyle name="40% - Accent2 2 3 5" xfId="638"/>
    <cellStyle name="40% - Accent2 2 3 6" xfId="639"/>
    <cellStyle name="40% - Accent2 2 4" xfId="640"/>
    <cellStyle name="40% - Accent2 2 4 2" xfId="641"/>
    <cellStyle name="40% - Accent2 2 4 2 2" xfId="642"/>
    <cellStyle name="40% - Accent2 2 4 2 3" xfId="643"/>
    <cellStyle name="40% - Accent2 2 4 3" xfId="644"/>
    <cellStyle name="40% - Accent2 2 4 4" xfId="645"/>
    <cellStyle name="40% - Accent2 2 5" xfId="646"/>
    <cellStyle name="40% - Accent2 2 5 2" xfId="647"/>
    <cellStyle name="40% - Accent2 2 5 3" xfId="648"/>
    <cellStyle name="40% - Accent2 2 6" xfId="649"/>
    <cellStyle name="40% - Accent2 2 7" xfId="650"/>
    <cellStyle name="40% - Accent2 3" xfId="651"/>
    <cellStyle name="40% - Accent2 3 2" xfId="652"/>
    <cellStyle name="40% - Accent2 3 2 2" xfId="653"/>
    <cellStyle name="40% - Accent2 3 2 2 2" xfId="654"/>
    <cellStyle name="40% - Accent2 3 2 2 2 2" xfId="655"/>
    <cellStyle name="40% - Accent2 3 2 2 2 3" xfId="656"/>
    <cellStyle name="40% - Accent2 3 2 2 3" xfId="657"/>
    <cellStyle name="40% - Accent2 3 2 2 4" xfId="658"/>
    <cellStyle name="40% - Accent2 3 2 3" xfId="659"/>
    <cellStyle name="40% - Accent2 3 2 3 2" xfId="660"/>
    <cellStyle name="40% - Accent2 3 2 3 3" xfId="661"/>
    <cellStyle name="40% - Accent2 3 2 4" xfId="662"/>
    <cellStyle name="40% - Accent2 3 2 4 2" xfId="663"/>
    <cellStyle name="40% - Accent2 3 2 5" xfId="664"/>
    <cellStyle name="40% - Accent2 3 2 6" xfId="665"/>
    <cellStyle name="40% - Accent2 3 3" xfId="666"/>
    <cellStyle name="40% - Accent2 3 3 2" xfId="667"/>
    <cellStyle name="40% - Accent2 3 3 2 2" xfId="668"/>
    <cellStyle name="40% - Accent2 3 3 2 3" xfId="669"/>
    <cellStyle name="40% - Accent2 3 3 3" xfId="670"/>
    <cellStyle name="40% - Accent2 3 3 4" xfId="671"/>
    <cellStyle name="40% - Accent2 3 4" xfId="672"/>
    <cellStyle name="40% - Accent2 3 4 2" xfId="673"/>
    <cellStyle name="40% - Accent2 3 4 3" xfId="674"/>
    <cellStyle name="40% - Accent2 3 5" xfId="675"/>
    <cellStyle name="40% - Accent2 3 5 2" xfId="676"/>
    <cellStyle name="40% - Accent2 3 6" xfId="677"/>
    <cellStyle name="40% - Accent2 3 7" xfId="678"/>
    <cellStyle name="40% - Accent3" xfId="679"/>
    <cellStyle name="40% - Accent3 2" xfId="680"/>
    <cellStyle name="40% - Accent3 2 2" xfId="681"/>
    <cellStyle name="40% - Accent3 2 2 2" xfId="682"/>
    <cellStyle name="40% - Accent3 2 2 2 2" xfId="683"/>
    <cellStyle name="40% - Accent3 2 2 2 2 2" xfId="684"/>
    <cellStyle name="40% - Accent3 2 2 2 2 2 2" xfId="685"/>
    <cellStyle name="40% - Accent3 2 2 2 2 2 3" xfId="686"/>
    <cellStyle name="40% - Accent3 2 2 2 2 3" xfId="687"/>
    <cellStyle name="40% - Accent3 2 2 2 2 4" xfId="688"/>
    <cellStyle name="40% - Accent3 2 2 2 3" xfId="689"/>
    <cellStyle name="40% - Accent3 2 2 2 3 2" xfId="690"/>
    <cellStyle name="40% - Accent3 2 2 2 3 3" xfId="691"/>
    <cellStyle name="40% - Accent3 2 2 2 4" xfId="692"/>
    <cellStyle name="40% - Accent3 2 2 2 4 2" xfId="693"/>
    <cellStyle name="40% - Accent3 2 2 2 5" xfId="694"/>
    <cellStyle name="40% - Accent3 2 2 2 6" xfId="695"/>
    <cellStyle name="40% - Accent3 2 2 3" xfId="696"/>
    <cellStyle name="40% - Accent3 2 2 3 2" xfId="697"/>
    <cellStyle name="40% - Accent3 2 2 3 2 2" xfId="698"/>
    <cellStyle name="40% - Accent3 2 2 3 2 3" xfId="699"/>
    <cellStyle name="40% - Accent3 2 2 3 3" xfId="700"/>
    <cellStyle name="40% - Accent3 2 2 3 4" xfId="701"/>
    <cellStyle name="40% - Accent3 2 2 4" xfId="702"/>
    <cellStyle name="40% - Accent3 2 2 4 2" xfId="703"/>
    <cellStyle name="40% - Accent3 2 2 4 3" xfId="704"/>
    <cellStyle name="40% - Accent3 2 2 5" xfId="705"/>
    <cellStyle name="40% - Accent3 2 2 5 2" xfId="706"/>
    <cellStyle name="40% - Accent3 2 2 6" xfId="707"/>
    <cellStyle name="40% - Accent3 2 2 7" xfId="708"/>
    <cellStyle name="40% - Accent3 2 3" xfId="709"/>
    <cellStyle name="40% - Accent3 2 3 2" xfId="710"/>
    <cellStyle name="40% - Accent3 2 3 2 2" xfId="711"/>
    <cellStyle name="40% - Accent3 2 3 2 2 2" xfId="712"/>
    <cellStyle name="40% - Accent3 2 3 2 2 3" xfId="713"/>
    <cellStyle name="40% - Accent3 2 3 2 3" xfId="714"/>
    <cellStyle name="40% - Accent3 2 3 2 4" xfId="715"/>
    <cellStyle name="40% - Accent3 2 3 3" xfId="716"/>
    <cellStyle name="40% - Accent3 2 3 3 2" xfId="717"/>
    <cellStyle name="40% - Accent3 2 3 3 3" xfId="718"/>
    <cellStyle name="40% - Accent3 2 3 4" xfId="719"/>
    <cellStyle name="40% - Accent3 2 3 4 2" xfId="720"/>
    <cellStyle name="40% - Accent3 2 3 5" xfId="721"/>
    <cellStyle name="40% - Accent3 2 3 6" xfId="722"/>
    <cellStyle name="40% - Accent3 2 4" xfId="723"/>
    <cellStyle name="40% - Accent3 2 4 2" xfId="724"/>
    <cellStyle name="40% - Accent3 2 4 2 2" xfId="725"/>
    <cellStyle name="40% - Accent3 2 4 2 3" xfId="726"/>
    <cellStyle name="40% - Accent3 2 4 3" xfId="727"/>
    <cellStyle name="40% - Accent3 2 4 4" xfId="728"/>
    <cellStyle name="40% - Accent3 2 5" xfId="729"/>
    <cellStyle name="40% - Accent3 2 5 2" xfId="730"/>
    <cellStyle name="40% - Accent3 2 5 3" xfId="731"/>
    <cellStyle name="40% - Accent3 2 6" xfId="732"/>
    <cellStyle name="40% - Accent3 2 7" xfId="733"/>
    <cellStyle name="40% - Accent3 3" xfId="734"/>
    <cellStyle name="40% - Accent3 3 2" xfId="735"/>
    <cellStyle name="40% - Accent3 3 2 2" xfId="736"/>
    <cellStyle name="40% - Accent3 3 2 2 2" xfId="737"/>
    <cellStyle name="40% - Accent3 3 2 2 2 2" xfId="738"/>
    <cellStyle name="40% - Accent3 3 2 2 2 3" xfId="739"/>
    <cellStyle name="40% - Accent3 3 2 2 3" xfId="740"/>
    <cellStyle name="40% - Accent3 3 2 2 4" xfId="741"/>
    <cellStyle name="40% - Accent3 3 2 3" xfId="742"/>
    <cellStyle name="40% - Accent3 3 2 3 2" xfId="743"/>
    <cellStyle name="40% - Accent3 3 2 3 3" xfId="744"/>
    <cellStyle name="40% - Accent3 3 2 4" xfId="745"/>
    <cellStyle name="40% - Accent3 3 2 4 2" xfId="746"/>
    <cellStyle name="40% - Accent3 3 2 5" xfId="747"/>
    <cellStyle name="40% - Accent3 3 2 6" xfId="748"/>
    <cellStyle name="40% - Accent3 3 3" xfId="749"/>
    <cellStyle name="40% - Accent3 3 3 2" xfId="750"/>
    <cellStyle name="40% - Accent3 3 3 2 2" xfId="751"/>
    <cellStyle name="40% - Accent3 3 3 2 3" xfId="752"/>
    <cellStyle name="40% - Accent3 3 3 3" xfId="753"/>
    <cellStyle name="40% - Accent3 3 3 4" xfId="754"/>
    <cellStyle name="40% - Accent3 3 4" xfId="755"/>
    <cellStyle name="40% - Accent3 3 4 2" xfId="756"/>
    <cellStyle name="40% - Accent3 3 4 3" xfId="757"/>
    <cellStyle name="40% - Accent3 3 5" xfId="758"/>
    <cellStyle name="40% - Accent3 3 5 2" xfId="759"/>
    <cellStyle name="40% - Accent3 3 6" xfId="760"/>
    <cellStyle name="40% - Accent3 3 7" xfId="761"/>
    <cellStyle name="40% - Accent4" xfId="762"/>
    <cellStyle name="40% - Accent4 2" xfId="763"/>
    <cellStyle name="40% - Accent4 2 2" xfId="764"/>
    <cellStyle name="40% - Accent4 2 2 2" xfId="765"/>
    <cellStyle name="40% - Accent4 2 2 2 2" xfId="766"/>
    <cellStyle name="40% - Accent4 2 2 2 2 2" xfId="767"/>
    <cellStyle name="40% - Accent4 2 2 2 2 2 2" xfId="768"/>
    <cellStyle name="40% - Accent4 2 2 2 2 2 3" xfId="769"/>
    <cellStyle name="40% - Accent4 2 2 2 2 3" xfId="770"/>
    <cellStyle name="40% - Accent4 2 2 2 2 4" xfId="771"/>
    <cellStyle name="40% - Accent4 2 2 2 3" xfId="772"/>
    <cellStyle name="40% - Accent4 2 2 2 3 2" xfId="773"/>
    <cellStyle name="40% - Accent4 2 2 2 3 3" xfId="774"/>
    <cellStyle name="40% - Accent4 2 2 2 4" xfId="775"/>
    <cellStyle name="40% - Accent4 2 2 2 4 2" xfId="776"/>
    <cellStyle name="40% - Accent4 2 2 2 5" xfId="777"/>
    <cellStyle name="40% - Accent4 2 2 2 6" xfId="778"/>
    <cellStyle name="40% - Accent4 2 2 3" xfId="779"/>
    <cellStyle name="40% - Accent4 2 2 3 2" xfId="780"/>
    <cellStyle name="40% - Accent4 2 2 3 2 2" xfId="781"/>
    <cellStyle name="40% - Accent4 2 2 3 2 3" xfId="782"/>
    <cellStyle name="40% - Accent4 2 2 3 3" xfId="783"/>
    <cellStyle name="40% - Accent4 2 2 3 4" xfId="784"/>
    <cellStyle name="40% - Accent4 2 2 4" xfId="785"/>
    <cellStyle name="40% - Accent4 2 2 4 2" xfId="786"/>
    <cellStyle name="40% - Accent4 2 2 4 3" xfId="787"/>
    <cellStyle name="40% - Accent4 2 2 5" xfId="788"/>
    <cellStyle name="40% - Accent4 2 2 5 2" xfId="789"/>
    <cellStyle name="40% - Accent4 2 2 6" xfId="790"/>
    <cellStyle name="40% - Accent4 2 2 7" xfId="791"/>
    <cellStyle name="40% - Accent4 2 3" xfId="792"/>
    <cellStyle name="40% - Accent4 2 3 2" xfId="793"/>
    <cellStyle name="40% - Accent4 2 3 2 2" xfId="794"/>
    <cellStyle name="40% - Accent4 2 3 2 2 2" xfId="795"/>
    <cellStyle name="40% - Accent4 2 3 2 2 3" xfId="796"/>
    <cellStyle name="40% - Accent4 2 3 2 3" xfId="797"/>
    <cellStyle name="40% - Accent4 2 3 2 4" xfId="798"/>
    <cellStyle name="40% - Accent4 2 3 3" xfId="799"/>
    <cellStyle name="40% - Accent4 2 3 3 2" xfId="800"/>
    <cellStyle name="40% - Accent4 2 3 3 3" xfId="801"/>
    <cellStyle name="40% - Accent4 2 3 4" xfId="802"/>
    <cellStyle name="40% - Accent4 2 3 4 2" xfId="803"/>
    <cellStyle name="40% - Accent4 2 3 5" xfId="804"/>
    <cellStyle name="40% - Accent4 2 3 6" xfId="805"/>
    <cellStyle name="40% - Accent4 2 4" xfId="806"/>
    <cellStyle name="40% - Accent4 2 4 2" xfId="807"/>
    <cellStyle name="40% - Accent4 2 4 2 2" xfId="808"/>
    <cellStyle name="40% - Accent4 2 4 2 3" xfId="809"/>
    <cellStyle name="40% - Accent4 2 4 3" xfId="810"/>
    <cellStyle name="40% - Accent4 2 4 4" xfId="811"/>
    <cellStyle name="40% - Accent4 2 5" xfId="812"/>
    <cellStyle name="40% - Accent4 2 5 2" xfId="813"/>
    <cellStyle name="40% - Accent4 2 5 3" xfId="814"/>
    <cellStyle name="40% - Accent4 2 6" xfId="815"/>
    <cellStyle name="40% - Accent4 2 7" xfId="816"/>
    <cellStyle name="40% - Accent4 3" xfId="817"/>
    <cellStyle name="40% - Accent4 3 2" xfId="818"/>
    <cellStyle name="40% - Accent4 3 2 2" xfId="819"/>
    <cellStyle name="40% - Accent4 3 2 2 2" xfId="820"/>
    <cellStyle name="40% - Accent4 3 2 2 2 2" xfId="821"/>
    <cellStyle name="40% - Accent4 3 2 2 2 3" xfId="822"/>
    <cellStyle name="40% - Accent4 3 2 2 3" xfId="823"/>
    <cellStyle name="40% - Accent4 3 2 2 4" xfId="824"/>
    <cellStyle name="40% - Accent4 3 2 3" xfId="825"/>
    <cellStyle name="40% - Accent4 3 2 3 2" xfId="826"/>
    <cellStyle name="40% - Accent4 3 2 3 3" xfId="827"/>
    <cellStyle name="40% - Accent4 3 2 4" xfId="828"/>
    <cellStyle name="40% - Accent4 3 2 4 2" xfId="829"/>
    <cellStyle name="40% - Accent4 3 2 5" xfId="830"/>
    <cellStyle name="40% - Accent4 3 2 6" xfId="831"/>
    <cellStyle name="40% - Accent4 3 3" xfId="832"/>
    <cellStyle name="40% - Accent4 3 3 2" xfId="833"/>
    <cellStyle name="40% - Accent4 3 3 2 2" xfId="834"/>
    <cellStyle name="40% - Accent4 3 3 2 3" xfId="835"/>
    <cellStyle name="40% - Accent4 3 3 3" xfId="836"/>
    <cellStyle name="40% - Accent4 3 3 4" xfId="837"/>
    <cellStyle name="40% - Accent4 3 4" xfId="838"/>
    <cellStyle name="40% - Accent4 3 4 2" xfId="839"/>
    <cellStyle name="40% - Accent4 3 4 3" xfId="840"/>
    <cellStyle name="40% - Accent4 3 5" xfId="841"/>
    <cellStyle name="40% - Accent4 3 5 2" xfId="842"/>
    <cellStyle name="40% - Accent4 3 6" xfId="843"/>
    <cellStyle name="40% - Accent4 3 7" xfId="844"/>
    <cellStyle name="40% - Accent5" xfId="845"/>
    <cellStyle name="40% - Accent5 2" xfId="846"/>
    <cellStyle name="40% - Accent5 2 2" xfId="847"/>
    <cellStyle name="40% - Accent5 2 2 2" xfId="848"/>
    <cellStyle name="40% - Accent5 2 2 2 2" xfId="849"/>
    <cellStyle name="40% - Accent5 2 2 2 2 2" xfId="850"/>
    <cellStyle name="40% - Accent5 2 2 2 2 2 2" xfId="851"/>
    <cellStyle name="40% - Accent5 2 2 2 2 2 3" xfId="852"/>
    <cellStyle name="40% - Accent5 2 2 2 2 3" xfId="853"/>
    <cellStyle name="40% - Accent5 2 2 2 2 4" xfId="854"/>
    <cellStyle name="40% - Accent5 2 2 2 3" xfId="855"/>
    <cellStyle name="40% - Accent5 2 2 2 3 2" xfId="856"/>
    <cellStyle name="40% - Accent5 2 2 2 3 3" xfId="857"/>
    <cellStyle name="40% - Accent5 2 2 2 4" xfId="858"/>
    <cellStyle name="40% - Accent5 2 2 2 4 2" xfId="859"/>
    <cellStyle name="40% - Accent5 2 2 2 5" xfId="860"/>
    <cellStyle name="40% - Accent5 2 2 2 6" xfId="861"/>
    <cellStyle name="40% - Accent5 2 2 3" xfId="862"/>
    <cellStyle name="40% - Accent5 2 2 3 2" xfId="863"/>
    <cellStyle name="40% - Accent5 2 2 3 2 2" xfId="864"/>
    <cellStyle name="40% - Accent5 2 2 3 2 3" xfId="865"/>
    <cellStyle name="40% - Accent5 2 2 3 3" xfId="866"/>
    <cellStyle name="40% - Accent5 2 2 3 4" xfId="867"/>
    <cellStyle name="40% - Accent5 2 2 4" xfId="868"/>
    <cellStyle name="40% - Accent5 2 2 4 2" xfId="869"/>
    <cellStyle name="40% - Accent5 2 2 4 3" xfId="870"/>
    <cellStyle name="40% - Accent5 2 2 5" xfId="871"/>
    <cellStyle name="40% - Accent5 2 2 5 2" xfId="872"/>
    <cellStyle name="40% - Accent5 2 2 6" xfId="873"/>
    <cellStyle name="40% - Accent5 2 2 7" xfId="874"/>
    <cellStyle name="40% - Accent5 2 3" xfId="875"/>
    <cellStyle name="40% - Accent5 2 3 2" xfId="876"/>
    <cellStyle name="40% - Accent5 2 3 2 2" xfId="877"/>
    <cellStyle name="40% - Accent5 2 3 2 2 2" xfId="878"/>
    <cellStyle name="40% - Accent5 2 3 2 2 3" xfId="879"/>
    <cellStyle name="40% - Accent5 2 3 2 3" xfId="880"/>
    <cellStyle name="40% - Accent5 2 3 2 4" xfId="881"/>
    <cellStyle name="40% - Accent5 2 3 3" xfId="882"/>
    <cellStyle name="40% - Accent5 2 3 3 2" xfId="883"/>
    <cellStyle name="40% - Accent5 2 3 3 3" xfId="884"/>
    <cellStyle name="40% - Accent5 2 3 4" xfId="885"/>
    <cellStyle name="40% - Accent5 2 3 4 2" xfId="886"/>
    <cellStyle name="40% - Accent5 2 3 5" xfId="887"/>
    <cellStyle name="40% - Accent5 2 3 6" xfId="888"/>
    <cellStyle name="40% - Accent5 2 4" xfId="889"/>
    <cellStyle name="40% - Accent5 2 4 2" xfId="890"/>
    <cellStyle name="40% - Accent5 2 4 2 2" xfId="891"/>
    <cellStyle name="40% - Accent5 2 4 2 3" xfId="892"/>
    <cellStyle name="40% - Accent5 2 4 3" xfId="893"/>
    <cellStyle name="40% - Accent5 2 4 4" xfId="894"/>
    <cellStyle name="40% - Accent5 2 5" xfId="895"/>
    <cellStyle name="40% - Accent5 2 5 2" xfId="896"/>
    <cellStyle name="40% - Accent5 2 5 3" xfId="897"/>
    <cellStyle name="40% - Accent5 2 6" xfId="898"/>
    <cellStyle name="40% - Accent5 2 7" xfId="899"/>
    <cellStyle name="40% - Accent5 3" xfId="900"/>
    <cellStyle name="40% - Accent5 3 2" xfId="901"/>
    <cellStyle name="40% - Accent5 3 2 2" xfId="902"/>
    <cellStyle name="40% - Accent5 3 2 2 2" xfId="903"/>
    <cellStyle name="40% - Accent5 3 2 2 2 2" xfId="904"/>
    <cellStyle name="40% - Accent5 3 2 2 2 3" xfId="905"/>
    <cellStyle name="40% - Accent5 3 2 2 3" xfId="906"/>
    <cellStyle name="40% - Accent5 3 2 2 4" xfId="907"/>
    <cellStyle name="40% - Accent5 3 2 3" xfId="908"/>
    <cellStyle name="40% - Accent5 3 2 3 2" xfId="909"/>
    <cellStyle name="40% - Accent5 3 2 3 3" xfId="910"/>
    <cellStyle name="40% - Accent5 3 2 4" xfId="911"/>
    <cellStyle name="40% - Accent5 3 2 4 2" xfId="912"/>
    <cellStyle name="40% - Accent5 3 2 5" xfId="913"/>
    <cellStyle name="40% - Accent5 3 2 6" xfId="914"/>
    <cellStyle name="40% - Accent5 3 3" xfId="915"/>
    <cellStyle name="40% - Accent5 3 3 2" xfId="916"/>
    <cellStyle name="40% - Accent5 3 3 2 2" xfId="917"/>
    <cellStyle name="40% - Accent5 3 3 2 3" xfId="918"/>
    <cellStyle name="40% - Accent5 3 3 3" xfId="919"/>
    <cellStyle name="40% - Accent5 3 3 4" xfId="920"/>
    <cellStyle name="40% - Accent5 3 4" xfId="921"/>
    <cellStyle name="40% - Accent5 3 4 2" xfId="922"/>
    <cellStyle name="40% - Accent5 3 4 3" xfId="923"/>
    <cellStyle name="40% - Accent5 3 5" xfId="924"/>
    <cellStyle name="40% - Accent5 3 5 2" xfId="925"/>
    <cellStyle name="40% - Accent5 3 6" xfId="926"/>
    <cellStyle name="40% - Accent5 3 7" xfId="927"/>
    <cellStyle name="40% - Accent6" xfId="928"/>
    <cellStyle name="40% - Accent6 2" xfId="929"/>
    <cellStyle name="40% - Accent6 2 2" xfId="930"/>
    <cellStyle name="40% - Accent6 2 2 2" xfId="931"/>
    <cellStyle name="40% - Accent6 2 2 2 2" xfId="932"/>
    <cellStyle name="40% - Accent6 2 2 2 2 2" xfId="933"/>
    <cellStyle name="40% - Accent6 2 2 2 2 2 2" xfId="934"/>
    <cellStyle name="40% - Accent6 2 2 2 2 2 3" xfId="935"/>
    <cellStyle name="40% - Accent6 2 2 2 2 3" xfId="936"/>
    <cellStyle name="40% - Accent6 2 2 2 2 4" xfId="937"/>
    <cellStyle name="40% - Accent6 2 2 2 3" xfId="938"/>
    <cellStyle name="40% - Accent6 2 2 2 3 2" xfId="939"/>
    <cellStyle name="40% - Accent6 2 2 2 3 3" xfId="940"/>
    <cellStyle name="40% - Accent6 2 2 2 4" xfId="941"/>
    <cellStyle name="40% - Accent6 2 2 2 4 2" xfId="942"/>
    <cellStyle name="40% - Accent6 2 2 2 5" xfId="943"/>
    <cellStyle name="40% - Accent6 2 2 2 6" xfId="944"/>
    <cellStyle name="40% - Accent6 2 2 3" xfId="945"/>
    <cellStyle name="40% - Accent6 2 2 3 2" xfId="946"/>
    <cellStyle name="40% - Accent6 2 2 3 2 2" xfId="947"/>
    <cellStyle name="40% - Accent6 2 2 3 2 3" xfId="948"/>
    <cellStyle name="40% - Accent6 2 2 3 3" xfId="949"/>
    <cellStyle name="40% - Accent6 2 2 3 4" xfId="950"/>
    <cellStyle name="40% - Accent6 2 2 4" xfId="951"/>
    <cellStyle name="40% - Accent6 2 2 4 2" xfId="952"/>
    <cellStyle name="40% - Accent6 2 2 4 3" xfId="953"/>
    <cellStyle name="40% - Accent6 2 2 5" xfId="954"/>
    <cellStyle name="40% - Accent6 2 2 5 2" xfId="955"/>
    <cellStyle name="40% - Accent6 2 2 6" xfId="956"/>
    <cellStyle name="40% - Accent6 2 2 7" xfId="957"/>
    <cellStyle name="40% - Accent6 2 3" xfId="958"/>
    <cellStyle name="40% - Accent6 2 3 2" xfId="959"/>
    <cellStyle name="40% - Accent6 2 3 2 2" xfId="960"/>
    <cellStyle name="40% - Accent6 2 3 2 2 2" xfId="961"/>
    <cellStyle name="40% - Accent6 2 3 2 2 3" xfId="962"/>
    <cellStyle name="40% - Accent6 2 3 2 3" xfId="963"/>
    <cellStyle name="40% - Accent6 2 3 2 4" xfId="964"/>
    <cellStyle name="40% - Accent6 2 3 3" xfId="965"/>
    <cellStyle name="40% - Accent6 2 3 3 2" xfId="966"/>
    <cellStyle name="40% - Accent6 2 3 3 3" xfId="967"/>
    <cellStyle name="40% - Accent6 2 3 4" xfId="968"/>
    <cellStyle name="40% - Accent6 2 3 4 2" xfId="969"/>
    <cellStyle name="40% - Accent6 2 3 5" xfId="970"/>
    <cellStyle name="40% - Accent6 2 3 6" xfId="971"/>
    <cellStyle name="40% - Accent6 2 4" xfId="972"/>
    <cellStyle name="40% - Accent6 2 4 2" xfId="973"/>
    <cellStyle name="40% - Accent6 2 4 2 2" xfId="974"/>
    <cellStyle name="40% - Accent6 2 4 2 3" xfId="975"/>
    <cellStyle name="40% - Accent6 2 4 3" xfId="976"/>
    <cellStyle name="40% - Accent6 2 4 4" xfId="977"/>
    <cellStyle name="40% - Accent6 2 5" xfId="978"/>
    <cellStyle name="40% - Accent6 2 5 2" xfId="979"/>
    <cellStyle name="40% - Accent6 2 5 3" xfId="980"/>
    <cellStyle name="40% - Accent6 2 6" xfId="981"/>
    <cellStyle name="40% - Accent6 2 7" xfId="982"/>
    <cellStyle name="40% - Accent6 3" xfId="983"/>
    <cellStyle name="40% - Accent6 3 2" xfId="984"/>
    <cellStyle name="40% - Accent6 3 2 2" xfId="985"/>
    <cellStyle name="40% - Accent6 3 2 2 2" xfId="986"/>
    <cellStyle name="40% - Accent6 3 2 2 2 2" xfId="987"/>
    <cellStyle name="40% - Accent6 3 2 2 2 3" xfId="988"/>
    <cellStyle name="40% - Accent6 3 2 2 3" xfId="989"/>
    <cellStyle name="40% - Accent6 3 2 2 4" xfId="990"/>
    <cellStyle name="40% - Accent6 3 2 3" xfId="991"/>
    <cellStyle name="40% - Accent6 3 2 3 2" xfId="992"/>
    <cellStyle name="40% - Accent6 3 2 3 3" xfId="993"/>
    <cellStyle name="40% - Accent6 3 2 4" xfId="994"/>
    <cellStyle name="40% - Accent6 3 2 4 2" xfId="995"/>
    <cellStyle name="40% - Accent6 3 2 5" xfId="996"/>
    <cellStyle name="40% - Accent6 3 2 6" xfId="997"/>
    <cellStyle name="40% - Accent6 3 3" xfId="998"/>
    <cellStyle name="40% - Accent6 3 3 2" xfId="999"/>
    <cellStyle name="40% - Accent6 3 3 2 2" xfId="1000"/>
    <cellStyle name="40% - Accent6 3 3 2 3" xfId="1001"/>
    <cellStyle name="40% - Accent6 3 3 3" xfId="1002"/>
    <cellStyle name="40% - Accent6 3 3 4" xfId="1003"/>
    <cellStyle name="40% - Accent6 3 4" xfId="1004"/>
    <cellStyle name="40% - Accent6 3 4 2" xfId="1005"/>
    <cellStyle name="40% - Accent6 3 4 3" xfId="1006"/>
    <cellStyle name="40% - Accent6 3 5" xfId="1007"/>
    <cellStyle name="40% - Accent6 3 5 2" xfId="1008"/>
    <cellStyle name="40% - Accent6 3 6" xfId="1009"/>
    <cellStyle name="40% - Accent6 3 7" xfId="1010"/>
    <cellStyle name="60% - Accent1" xfId="1011"/>
    <cellStyle name="60% - Accent1 2" xfId="1012"/>
    <cellStyle name="60% - Accent1 2 2" xfId="1013"/>
    <cellStyle name="60% - Accent1 3" xfId="1014"/>
    <cellStyle name="60% - Accent1 3 2" xfId="1015"/>
    <cellStyle name="60% - Accent1 3 3" xfId="1016"/>
    <cellStyle name="60% - Accent2" xfId="1017"/>
    <cellStyle name="60% - Accent2 2" xfId="1018"/>
    <cellStyle name="60% - Accent2 2 2" xfId="1019"/>
    <cellStyle name="60% - Accent2 3" xfId="1020"/>
    <cellStyle name="60% - Accent2 3 2" xfId="1021"/>
    <cellStyle name="60% - Accent2 3 3" xfId="1022"/>
    <cellStyle name="60% - Accent3" xfId="1023"/>
    <cellStyle name="60% - Accent3 2" xfId="1024"/>
    <cellStyle name="60% - Accent3 2 2" xfId="1025"/>
    <cellStyle name="60% - Accent3 3" xfId="1026"/>
    <cellStyle name="60% - Accent3 3 2" xfId="1027"/>
    <cellStyle name="60% - Accent3 3 3" xfId="1028"/>
    <cellStyle name="60% - Accent4" xfId="1029"/>
    <cellStyle name="60% - Accent4 2" xfId="1030"/>
    <cellStyle name="60% - Accent4 2 2" xfId="1031"/>
    <cellStyle name="60% - Accent4 3" xfId="1032"/>
    <cellStyle name="60% - Accent4 3 2" xfId="1033"/>
    <cellStyle name="60% - Accent4 3 3" xfId="1034"/>
    <cellStyle name="60% - Accent5" xfId="1035"/>
    <cellStyle name="60% - Accent5 2" xfId="1036"/>
    <cellStyle name="60% - Accent5 2 2" xfId="1037"/>
    <cellStyle name="60% - Accent5 3" xfId="1038"/>
    <cellStyle name="60% - Accent5 3 2" xfId="1039"/>
    <cellStyle name="60% - Accent5 3 3" xfId="1040"/>
    <cellStyle name="60% - Accent6" xfId="1041"/>
    <cellStyle name="60% - Accent6 2" xfId="1042"/>
    <cellStyle name="60% - Accent6 2 2" xfId="1043"/>
    <cellStyle name="60% - Accent6 3" xfId="1044"/>
    <cellStyle name="60% - Accent6 3 2" xfId="1045"/>
    <cellStyle name="60% - Accent6 3 3" xfId="1046"/>
    <cellStyle name="Accent1" xfId="1047"/>
    <cellStyle name="Accent1 2" xfId="1048"/>
    <cellStyle name="Accent1 2 2" xfId="1049"/>
    <cellStyle name="Accent1 3" xfId="1050"/>
    <cellStyle name="Accent1 3 2" xfId="1051"/>
    <cellStyle name="Accent1 3 3" xfId="1052"/>
    <cellStyle name="Accent2" xfId="1053"/>
    <cellStyle name="Accent2 2" xfId="1054"/>
    <cellStyle name="Accent2 2 2" xfId="1055"/>
    <cellStyle name="Accent2 3" xfId="1056"/>
    <cellStyle name="Accent2 3 2" xfId="1057"/>
    <cellStyle name="Accent2 3 3" xfId="1058"/>
    <cellStyle name="Accent3" xfId="1059"/>
    <cellStyle name="Accent3 2" xfId="1060"/>
    <cellStyle name="Accent3 2 2" xfId="1061"/>
    <cellStyle name="Accent3 3" xfId="1062"/>
    <cellStyle name="Accent3 3 2" xfId="1063"/>
    <cellStyle name="Accent3 3 3" xfId="1064"/>
    <cellStyle name="Accent4" xfId="1065"/>
    <cellStyle name="Accent4 2" xfId="1066"/>
    <cellStyle name="Accent4 2 2" xfId="1067"/>
    <cellStyle name="Accent4 3" xfId="1068"/>
    <cellStyle name="Accent4 3 2" xfId="1069"/>
    <cellStyle name="Accent4 3 3" xfId="1070"/>
    <cellStyle name="Accent5" xfId="1071"/>
    <cellStyle name="Accent5 2" xfId="1072"/>
    <cellStyle name="Accent5 2 2" xfId="1073"/>
    <cellStyle name="Accent5 3" xfId="1074"/>
    <cellStyle name="Accent5 3 2" xfId="1075"/>
    <cellStyle name="Accent5 3 3" xfId="1076"/>
    <cellStyle name="Accent6" xfId="1077"/>
    <cellStyle name="Accent6 2" xfId="1078"/>
    <cellStyle name="Accent6 2 2" xfId="1079"/>
    <cellStyle name="Accent6 3" xfId="1080"/>
    <cellStyle name="Accent6 3 2" xfId="1081"/>
    <cellStyle name="Accent6 3 3" xfId="1082"/>
    <cellStyle name="Bad" xfId="1083"/>
    <cellStyle name="Bad 2" xfId="1084"/>
    <cellStyle name="Bad 2 2" xfId="1085"/>
    <cellStyle name="Bad 3" xfId="1086"/>
    <cellStyle name="Bad 3 2" xfId="1087"/>
    <cellStyle name="Bad 3 3" xfId="1088"/>
    <cellStyle name="Calculation" xfId="1089"/>
    <cellStyle name="Calculation 2" xfId="1090"/>
    <cellStyle name="Calculation 2 2" xfId="1091"/>
    <cellStyle name="Calculation 3" xfId="1092"/>
    <cellStyle name="Calculation 3 2" xfId="1093"/>
    <cellStyle name="Calculation 3 3" xfId="1094"/>
    <cellStyle name="Check Cell" xfId="1095"/>
    <cellStyle name="Check Cell 2" xfId="1096"/>
    <cellStyle name="Check Cell 2 2" xfId="1097"/>
    <cellStyle name="Check Cell 3" xfId="1098"/>
    <cellStyle name="Check Cell 3 2" xfId="1099"/>
    <cellStyle name="Check Cell 3 3" xfId="1100"/>
    <cellStyle name="Comma" xfId="1101"/>
    <cellStyle name="Comma [0]" xfId="1102"/>
    <cellStyle name="Comma 2" xfId="1103"/>
    <cellStyle name="Comma 2 2" xfId="1104"/>
    <cellStyle name="Comma 2 2 2" xfId="1105"/>
    <cellStyle name="Comma 2 2 2 2" xfId="1106"/>
    <cellStyle name="Comma 2 2 2 3" xfId="1107"/>
    <cellStyle name="Comma 2 2 3" xfId="1108"/>
    <cellStyle name="Comma 2 2 4" xfId="1109"/>
    <cellStyle name="Comma 2 3" xfId="1110"/>
    <cellStyle name="Comma 2 4" xfId="1111"/>
    <cellStyle name="Comma 2 5" xfId="1112"/>
    <cellStyle name="Comma 2 6" xfId="1113"/>
    <cellStyle name="Comma 3" xfId="1114"/>
    <cellStyle name="Comma 3 2" xfId="1115"/>
    <cellStyle name="Comma 3 2 2" xfId="1116"/>
    <cellStyle name="Comma 3 2 2 2" xfId="1117"/>
    <cellStyle name="Comma 3 2 2 2 2" xfId="1118"/>
    <cellStyle name="Comma 3 2 2 2 3" xfId="1119"/>
    <cellStyle name="Comma 3 2 2 3" xfId="1120"/>
    <cellStyle name="Comma 3 2 2 4" xfId="1121"/>
    <cellStyle name="Comma 3 2 3" xfId="1122"/>
    <cellStyle name="Comma 3 2 4" xfId="1123"/>
    <cellStyle name="Comma 3 2 5" xfId="1124"/>
    <cellStyle name="Comma 3 3" xfId="1125"/>
    <cellStyle name="Comma 3 3 2" xfId="1126"/>
    <cellStyle name="Comma 3 3 2 2" xfId="1127"/>
    <cellStyle name="Comma 3 3 2 3" xfId="1128"/>
    <cellStyle name="Comma 3 3 3" xfId="1129"/>
    <cellStyle name="Comma 3 3 4" xfId="1130"/>
    <cellStyle name="Comma 3 4" xfId="1131"/>
    <cellStyle name="Comma 3 5" xfId="1132"/>
    <cellStyle name="Comma 3 6" xfId="1133"/>
    <cellStyle name="Currency" xfId="1134"/>
    <cellStyle name="Currency [0]" xfId="1135"/>
    <cellStyle name="Currency 2" xfId="1136"/>
    <cellStyle name="Currency 2 2" xfId="1137"/>
    <cellStyle name="Currency 2 2 2" xfId="1138"/>
    <cellStyle name="Currency 2 2 2 2" xfId="1139"/>
    <cellStyle name="Currency 2 2 3" xfId="1140"/>
    <cellStyle name="Currency 2 2 4" xfId="1141"/>
    <cellStyle name="Currency 2 3" xfId="1142"/>
    <cellStyle name="Currency 2 4" xfId="1143"/>
    <cellStyle name="Currency 2 4 2" xfId="1144"/>
    <cellStyle name="Currency 2 4 2 2" xfId="1145"/>
    <cellStyle name="Currency 2 4 3" xfId="1146"/>
    <cellStyle name="Currency 2 5" xfId="1147"/>
    <cellStyle name="Currency 2 6" xfId="1148"/>
    <cellStyle name="Currency 2 6 2" xfId="1149"/>
    <cellStyle name="Currency 2 7" xfId="1150"/>
    <cellStyle name="Currency 3" xfId="1151"/>
    <cellStyle name="Explanatory Text" xfId="1152"/>
    <cellStyle name="Explanatory Text 2" xfId="1153"/>
    <cellStyle name="Explanatory Text 3" xfId="1154"/>
    <cellStyle name="Good" xfId="1155"/>
    <cellStyle name="Good 2" xfId="1156"/>
    <cellStyle name="Good 2 2" xfId="1157"/>
    <cellStyle name="Good 3" xfId="1158"/>
    <cellStyle name="Good 3 2" xfId="1159"/>
    <cellStyle name="Good 3 3" xfId="1160"/>
    <cellStyle name="Heading 1" xfId="1161"/>
    <cellStyle name="Heading 1 2" xfId="1162"/>
    <cellStyle name="Heading 1 3" xfId="1163"/>
    <cellStyle name="Heading 2" xfId="1164"/>
    <cellStyle name="Heading 2 2" xfId="1165"/>
    <cellStyle name="Heading 2 3" xfId="1166"/>
    <cellStyle name="Heading 3" xfId="1167"/>
    <cellStyle name="Heading 3 2" xfId="1168"/>
    <cellStyle name="Heading 3 3" xfId="1169"/>
    <cellStyle name="Heading 4" xfId="1170"/>
    <cellStyle name="Heading 4 2" xfId="1171"/>
    <cellStyle name="Heading 4 3" xfId="1172"/>
    <cellStyle name="Hyperlink" xfId="1173"/>
    <cellStyle name="Input" xfId="1174"/>
    <cellStyle name="Input 2" xfId="1175"/>
    <cellStyle name="Input 2 2" xfId="1176"/>
    <cellStyle name="Input 3" xfId="1177"/>
    <cellStyle name="Input 3 2" xfId="1178"/>
    <cellStyle name="Input 3 3" xfId="1179"/>
    <cellStyle name="Linked Cell" xfId="1180"/>
    <cellStyle name="Linked Cell 2" xfId="1181"/>
    <cellStyle name="Linked Cell 3" xfId="1182"/>
    <cellStyle name="Neutral" xfId="1183"/>
    <cellStyle name="Neutral 2" xfId="1184"/>
    <cellStyle name="Neutral 2 2" xfId="1185"/>
    <cellStyle name="Neutral 3" xfId="1186"/>
    <cellStyle name="Neutral 3 2" xfId="1187"/>
    <cellStyle name="Neutral 3 3" xfId="1188"/>
    <cellStyle name="Normal 11" xfId="1189"/>
    <cellStyle name="Normal 2" xfId="1190"/>
    <cellStyle name="Normal 2 2" xfId="1191"/>
    <cellStyle name="Normal 2 2 2" xfId="1192"/>
    <cellStyle name="Normal 2 2 3" xfId="1193"/>
    <cellStyle name="Normal 2 3" xfId="1194"/>
    <cellStyle name="Normal 2 4" xfId="1195"/>
    <cellStyle name="Normal 2 4 2" xfId="1196"/>
    <cellStyle name="Normal 2 4 3" xfId="1197"/>
    <cellStyle name="Normal 2 5" xfId="1198"/>
    <cellStyle name="Normal 2 6" xfId="1199"/>
    <cellStyle name="Normal 2 7" xfId="1200"/>
    <cellStyle name="Normal 3" xfId="1201"/>
    <cellStyle name="Normal 3 2" xfId="1202"/>
    <cellStyle name="Normal 3 3" xfId="1203"/>
    <cellStyle name="Normal 3 4" xfId="1204"/>
    <cellStyle name="Normal 3 4 2" xfId="1205"/>
    <cellStyle name="Normal 3 4 2 2" xfId="1206"/>
    <cellStyle name="Normal 3 4 3" xfId="1207"/>
    <cellStyle name="Normal 3 5" xfId="1208"/>
    <cellStyle name="Normal 3 6" xfId="1209"/>
    <cellStyle name="Normal 4" xfId="1210"/>
    <cellStyle name="Normal 4 2" xfId="1211"/>
    <cellStyle name="Normal 4 3" xfId="1212"/>
    <cellStyle name="Normal 4 4" xfId="1213"/>
    <cellStyle name="Normal 5" xfId="1214"/>
    <cellStyle name="Normal 5 2" xfId="1215"/>
    <cellStyle name="Normal 5 2 2" xfId="1216"/>
    <cellStyle name="Normal 5 2 2 2" xfId="1217"/>
    <cellStyle name="Normal 5 2 3" xfId="1218"/>
    <cellStyle name="Normal 5 3" xfId="1219"/>
    <cellStyle name="Normal 5 3 2" xfId="1220"/>
    <cellStyle name="Normal 5 4" xfId="1221"/>
    <cellStyle name="Normal 5 5" xfId="1222"/>
    <cellStyle name="Normal 6" xfId="1223"/>
    <cellStyle name="Normal 7" xfId="1224"/>
    <cellStyle name="Normal 7 2" xfId="1225"/>
    <cellStyle name="Normal 7 2 2" xfId="1226"/>
    <cellStyle name="Normal 7 3" xfId="1227"/>
    <cellStyle name="Note" xfId="1228"/>
    <cellStyle name="Note 2" xfId="1229"/>
    <cellStyle name="Note 2 2" xfId="1230"/>
    <cellStyle name="Note 2 2 2" xfId="1231"/>
    <cellStyle name="Note 2 2 2 2" xfId="1232"/>
    <cellStyle name="Note 2 2 2 3" xfId="1233"/>
    <cellStyle name="Note 2 2 3" xfId="1234"/>
    <cellStyle name="Note 2 2 4" xfId="1235"/>
    <cellStyle name="Note 2 3" xfId="1236"/>
    <cellStyle name="Note 2 4" xfId="1237"/>
    <cellStyle name="Note 3" xfId="1238"/>
    <cellStyle name="Note 3 2" xfId="1239"/>
    <cellStyle name="Note 3 2 2" xfId="1240"/>
    <cellStyle name="Note 3 2 2 2" xfId="1241"/>
    <cellStyle name="Note 3 2 2 2 2" xfId="1242"/>
    <cellStyle name="Note 3 2 2 2 3" xfId="1243"/>
    <cellStyle name="Note 3 2 2 3" xfId="1244"/>
    <cellStyle name="Note 3 2 2 4" xfId="1245"/>
    <cellStyle name="Note 3 2 3" xfId="1246"/>
    <cellStyle name="Note 3 2 4" xfId="1247"/>
    <cellStyle name="Note 3 2 5" xfId="1248"/>
    <cellStyle name="Note 3 3" xfId="1249"/>
    <cellStyle name="Note 3 3 2" xfId="1250"/>
    <cellStyle name="Note 3 3 2 2" xfId="1251"/>
    <cellStyle name="Note 3 3 2 3" xfId="1252"/>
    <cellStyle name="Note 3 3 3" xfId="1253"/>
    <cellStyle name="Note 3 3 4" xfId="1254"/>
    <cellStyle name="Note 3 4" xfId="1255"/>
    <cellStyle name="Note 3 5" xfId="1256"/>
    <cellStyle name="Note 3 6" xfId="1257"/>
    <cellStyle name="Note 4" xfId="1258"/>
    <cellStyle name="Note 4 2" xfId="1259"/>
    <cellStyle name="Note 4 2 2" xfId="1260"/>
    <cellStyle name="Note 4 2 2 2" xfId="1261"/>
    <cellStyle name="Note 4 2 2 2 2" xfId="1262"/>
    <cellStyle name="Note 4 2 2 2 3" xfId="1263"/>
    <cellStyle name="Note 4 2 2 3" xfId="1264"/>
    <cellStyle name="Note 4 2 2 4" xfId="1265"/>
    <cellStyle name="Note 4 2 3" xfId="1266"/>
    <cellStyle name="Note 4 2 3 2" xfId="1267"/>
    <cellStyle name="Note 4 2 3 3" xfId="1268"/>
    <cellStyle name="Note 4 2 4" xfId="1269"/>
    <cellStyle name="Note 4 2 4 2" xfId="1270"/>
    <cellStyle name="Note 4 2 5" xfId="1271"/>
    <cellStyle name="Note 4 2 6" xfId="1272"/>
    <cellStyle name="Note 4 3" xfId="1273"/>
    <cellStyle name="Note 4 3 2" xfId="1274"/>
    <cellStyle name="Note 4 3 2 2" xfId="1275"/>
    <cellStyle name="Note 4 3 2 3" xfId="1276"/>
    <cellStyle name="Note 4 3 3" xfId="1277"/>
    <cellStyle name="Note 4 3 4" xfId="1278"/>
    <cellStyle name="Note 4 4" xfId="1279"/>
    <cellStyle name="Note 4 4 2" xfId="1280"/>
    <cellStyle name="Note 4 4 3" xfId="1281"/>
    <cellStyle name="Note 4 5" xfId="1282"/>
    <cellStyle name="Note 4 5 2" xfId="1283"/>
    <cellStyle name="Note 4 6" xfId="1284"/>
    <cellStyle name="Note 4 7" xfId="1285"/>
    <cellStyle name="Output" xfId="1286"/>
    <cellStyle name="Output 2" xfId="1287"/>
    <cellStyle name="Output 2 2" xfId="1288"/>
    <cellStyle name="Output 3" xfId="1289"/>
    <cellStyle name="Output 3 2" xfId="1290"/>
    <cellStyle name="Output 3 3" xfId="1291"/>
    <cellStyle name="Percent" xfId="1292"/>
    <cellStyle name="Title" xfId="1293"/>
    <cellStyle name="Title 2" xfId="1294"/>
    <cellStyle name="Title 3" xfId="1295"/>
    <cellStyle name="Total" xfId="1296"/>
    <cellStyle name="Total 2" xfId="1297"/>
    <cellStyle name="Total 3" xfId="1298"/>
    <cellStyle name="Warning Text" xfId="1299"/>
    <cellStyle name="Warning Text 2" xfId="1300"/>
    <cellStyle name="Warning Text 2 2" xfId="1301"/>
    <cellStyle name="Warning Text 3" xfId="1302"/>
    <cellStyle name="Warning Text 3 2" xfId="13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PageLayoutView="0" workbookViewId="0" topLeftCell="A1">
      <selection activeCell="F4" sqref="F4"/>
    </sheetView>
  </sheetViews>
  <sheetFormatPr defaultColWidth="13.28125" defaultRowHeight="15"/>
  <cols>
    <col min="1" max="1" width="0.42578125" style="16" customWidth="1"/>
    <col min="2" max="2" width="13.28125" style="16" hidden="1" customWidth="1"/>
    <col min="3" max="3" width="52.7109375" style="16" customWidth="1"/>
    <col min="4" max="4" width="13.7109375" style="16" customWidth="1"/>
    <col min="5" max="5" width="11.57421875" style="16" customWidth="1"/>
    <col min="6" max="6" width="13.7109375" style="16" customWidth="1"/>
    <col min="7" max="16384" width="13.28125" style="16" customWidth="1"/>
  </cols>
  <sheetData>
    <row r="1" spans="1:10" ht="15" customHeight="1">
      <c r="A1" s="11"/>
      <c r="B1" s="2"/>
      <c r="C1" s="2"/>
      <c r="D1" s="27" t="s">
        <v>159</v>
      </c>
      <c r="E1" s="28"/>
      <c r="F1" s="29"/>
      <c r="G1" s="30"/>
      <c r="H1" s="31" t="s">
        <v>155</v>
      </c>
      <c r="I1" s="32"/>
      <c r="J1" s="32"/>
    </row>
    <row r="2" spans="1:10" ht="90">
      <c r="A2" s="11" t="s">
        <v>0</v>
      </c>
      <c r="B2" s="2" t="s">
        <v>1</v>
      </c>
      <c r="C2" s="2" t="s">
        <v>2</v>
      </c>
      <c r="D2" s="18" t="s">
        <v>151</v>
      </c>
      <c r="E2" s="18" t="s">
        <v>152</v>
      </c>
      <c r="F2" s="18" t="s">
        <v>153</v>
      </c>
      <c r="G2" s="33" t="s">
        <v>154</v>
      </c>
      <c r="H2" s="34" t="s">
        <v>156</v>
      </c>
      <c r="I2" s="35" t="s">
        <v>157</v>
      </c>
      <c r="J2" s="35" t="s">
        <v>158</v>
      </c>
    </row>
    <row r="3" spans="1:10" ht="15">
      <c r="A3" s="12">
        <v>1</v>
      </c>
      <c r="B3" s="3" t="s">
        <v>3</v>
      </c>
      <c r="C3" s="4" t="s">
        <v>4</v>
      </c>
      <c r="D3" s="22">
        <v>52756.76</v>
      </c>
      <c r="E3" s="21">
        <v>0</v>
      </c>
      <c r="F3" s="17">
        <f>D3+E3</f>
        <v>52756.76</v>
      </c>
      <c r="G3" s="36"/>
      <c r="H3" s="20">
        <v>0</v>
      </c>
      <c r="I3" s="37"/>
      <c r="J3" s="38">
        <f>H3+I3</f>
        <v>0</v>
      </c>
    </row>
    <row r="4" spans="1:10" ht="15">
      <c r="A4" s="14"/>
      <c r="B4" s="8" t="s">
        <v>5</v>
      </c>
      <c r="C4" s="9" t="s">
        <v>6</v>
      </c>
      <c r="D4" s="19"/>
      <c r="E4" s="19"/>
      <c r="F4" s="17">
        <f aca="true" t="shared" si="0" ref="F4:F61">D4+E4</f>
        <v>0</v>
      </c>
      <c r="G4" s="39"/>
      <c r="H4" s="40"/>
      <c r="I4" s="40"/>
      <c r="J4" s="38">
        <f aca="true" t="shared" si="1" ref="J4:J26">H4+I4</f>
        <v>0</v>
      </c>
    </row>
    <row r="5" spans="1:10" ht="15">
      <c r="A5" s="12">
        <v>2</v>
      </c>
      <c r="B5" s="3" t="s">
        <v>7</v>
      </c>
      <c r="C5" s="4" t="s">
        <v>8</v>
      </c>
      <c r="D5" s="17">
        <v>26864.11</v>
      </c>
      <c r="E5" s="17"/>
      <c r="F5" s="17">
        <f t="shared" si="0"/>
        <v>26864.11</v>
      </c>
      <c r="G5" s="36"/>
      <c r="H5" s="37"/>
      <c r="I5" s="37"/>
      <c r="J5" s="38">
        <f t="shared" si="1"/>
        <v>0</v>
      </c>
    </row>
    <row r="6" spans="1:10" ht="15">
      <c r="A6" s="12">
        <v>3</v>
      </c>
      <c r="B6" s="3" t="s">
        <v>9</v>
      </c>
      <c r="C6" s="4" t="s">
        <v>10</v>
      </c>
      <c r="D6" s="17">
        <v>51287.55</v>
      </c>
      <c r="E6" s="17"/>
      <c r="F6" s="17">
        <f t="shared" si="0"/>
        <v>51287.55</v>
      </c>
      <c r="G6" s="36"/>
      <c r="H6" s="37">
        <v>1004.49</v>
      </c>
      <c r="I6" s="37"/>
      <c r="J6" s="38">
        <f t="shared" si="1"/>
        <v>1004.49</v>
      </c>
    </row>
    <row r="7" spans="1:10" ht="15">
      <c r="A7" s="12">
        <v>4</v>
      </c>
      <c r="B7" s="3" t="s">
        <v>11</v>
      </c>
      <c r="C7" s="4" t="s">
        <v>12</v>
      </c>
      <c r="D7" s="17">
        <v>52100.62</v>
      </c>
      <c r="E7" s="17"/>
      <c r="F7" s="17">
        <f t="shared" si="0"/>
        <v>52100.62</v>
      </c>
      <c r="G7" s="36"/>
      <c r="H7" s="37"/>
      <c r="I7" s="37"/>
      <c r="J7" s="38">
        <f t="shared" si="1"/>
        <v>0</v>
      </c>
    </row>
    <row r="8" spans="1:10" ht="15">
      <c r="A8" s="12">
        <v>5</v>
      </c>
      <c r="B8" s="3" t="s">
        <v>13</v>
      </c>
      <c r="C8" s="4" t="s">
        <v>14</v>
      </c>
      <c r="D8" s="17">
        <v>43231.16</v>
      </c>
      <c r="E8" s="17"/>
      <c r="F8" s="17">
        <f t="shared" si="0"/>
        <v>43231.16</v>
      </c>
      <c r="G8" s="36"/>
      <c r="H8" s="37">
        <v>2759.16</v>
      </c>
      <c r="I8" s="37"/>
      <c r="J8" s="38">
        <f t="shared" si="1"/>
        <v>2759.16</v>
      </c>
    </row>
    <row r="9" spans="1:10" ht="15">
      <c r="A9" s="12">
        <v>6</v>
      </c>
      <c r="B9" s="3" t="s">
        <v>15</v>
      </c>
      <c r="C9" s="4" t="s">
        <v>16</v>
      </c>
      <c r="D9" s="17">
        <v>47315.92</v>
      </c>
      <c r="E9" s="17"/>
      <c r="F9" s="17">
        <f t="shared" si="0"/>
        <v>47315.92</v>
      </c>
      <c r="G9" s="36"/>
      <c r="H9" s="37"/>
      <c r="I9" s="37"/>
      <c r="J9" s="38">
        <f t="shared" si="1"/>
        <v>0</v>
      </c>
    </row>
    <row r="10" spans="1:10" ht="15">
      <c r="A10" s="12">
        <v>7</v>
      </c>
      <c r="B10" s="3" t="s">
        <v>17</v>
      </c>
      <c r="C10" s="4" t="s">
        <v>18</v>
      </c>
      <c r="D10" s="17">
        <v>34039.29</v>
      </c>
      <c r="E10" s="17"/>
      <c r="F10" s="17">
        <f t="shared" si="0"/>
        <v>34039.29</v>
      </c>
      <c r="G10" s="36"/>
      <c r="H10" s="37">
        <v>1262.2</v>
      </c>
      <c r="I10" s="37"/>
      <c r="J10" s="38">
        <f t="shared" si="1"/>
        <v>1262.2</v>
      </c>
    </row>
    <row r="11" spans="1:10" ht="15">
      <c r="A11" s="12">
        <v>8</v>
      </c>
      <c r="B11" s="3" t="s">
        <v>19</v>
      </c>
      <c r="C11" s="4" t="s">
        <v>20</v>
      </c>
      <c r="D11" s="17">
        <v>36191.03</v>
      </c>
      <c r="E11" s="17"/>
      <c r="F11" s="17">
        <f t="shared" si="0"/>
        <v>36191.03</v>
      </c>
      <c r="G11" s="36"/>
      <c r="H11" s="37">
        <v>672.97</v>
      </c>
      <c r="I11" s="37"/>
      <c r="J11" s="38">
        <f t="shared" si="1"/>
        <v>672.97</v>
      </c>
    </row>
    <row r="12" spans="1:10" ht="15">
      <c r="A12" s="12">
        <v>9</v>
      </c>
      <c r="B12" s="3" t="s">
        <v>21</v>
      </c>
      <c r="C12" s="4" t="s">
        <v>22</v>
      </c>
      <c r="D12" s="17">
        <v>47332.9</v>
      </c>
      <c r="E12" s="17"/>
      <c r="F12" s="17">
        <f t="shared" si="0"/>
        <v>47332.9</v>
      </c>
      <c r="G12" s="36"/>
      <c r="H12" s="37"/>
      <c r="I12" s="37"/>
      <c r="J12" s="38">
        <f t="shared" si="1"/>
        <v>0</v>
      </c>
    </row>
    <row r="13" spans="1:10" ht="15">
      <c r="A13" s="12">
        <v>10</v>
      </c>
      <c r="B13" s="3" t="s">
        <v>23</v>
      </c>
      <c r="C13" s="4" t="s">
        <v>24</v>
      </c>
      <c r="D13" s="17">
        <v>25697.41</v>
      </c>
      <c r="E13" s="17">
        <v>36200</v>
      </c>
      <c r="F13" s="17">
        <f t="shared" si="0"/>
        <v>61897.41</v>
      </c>
      <c r="G13" s="36"/>
      <c r="H13" s="37">
        <v>400.1</v>
      </c>
      <c r="I13" s="37">
        <v>14800</v>
      </c>
      <c r="J13" s="38">
        <f t="shared" si="1"/>
        <v>15200.1</v>
      </c>
    </row>
    <row r="14" spans="1:10" ht="15">
      <c r="A14" s="12">
        <v>11</v>
      </c>
      <c r="B14" s="3" t="s">
        <v>25</v>
      </c>
      <c r="C14" s="4" t="s">
        <v>26</v>
      </c>
      <c r="D14" s="17">
        <v>48601.55</v>
      </c>
      <c r="E14" s="17"/>
      <c r="F14" s="17">
        <f t="shared" si="0"/>
        <v>48601.55</v>
      </c>
      <c r="G14" s="36"/>
      <c r="H14" s="37"/>
      <c r="I14" s="37"/>
      <c r="J14" s="38">
        <f t="shared" si="1"/>
        <v>0</v>
      </c>
    </row>
    <row r="15" spans="1:10" ht="15">
      <c r="A15" s="12">
        <v>12</v>
      </c>
      <c r="B15" s="3" t="s">
        <v>27</v>
      </c>
      <c r="C15" s="4" t="s">
        <v>28</v>
      </c>
      <c r="D15" s="17">
        <v>28330.56</v>
      </c>
      <c r="E15" s="17"/>
      <c r="F15" s="23">
        <f t="shared" si="0"/>
        <v>28330.56</v>
      </c>
      <c r="G15" s="36"/>
      <c r="H15" s="37"/>
      <c r="I15" s="37"/>
      <c r="J15" s="38">
        <f t="shared" si="1"/>
        <v>0</v>
      </c>
    </row>
    <row r="16" spans="1:10" ht="15">
      <c r="A16" s="12">
        <v>13</v>
      </c>
      <c r="B16" s="3" t="s">
        <v>29</v>
      </c>
      <c r="C16" s="4" t="s">
        <v>30</v>
      </c>
      <c r="D16" s="17">
        <v>20451.1</v>
      </c>
      <c r="E16" s="17">
        <v>5586</v>
      </c>
      <c r="F16" s="23">
        <f t="shared" si="0"/>
        <v>26037.1</v>
      </c>
      <c r="G16" s="36"/>
      <c r="H16" s="37"/>
      <c r="I16" s="37"/>
      <c r="J16" s="38">
        <f t="shared" si="1"/>
        <v>0</v>
      </c>
    </row>
    <row r="17" spans="1:10" ht="15">
      <c r="A17" s="12">
        <v>14</v>
      </c>
      <c r="B17" s="3" t="s">
        <v>31</v>
      </c>
      <c r="C17" s="4" t="s">
        <v>32</v>
      </c>
      <c r="D17" s="17">
        <v>38934.82</v>
      </c>
      <c r="E17" s="17">
        <v>58100</v>
      </c>
      <c r="F17" s="23">
        <f t="shared" si="0"/>
        <v>97034.82</v>
      </c>
      <c r="G17" s="36"/>
      <c r="H17" s="37">
        <v>6968.7</v>
      </c>
      <c r="I17" s="37">
        <v>135330</v>
      </c>
      <c r="J17" s="38">
        <f t="shared" si="1"/>
        <v>142298.7</v>
      </c>
    </row>
    <row r="18" spans="1:10" ht="15">
      <c r="A18" s="12">
        <v>15</v>
      </c>
      <c r="B18" s="3" t="s">
        <v>33</v>
      </c>
      <c r="C18" s="4" t="s">
        <v>34</v>
      </c>
      <c r="D18" s="17"/>
      <c r="E18" s="17">
        <v>7482</v>
      </c>
      <c r="F18" s="23">
        <f t="shared" si="0"/>
        <v>7482</v>
      </c>
      <c r="G18" s="36"/>
      <c r="H18" s="37"/>
      <c r="I18" s="37"/>
      <c r="J18" s="38">
        <f t="shared" si="1"/>
        <v>0</v>
      </c>
    </row>
    <row r="19" spans="1:10" ht="15">
      <c r="A19" s="12">
        <v>16</v>
      </c>
      <c r="B19" s="3" t="s">
        <v>35</v>
      </c>
      <c r="C19" s="4" t="s">
        <v>36</v>
      </c>
      <c r="D19" s="17">
        <v>33870.37</v>
      </c>
      <c r="E19" s="17"/>
      <c r="F19" s="23">
        <f t="shared" si="0"/>
        <v>33870.37</v>
      </c>
      <c r="G19" s="36"/>
      <c r="H19" s="37">
        <v>765.5</v>
      </c>
      <c r="I19" s="37"/>
      <c r="J19" s="38">
        <f t="shared" si="1"/>
        <v>765.5</v>
      </c>
    </row>
    <row r="20" spans="1:10" ht="15">
      <c r="A20" s="12">
        <v>17</v>
      </c>
      <c r="B20" s="3" t="s">
        <v>37</v>
      </c>
      <c r="C20" s="26" t="s">
        <v>38</v>
      </c>
      <c r="D20" s="17">
        <v>42290.76</v>
      </c>
      <c r="E20" s="17">
        <v>89378</v>
      </c>
      <c r="F20" s="24">
        <f t="shared" si="0"/>
        <v>131668.76</v>
      </c>
      <c r="G20" s="36"/>
      <c r="H20" s="37">
        <v>7229.99</v>
      </c>
      <c r="I20" s="37">
        <v>34204</v>
      </c>
      <c r="J20" s="38">
        <f t="shared" si="1"/>
        <v>41433.99</v>
      </c>
    </row>
    <row r="21" spans="1:10" ht="15">
      <c r="A21" s="12">
        <v>18</v>
      </c>
      <c r="B21" s="3" t="s">
        <v>39</v>
      </c>
      <c r="C21" s="4" t="s">
        <v>40</v>
      </c>
      <c r="D21" s="17">
        <v>26628.09</v>
      </c>
      <c r="E21" s="17">
        <v>90690</v>
      </c>
      <c r="F21" s="23">
        <f t="shared" si="0"/>
        <v>117318.09</v>
      </c>
      <c r="G21" s="36"/>
      <c r="H21" s="37">
        <v>451.99</v>
      </c>
      <c r="I21" s="37">
        <v>62140</v>
      </c>
      <c r="J21" s="38">
        <f t="shared" si="1"/>
        <v>62591.99</v>
      </c>
    </row>
    <row r="22" spans="1:10" ht="15">
      <c r="A22" s="12">
        <v>19</v>
      </c>
      <c r="B22" s="3" t="s">
        <v>41</v>
      </c>
      <c r="C22" s="4" t="s">
        <v>42</v>
      </c>
      <c r="D22" s="17"/>
      <c r="E22" s="17">
        <v>78000</v>
      </c>
      <c r="F22" s="23">
        <f t="shared" si="0"/>
        <v>78000</v>
      </c>
      <c r="G22" s="36"/>
      <c r="H22" s="37"/>
      <c r="I22" s="37">
        <v>11900</v>
      </c>
      <c r="J22" s="38">
        <f t="shared" si="1"/>
        <v>11900</v>
      </c>
    </row>
    <row r="23" spans="1:10" ht="15">
      <c r="A23" s="12">
        <v>20</v>
      </c>
      <c r="B23" s="3" t="s">
        <v>43</v>
      </c>
      <c r="C23" s="4" t="s">
        <v>44</v>
      </c>
      <c r="D23" s="17"/>
      <c r="E23" s="17">
        <v>55415</v>
      </c>
      <c r="F23" s="23">
        <f t="shared" si="0"/>
        <v>55415</v>
      </c>
      <c r="G23" s="36"/>
      <c r="H23" s="37"/>
      <c r="I23" s="37">
        <v>144740</v>
      </c>
      <c r="J23" s="38">
        <f t="shared" si="1"/>
        <v>144740</v>
      </c>
    </row>
    <row r="24" spans="1:10" ht="15">
      <c r="A24" s="12">
        <v>21</v>
      </c>
      <c r="B24" s="3" t="s">
        <v>45</v>
      </c>
      <c r="C24" s="4" t="s">
        <v>46</v>
      </c>
      <c r="D24" s="17">
        <v>29489.16</v>
      </c>
      <c r="E24" s="17">
        <v>7694</v>
      </c>
      <c r="F24" s="23">
        <f t="shared" si="0"/>
        <v>37183.16</v>
      </c>
      <c r="G24" s="36"/>
      <c r="H24" s="37"/>
      <c r="I24" s="37"/>
      <c r="J24" s="38">
        <f t="shared" si="1"/>
        <v>0</v>
      </c>
    </row>
    <row r="25" spans="1:10" ht="15">
      <c r="A25" s="12">
        <v>22</v>
      </c>
      <c r="B25" s="3" t="s">
        <v>47</v>
      </c>
      <c r="C25" s="4" t="s">
        <v>48</v>
      </c>
      <c r="D25" s="17">
        <v>45536.88</v>
      </c>
      <c r="E25" s="17"/>
      <c r="F25" s="23">
        <f t="shared" si="0"/>
        <v>45536.88</v>
      </c>
      <c r="G25" s="36"/>
      <c r="H25" s="37"/>
      <c r="I25" s="37"/>
      <c r="J25" s="38">
        <f t="shared" si="1"/>
        <v>0</v>
      </c>
    </row>
    <row r="26" spans="1:10" ht="15">
      <c r="A26" s="12">
        <v>23</v>
      </c>
      <c r="B26" s="3" t="s">
        <v>49</v>
      </c>
      <c r="C26" s="4" t="s">
        <v>50</v>
      </c>
      <c r="D26" s="17">
        <v>20633.14</v>
      </c>
      <c r="E26" s="17"/>
      <c r="F26" s="23">
        <f t="shared" si="0"/>
        <v>20633.14</v>
      </c>
      <c r="G26" s="36"/>
      <c r="H26" s="37"/>
      <c r="I26" s="37"/>
      <c r="J26" s="38">
        <f t="shared" si="1"/>
        <v>0</v>
      </c>
    </row>
    <row r="27" spans="1:10" ht="15">
      <c r="A27" s="12">
        <v>24</v>
      </c>
      <c r="B27" s="3" t="s">
        <v>51</v>
      </c>
      <c r="C27" s="4" t="s">
        <v>52</v>
      </c>
      <c r="D27" s="17">
        <v>31185.99</v>
      </c>
      <c r="E27" s="17"/>
      <c r="F27" s="23">
        <f t="shared" si="0"/>
        <v>31185.99</v>
      </c>
      <c r="G27" s="36"/>
      <c r="H27" s="37">
        <v>545.94</v>
      </c>
      <c r="I27" s="37"/>
      <c r="J27" s="38">
        <f aca="true" t="shared" si="2" ref="J27:J61">H27+I27</f>
        <v>545.94</v>
      </c>
    </row>
    <row r="28" spans="1:10" ht="15">
      <c r="A28" s="12">
        <v>25</v>
      </c>
      <c r="B28" s="3" t="s">
        <v>53</v>
      </c>
      <c r="C28" s="4" t="s">
        <v>54</v>
      </c>
      <c r="D28" s="17"/>
      <c r="E28" s="17">
        <v>34795</v>
      </c>
      <c r="F28" s="23">
        <f t="shared" si="0"/>
        <v>34795</v>
      </c>
      <c r="G28" s="36"/>
      <c r="H28" s="37"/>
      <c r="I28" s="37"/>
      <c r="J28" s="38">
        <f t="shared" si="2"/>
        <v>0</v>
      </c>
    </row>
    <row r="29" spans="1:10" ht="15">
      <c r="A29" s="12">
        <v>26</v>
      </c>
      <c r="B29" s="3" t="s">
        <v>55</v>
      </c>
      <c r="C29" s="1" t="s">
        <v>56</v>
      </c>
      <c r="D29" s="17"/>
      <c r="E29" s="17">
        <v>525</v>
      </c>
      <c r="F29" s="23">
        <f t="shared" si="0"/>
        <v>525</v>
      </c>
      <c r="G29" s="36"/>
      <c r="H29" s="37"/>
      <c r="I29" s="37"/>
      <c r="J29" s="38">
        <f t="shared" si="2"/>
        <v>0</v>
      </c>
    </row>
    <row r="30" spans="1:10" ht="15">
      <c r="A30" s="14"/>
      <c r="B30" s="8" t="s">
        <v>57</v>
      </c>
      <c r="C30" s="15" t="s">
        <v>58</v>
      </c>
      <c r="D30" s="25"/>
      <c r="E30" s="25"/>
      <c r="F30" s="25">
        <f t="shared" si="0"/>
        <v>0</v>
      </c>
      <c r="G30" s="36"/>
      <c r="H30" s="37"/>
      <c r="I30" s="37"/>
      <c r="J30" s="38">
        <f t="shared" si="2"/>
        <v>0</v>
      </c>
    </row>
    <row r="31" spans="1:10" ht="15">
      <c r="A31" s="12" t="s">
        <v>59</v>
      </c>
      <c r="B31" s="3" t="s">
        <v>60</v>
      </c>
      <c r="C31" s="4" t="s">
        <v>61</v>
      </c>
      <c r="D31" s="17"/>
      <c r="E31" s="17">
        <v>1980</v>
      </c>
      <c r="F31" s="23">
        <f t="shared" si="0"/>
        <v>1980</v>
      </c>
      <c r="G31" s="36"/>
      <c r="H31" s="37"/>
      <c r="I31" s="37"/>
      <c r="J31" s="38">
        <f t="shared" si="2"/>
        <v>0</v>
      </c>
    </row>
    <row r="32" spans="1:10" ht="15">
      <c r="A32" s="12" t="s">
        <v>62</v>
      </c>
      <c r="B32" s="3" t="s">
        <v>63</v>
      </c>
      <c r="C32" s="4" t="s">
        <v>64</v>
      </c>
      <c r="D32" s="17"/>
      <c r="E32" s="17">
        <v>2220</v>
      </c>
      <c r="F32" s="23">
        <f t="shared" si="0"/>
        <v>2220</v>
      </c>
      <c r="G32" s="36"/>
      <c r="H32" s="37"/>
      <c r="I32" s="37"/>
      <c r="J32" s="38">
        <f t="shared" si="2"/>
        <v>0</v>
      </c>
    </row>
    <row r="33" spans="1:10" ht="15">
      <c r="A33" s="12" t="s">
        <v>65</v>
      </c>
      <c r="B33" s="3" t="s">
        <v>66</v>
      </c>
      <c r="C33" s="4" t="s">
        <v>67</v>
      </c>
      <c r="D33" s="17"/>
      <c r="E33" s="17">
        <v>3060</v>
      </c>
      <c r="F33" s="23">
        <f t="shared" si="0"/>
        <v>3060</v>
      </c>
      <c r="G33" s="36"/>
      <c r="H33" s="37"/>
      <c r="I33" s="37"/>
      <c r="J33" s="38">
        <f t="shared" si="2"/>
        <v>0</v>
      </c>
    </row>
    <row r="34" spans="1:10" ht="15">
      <c r="A34" s="12" t="s">
        <v>68</v>
      </c>
      <c r="B34" s="3" t="s">
        <v>69</v>
      </c>
      <c r="C34" s="4" t="s">
        <v>70</v>
      </c>
      <c r="D34" s="17"/>
      <c r="E34" s="17">
        <v>2400</v>
      </c>
      <c r="F34" s="23">
        <f t="shared" si="0"/>
        <v>2400</v>
      </c>
      <c r="G34" s="36"/>
      <c r="H34" s="37"/>
      <c r="I34" s="37"/>
      <c r="J34" s="38">
        <f t="shared" si="2"/>
        <v>0</v>
      </c>
    </row>
    <row r="35" spans="1:10" ht="15">
      <c r="A35" s="12" t="s">
        <v>71</v>
      </c>
      <c r="B35" s="3" t="s">
        <v>72</v>
      </c>
      <c r="C35" s="4" t="s">
        <v>73</v>
      </c>
      <c r="D35" s="17"/>
      <c r="E35" s="17">
        <v>1740</v>
      </c>
      <c r="F35" s="23">
        <f t="shared" si="0"/>
        <v>1740</v>
      </c>
      <c r="G35" s="36"/>
      <c r="H35" s="37"/>
      <c r="I35" s="37"/>
      <c r="J35" s="38">
        <f t="shared" si="2"/>
        <v>0</v>
      </c>
    </row>
    <row r="36" spans="1:10" ht="15">
      <c r="A36" s="12" t="s">
        <v>74</v>
      </c>
      <c r="B36" s="3" t="s">
        <v>75</v>
      </c>
      <c r="C36" s="4" t="s">
        <v>76</v>
      </c>
      <c r="D36" s="17"/>
      <c r="E36" s="17">
        <v>2220</v>
      </c>
      <c r="F36" s="23">
        <f t="shared" si="0"/>
        <v>2220</v>
      </c>
      <c r="G36" s="36"/>
      <c r="H36" s="37"/>
      <c r="I36" s="37"/>
      <c r="J36" s="38">
        <f t="shared" si="2"/>
        <v>0</v>
      </c>
    </row>
    <row r="37" spans="1:10" ht="15">
      <c r="A37" s="12" t="s">
        <v>77</v>
      </c>
      <c r="B37" s="3" t="s">
        <v>78</v>
      </c>
      <c r="C37" s="4" t="s">
        <v>79</v>
      </c>
      <c r="D37" s="17"/>
      <c r="E37" s="17">
        <v>1800</v>
      </c>
      <c r="F37" s="23">
        <f t="shared" si="0"/>
        <v>1800</v>
      </c>
      <c r="G37" s="36"/>
      <c r="H37" s="37"/>
      <c r="I37" s="37"/>
      <c r="J37" s="38">
        <f t="shared" si="2"/>
        <v>0</v>
      </c>
    </row>
    <row r="38" spans="1:10" ht="15">
      <c r="A38" s="12" t="s">
        <v>80</v>
      </c>
      <c r="B38" s="3" t="s">
        <v>81</v>
      </c>
      <c r="C38" s="4" t="s">
        <v>82</v>
      </c>
      <c r="D38" s="17"/>
      <c r="E38" s="17">
        <v>1620</v>
      </c>
      <c r="F38" s="23">
        <f t="shared" si="0"/>
        <v>1620</v>
      </c>
      <c r="G38" s="36"/>
      <c r="H38" s="37"/>
      <c r="I38" s="37"/>
      <c r="J38" s="38">
        <f t="shared" si="2"/>
        <v>0</v>
      </c>
    </row>
    <row r="39" spans="1:10" ht="15">
      <c r="A39" s="12" t="s">
        <v>83</v>
      </c>
      <c r="B39" s="3" t="s">
        <v>84</v>
      </c>
      <c r="C39" s="4" t="s">
        <v>85</v>
      </c>
      <c r="D39" s="17"/>
      <c r="E39" s="17">
        <v>1980</v>
      </c>
      <c r="F39" s="23">
        <f t="shared" si="0"/>
        <v>1980</v>
      </c>
      <c r="G39" s="36"/>
      <c r="H39" s="37"/>
      <c r="I39" s="37"/>
      <c r="J39" s="38">
        <f t="shared" si="2"/>
        <v>0</v>
      </c>
    </row>
    <row r="40" spans="1:10" ht="15">
      <c r="A40" s="12" t="s">
        <v>86</v>
      </c>
      <c r="B40" s="3" t="s">
        <v>87</v>
      </c>
      <c r="C40" s="4" t="s">
        <v>88</v>
      </c>
      <c r="D40" s="17"/>
      <c r="E40" s="17">
        <v>2160</v>
      </c>
      <c r="F40" s="23">
        <f t="shared" si="0"/>
        <v>2160</v>
      </c>
      <c r="G40" s="36"/>
      <c r="H40" s="37"/>
      <c r="I40" s="37"/>
      <c r="J40" s="38">
        <f t="shared" si="2"/>
        <v>0</v>
      </c>
    </row>
    <row r="41" spans="1:10" ht="15">
      <c r="A41" s="12" t="s">
        <v>89</v>
      </c>
      <c r="B41" s="3" t="s">
        <v>90</v>
      </c>
      <c r="C41" s="4" t="s">
        <v>91</v>
      </c>
      <c r="D41" s="17"/>
      <c r="E41" s="17">
        <v>360</v>
      </c>
      <c r="F41" s="23">
        <f t="shared" si="0"/>
        <v>360</v>
      </c>
      <c r="G41" s="36"/>
      <c r="H41" s="37"/>
      <c r="I41" s="37"/>
      <c r="J41" s="38">
        <f t="shared" si="2"/>
        <v>0</v>
      </c>
    </row>
    <row r="42" spans="1:10" ht="15">
      <c r="A42" s="14"/>
      <c r="B42" s="8" t="s">
        <v>92</v>
      </c>
      <c r="C42" s="15" t="s">
        <v>93</v>
      </c>
      <c r="D42" s="19"/>
      <c r="E42" s="19"/>
      <c r="F42" s="19">
        <f t="shared" si="0"/>
        <v>0</v>
      </c>
      <c r="G42" s="36"/>
      <c r="H42" s="37"/>
      <c r="I42" s="37"/>
      <c r="J42" s="38">
        <f t="shared" si="2"/>
        <v>0</v>
      </c>
    </row>
    <row r="43" spans="1:10" ht="15">
      <c r="A43" s="12" t="s">
        <v>94</v>
      </c>
      <c r="B43" s="3" t="s">
        <v>95</v>
      </c>
      <c r="C43" s="4" t="s">
        <v>96</v>
      </c>
      <c r="D43" s="17"/>
      <c r="E43" s="17">
        <v>780</v>
      </c>
      <c r="F43" s="23">
        <f t="shared" si="0"/>
        <v>780</v>
      </c>
      <c r="G43" s="36"/>
      <c r="H43" s="37"/>
      <c r="I43" s="37"/>
      <c r="J43" s="38">
        <f t="shared" si="2"/>
        <v>0</v>
      </c>
    </row>
    <row r="44" spans="1:10" ht="15">
      <c r="A44" s="12" t="s">
        <v>97</v>
      </c>
      <c r="B44" s="3" t="s">
        <v>98</v>
      </c>
      <c r="C44" s="4" t="s">
        <v>99</v>
      </c>
      <c r="D44" s="17"/>
      <c r="E44" s="17">
        <v>1560</v>
      </c>
      <c r="F44" s="23">
        <f t="shared" si="0"/>
        <v>1560</v>
      </c>
      <c r="G44" s="36"/>
      <c r="H44" s="37"/>
      <c r="I44" s="37"/>
      <c r="J44" s="38">
        <f t="shared" si="2"/>
        <v>0</v>
      </c>
    </row>
    <row r="45" spans="1:10" ht="15">
      <c r="A45" s="12" t="s">
        <v>100</v>
      </c>
      <c r="B45" s="3" t="s">
        <v>101</v>
      </c>
      <c r="C45" s="4" t="s">
        <v>102</v>
      </c>
      <c r="D45" s="17"/>
      <c r="E45" s="17">
        <v>2040</v>
      </c>
      <c r="F45" s="23">
        <f t="shared" si="0"/>
        <v>2040</v>
      </c>
      <c r="G45" s="36"/>
      <c r="H45" s="37"/>
      <c r="I45" s="37"/>
      <c r="J45" s="38">
        <f t="shared" si="2"/>
        <v>0</v>
      </c>
    </row>
    <row r="46" spans="1:10" ht="15">
      <c r="A46" s="12" t="s">
        <v>103</v>
      </c>
      <c r="B46" s="3" t="s">
        <v>104</v>
      </c>
      <c r="C46" s="4" t="s">
        <v>105</v>
      </c>
      <c r="D46" s="17"/>
      <c r="E46" s="17">
        <v>600</v>
      </c>
      <c r="F46" s="23">
        <f t="shared" si="0"/>
        <v>600</v>
      </c>
      <c r="G46" s="36"/>
      <c r="H46" s="37"/>
      <c r="I46" s="37"/>
      <c r="J46" s="38">
        <f t="shared" si="2"/>
        <v>0</v>
      </c>
    </row>
    <row r="47" spans="1:10" ht="15">
      <c r="A47" s="14"/>
      <c r="B47" s="8" t="s">
        <v>106</v>
      </c>
      <c r="C47" s="15" t="s">
        <v>107</v>
      </c>
      <c r="D47" s="19"/>
      <c r="E47" s="19"/>
      <c r="F47" s="19">
        <f t="shared" si="0"/>
        <v>0</v>
      </c>
      <c r="G47" s="36"/>
      <c r="H47" s="37"/>
      <c r="I47" s="37"/>
      <c r="J47" s="38">
        <f t="shared" si="2"/>
        <v>0</v>
      </c>
    </row>
    <row r="48" spans="1:10" ht="15">
      <c r="A48" s="12" t="s">
        <v>108</v>
      </c>
      <c r="B48" s="3" t="s">
        <v>109</v>
      </c>
      <c r="C48" s="4" t="s">
        <v>110</v>
      </c>
      <c r="D48" s="17"/>
      <c r="E48" s="17">
        <v>1620</v>
      </c>
      <c r="F48" s="23">
        <f t="shared" si="0"/>
        <v>1620</v>
      </c>
      <c r="G48" s="36"/>
      <c r="H48" s="37"/>
      <c r="I48" s="37"/>
      <c r="J48" s="38">
        <f t="shared" si="2"/>
        <v>0</v>
      </c>
    </row>
    <row r="49" spans="1:10" ht="15">
      <c r="A49" s="12" t="s">
        <v>111</v>
      </c>
      <c r="B49" s="3" t="s">
        <v>112</v>
      </c>
      <c r="C49" s="4" t="s">
        <v>113</v>
      </c>
      <c r="D49" s="17"/>
      <c r="E49" s="17">
        <v>120</v>
      </c>
      <c r="F49" s="23">
        <f t="shared" si="0"/>
        <v>120</v>
      </c>
      <c r="G49" s="36"/>
      <c r="H49" s="37"/>
      <c r="I49" s="37"/>
      <c r="J49" s="38">
        <f t="shared" si="2"/>
        <v>0</v>
      </c>
    </row>
    <row r="50" spans="1:10" ht="15">
      <c r="A50" s="12" t="s">
        <v>114</v>
      </c>
      <c r="B50" s="3" t="s">
        <v>115</v>
      </c>
      <c r="C50" s="4" t="s">
        <v>116</v>
      </c>
      <c r="D50" s="17"/>
      <c r="E50" s="17">
        <v>1380</v>
      </c>
      <c r="F50" s="23">
        <f t="shared" si="0"/>
        <v>1380</v>
      </c>
      <c r="G50" s="36"/>
      <c r="H50" s="37"/>
      <c r="I50" s="37"/>
      <c r="J50" s="38">
        <f t="shared" si="2"/>
        <v>0</v>
      </c>
    </row>
    <row r="51" spans="1:10" ht="15">
      <c r="A51" s="12" t="s">
        <v>117</v>
      </c>
      <c r="B51" s="3" t="s">
        <v>118</v>
      </c>
      <c r="C51" s="4" t="s">
        <v>119</v>
      </c>
      <c r="D51" s="17"/>
      <c r="E51" s="17">
        <v>1890</v>
      </c>
      <c r="F51" s="23">
        <f t="shared" si="0"/>
        <v>1890</v>
      </c>
      <c r="G51" s="36"/>
      <c r="H51" s="37"/>
      <c r="I51" s="37"/>
      <c r="J51" s="38">
        <f t="shared" si="2"/>
        <v>0</v>
      </c>
    </row>
    <row r="52" spans="1:10" ht="15">
      <c r="A52" s="12" t="s">
        <v>120</v>
      </c>
      <c r="B52" s="3" t="s">
        <v>121</v>
      </c>
      <c r="C52" s="4" t="s">
        <v>122</v>
      </c>
      <c r="D52" s="17"/>
      <c r="E52" s="17">
        <v>540</v>
      </c>
      <c r="F52" s="23">
        <f t="shared" si="0"/>
        <v>540</v>
      </c>
      <c r="G52" s="36"/>
      <c r="H52" s="37"/>
      <c r="I52" s="37"/>
      <c r="J52" s="38">
        <f t="shared" si="2"/>
        <v>0</v>
      </c>
    </row>
    <row r="53" spans="1:10" ht="15">
      <c r="A53" s="12" t="s">
        <v>123</v>
      </c>
      <c r="B53" s="3" t="s">
        <v>124</v>
      </c>
      <c r="C53" s="4" t="s">
        <v>125</v>
      </c>
      <c r="D53" s="17">
        <v>13526.45</v>
      </c>
      <c r="E53" s="17">
        <v>5300</v>
      </c>
      <c r="F53" s="23">
        <f t="shared" si="0"/>
        <v>18826.45</v>
      </c>
      <c r="G53" s="36"/>
      <c r="H53" s="37"/>
      <c r="I53" s="37"/>
      <c r="J53" s="38">
        <f t="shared" si="2"/>
        <v>0</v>
      </c>
    </row>
    <row r="54" spans="1:10" ht="15">
      <c r="A54" s="14" t="s">
        <v>126</v>
      </c>
      <c r="B54" s="8" t="s">
        <v>127</v>
      </c>
      <c r="C54" s="15" t="s">
        <v>128</v>
      </c>
      <c r="D54" s="10"/>
      <c r="E54" s="10"/>
      <c r="F54" s="23">
        <f t="shared" si="0"/>
        <v>0</v>
      </c>
      <c r="G54" s="36"/>
      <c r="H54" s="37"/>
      <c r="I54" s="37"/>
      <c r="J54" s="38">
        <f t="shared" si="2"/>
        <v>0</v>
      </c>
    </row>
    <row r="55" spans="1:10" ht="15">
      <c r="A55" s="12" t="s">
        <v>129</v>
      </c>
      <c r="B55" s="3" t="s">
        <v>130</v>
      </c>
      <c r="C55" s="4" t="s">
        <v>131</v>
      </c>
      <c r="D55" s="17">
        <v>24916.25</v>
      </c>
      <c r="E55" s="17">
        <v>88881</v>
      </c>
      <c r="F55" s="23">
        <f t="shared" si="0"/>
        <v>113797.25</v>
      </c>
      <c r="G55" s="36"/>
      <c r="H55" s="37"/>
      <c r="I55" s="37">
        <v>1625</v>
      </c>
      <c r="J55" s="38">
        <f t="shared" si="2"/>
        <v>1625</v>
      </c>
    </row>
    <row r="56" spans="1:10" ht="15">
      <c r="A56" s="12" t="s">
        <v>132</v>
      </c>
      <c r="B56" s="3" t="s">
        <v>133</v>
      </c>
      <c r="C56" s="4" t="s">
        <v>134</v>
      </c>
      <c r="D56" s="17">
        <v>29333.2</v>
      </c>
      <c r="E56" s="17">
        <v>19921</v>
      </c>
      <c r="F56" s="23">
        <f t="shared" si="0"/>
        <v>49254.2</v>
      </c>
      <c r="G56" s="36"/>
      <c r="H56" s="37"/>
      <c r="I56" s="37"/>
      <c r="J56" s="38">
        <f t="shared" si="2"/>
        <v>0</v>
      </c>
    </row>
    <row r="57" spans="1:10" ht="15">
      <c r="A57" s="12" t="s">
        <v>135</v>
      </c>
      <c r="B57" s="3" t="s">
        <v>136</v>
      </c>
      <c r="C57" s="4" t="s">
        <v>137</v>
      </c>
      <c r="D57" s="20">
        <v>31998.76</v>
      </c>
      <c r="E57" s="17">
        <v>4935</v>
      </c>
      <c r="F57" s="23">
        <f t="shared" si="0"/>
        <v>36933.759999999995</v>
      </c>
      <c r="G57" s="36"/>
      <c r="H57" s="37">
        <v>752.42</v>
      </c>
      <c r="I57" s="37"/>
      <c r="J57" s="38">
        <f t="shared" si="2"/>
        <v>752.42</v>
      </c>
    </row>
    <row r="58" spans="1:10" ht="15">
      <c r="A58" s="12" t="s">
        <v>138</v>
      </c>
      <c r="B58" s="3" t="s">
        <v>139</v>
      </c>
      <c r="C58" s="4" t="s">
        <v>140</v>
      </c>
      <c r="D58" s="17">
        <v>11982.48</v>
      </c>
      <c r="E58" s="17"/>
      <c r="F58" s="23">
        <f t="shared" si="0"/>
        <v>11982.48</v>
      </c>
      <c r="G58" s="36"/>
      <c r="H58" s="37"/>
      <c r="I58" s="37"/>
      <c r="J58" s="38">
        <f t="shared" si="2"/>
        <v>0</v>
      </c>
    </row>
    <row r="59" spans="1:10" ht="15">
      <c r="A59" s="12" t="s">
        <v>141</v>
      </c>
      <c r="B59" s="3" t="s">
        <v>142</v>
      </c>
      <c r="C59" s="4" t="s">
        <v>143</v>
      </c>
      <c r="D59" s="17">
        <v>11508.57</v>
      </c>
      <c r="E59" s="17">
        <v>12400</v>
      </c>
      <c r="F59" s="23">
        <f t="shared" si="0"/>
        <v>23908.57</v>
      </c>
      <c r="G59" s="36"/>
      <c r="H59" s="37"/>
      <c r="I59" s="37"/>
      <c r="J59" s="38">
        <f t="shared" si="2"/>
        <v>0</v>
      </c>
    </row>
    <row r="60" spans="1:10" ht="15">
      <c r="A60" s="12" t="s">
        <v>144</v>
      </c>
      <c r="B60" s="3" t="s">
        <v>145</v>
      </c>
      <c r="C60" s="4" t="s">
        <v>146</v>
      </c>
      <c r="D60" s="17">
        <v>17284.69</v>
      </c>
      <c r="E60" s="17">
        <v>45562</v>
      </c>
      <c r="F60" s="17">
        <f t="shared" si="0"/>
        <v>62846.69</v>
      </c>
      <c r="G60" s="41"/>
      <c r="H60" s="38"/>
      <c r="I60" s="38">
        <v>11900</v>
      </c>
      <c r="J60" s="38">
        <f t="shared" si="2"/>
        <v>11900</v>
      </c>
    </row>
    <row r="61" spans="1:10" ht="15.75" thickBot="1">
      <c r="A61" s="12" t="s">
        <v>147</v>
      </c>
      <c r="B61" s="5" t="s">
        <v>148</v>
      </c>
      <c r="C61" s="6" t="s">
        <v>149</v>
      </c>
      <c r="D61" s="17">
        <v>18304.12</v>
      </c>
      <c r="E61" s="17"/>
      <c r="F61" s="17">
        <f t="shared" si="0"/>
        <v>18304.12</v>
      </c>
      <c r="G61" s="41"/>
      <c r="H61" s="38"/>
      <c r="I61" s="38"/>
      <c r="J61" s="38">
        <f t="shared" si="2"/>
        <v>0</v>
      </c>
    </row>
    <row r="62" spans="1:10" ht="15.75" thickBot="1">
      <c r="A62" s="13" t="s">
        <v>147</v>
      </c>
      <c r="B62" s="7"/>
      <c r="C62" s="7" t="s">
        <v>150</v>
      </c>
      <c r="D62" s="17">
        <f>SUM(D3:D61)</f>
        <v>941623.6899999997</v>
      </c>
      <c r="E62" s="17">
        <f aca="true" t="shared" si="3" ref="E62:J62">SUM(E3:E61)</f>
        <v>672934</v>
      </c>
      <c r="F62" s="17">
        <f>SUM(F3:F61)</f>
        <v>1614557.6899999997</v>
      </c>
      <c r="G62" s="42">
        <f t="shared" si="3"/>
        <v>0</v>
      </c>
      <c r="H62" s="38">
        <f>SUM(H4:H61)</f>
        <v>22813.46</v>
      </c>
      <c r="I62" s="38">
        <f t="shared" si="3"/>
        <v>416639</v>
      </c>
      <c r="J62" s="38">
        <f t="shared" si="3"/>
        <v>439452.45999999996</v>
      </c>
    </row>
    <row r="64" spans="4:6" ht="15">
      <c r="D64" s="20"/>
      <c r="E64" s="20"/>
      <c r="F64" s="20"/>
    </row>
    <row r="65" ht="15">
      <c r="F65" s="20"/>
    </row>
    <row r="66" spans="4:5" ht="15">
      <c r="D66" s="20"/>
      <c r="E66" s="20"/>
    </row>
    <row r="68" ht="15">
      <c r="F68" s="20"/>
    </row>
    <row r="69" ht="15">
      <c r="D69" s="20"/>
    </row>
    <row r="70" ht="15">
      <c r="F70" s="20"/>
    </row>
  </sheetData>
  <sheetProtection/>
  <mergeCells count="2">
    <mergeCell ref="D1:F1"/>
    <mergeCell ref="H1:J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2022-01-19T13:23:16Z</cp:lastPrinted>
  <dcterms:created xsi:type="dcterms:W3CDTF">2022-01-03T15:28:22Z</dcterms:created>
  <dcterms:modified xsi:type="dcterms:W3CDTF">2022-02-21T12:45:34Z</dcterms:modified>
  <cp:category/>
  <cp:version/>
  <cp:contentType/>
  <cp:contentStatus/>
</cp:coreProperties>
</file>