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055" activeTab="0"/>
  </bookViews>
  <sheets>
    <sheet name="Para Mai" sheetId="1" r:id="rId1"/>
  </sheets>
  <definedNames/>
  <calcPr fullCalcOnLoad="1"/>
</workbook>
</file>

<file path=xl/sharedStrings.xml><?xml version="1.0" encoding="utf-8"?>
<sst xmlns="http://schemas.openxmlformats.org/spreadsheetml/2006/main" count="177" uniqueCount="173">
  <si>
    <t>SC ROSAN MEDICAL SRL</t>
  </si>
  <si>
    <t>DOBRESCU ROXANA IOANA</t>
  </si>
  <si>
    <t>SPITALUL JUDETEAN DE URGENTA PITESTI</t>
  </si>
  <si>
    <t xml:space="preserve">manager Adriana Molfea </t>
  </si>
  <si>
    <t>SPITALUL DE PEDIATRIE PITESTI</t>
  </si>
  <si>
    <t>Contract</t>
  </si>
  <si>
    <t>DENUMIRE FURNIZOR</t>
  </si>
  <si>
    <t>Reprezentant legal</t>
  </si>
  <si>
    <t>A073P/2021</t>
  </si>
  <si>
    <t>S.C AMBRA GRISEA S.R.L</t>
  </si>
  <si>
    <t>DR. STANCU EUGENIA</t>
  </si>
  <si>
    <t>A101P/2021</t>
  </si>
  <si>
    <t>S.C CENTRUL  MEDICAL SIMONA</t>
  </si>
  <si>
    <t>MANCIULEA MONA NICOLETA</t>
  </si>
  <si>
    <t>A215P/2021</t>
  </si>
  <si>
    <t>ATEIA OPASCHI MERIAM</t>
  </si>
  <si>
    <t>A054P/2021</t>
  </si>
  <si>
    <t>S.C CENTRUL SANOVITAL S.R.L</t>
  </si>
  <si>
    <t>GOGOT-TEODORESCU IONELA LUCIA  ROXANA</t>
  </si>
  <si>
    <t>A128P/2021</t>
  </si>
  <si>
    <t xml:space="preserve">S.C CLINICA SANTE SRL </t>
  </si>
  <si>
    <t xml:space="preserve"> ENE GABRIEL IONEL</t>
  </si>
  <si>
    <t>A036P/2021</t>
  </si>
  <si>
    <t>SC ECHO MED SANTE SRL</t>
  </si>
  <si>
    <t>MITRACHE IONELA</t>
  </si>
  <si>
    <t>A037P/2021</t>
  </si>
  <si>
    <t>S.C LABOR BIOMED S.R.L</t>
  </si>
  <si>
    <t>GROZAVU AURELIA</t>
  </si>
  <si>
    <t>A110P/2021</t>
  </si>
  <si>
    <t>S.C MED CENTER PULS SRL</t>
  </si>
  <si>
    <t>MANOLE FLAVIUS FLORIN</t>
  </si>
  <si>
    <t>A040P/2021</t>
  </si>
  <si>
    <t>S.C MEDICOVER IULIA S.R.L</t>
  </si>
  <si>
    <t>Dr. PAVELESCU DOINA</t>
  </si>
  <si>
    <t>A074P/2021</t>
  </si>
  <si>
    <t>S.C NATISAN MEDICINA GENERALA SRL</t>
  </si>
  <si>
    <t>Dr. BECHEANU NATALIA</t>
  </si>
  <si>
    <t>A032P/2021</t>
  </si>
  <si>
    <t xml:space="preserve">S.C PARGA SAT S.R.L </t>
  </si>
  <si>
    <t>ILIESCU GABRIEL</t>
  </si>
  <si>
    <t>A203P/2021</t>
  </si>
  <si>
    <t>SC CENTRUL MEDICAL UNIREA SRL</t>
  </si>
  <si>
    <t>OPREA NARCIS</t>
  </si>
  <si>
    <t>A034P/2021</t>
  </si>
  <si>
    <t>S.C SCM DOCTOR NECULA S.R.L</t>
  </si>
  <si>
    <t>Dr.NECULA MIHAIL MADIAN</t>
  </si>
  <si>
    <t>A028P/2021</t>
  </si>
  <si>
    <t>SOLOMED CLINIC S.A</t>
  </si>
  <si>
    <t>Dr. LAMBA CRISTIAN STEFAN</t>
  </si>
  <si>
    <t>A087P/2021</t>
  </si>
  <si>
    <t>SPITALUL SFANTUL NICOLAE SRL</t>
  </si>
  <si>
    <t>Dr. OSMAN FIDAN</t>
  </si>
  <si>
    <t>A041P/2021</t>
  </si>
  <si>
    <t>S.C SELF CONTROL S.R.L</t>
  </si>
  <si>
    <t>IRIMIA VICTORIA</t>
  </si>
  <si>
    <t>A052P/2021</t>
  </si>
  <si>
    <t xml:space="preserve">S.C CLUBUL SANATATII S.R.L </t>
  </si>
  <si>
    <t>Dr.MANESCU SILVIU EMILIAN</t>
  </si>
  <si>
    <t>A121P/2021</t>
  </si>
  <si>
    <t>S.C MUNTENIA MEDICAL COMPETENCES S.A</t>
  </si>
  <si>
    <t xml:space="preserve">Daniel Lucian Mireanu in calitate de Director General </t>
  </si>
  <si>
    <t>A181P/2021</t>
  </si>
  <si>
    <t>SC ELDA IMPEX SRL</t>
  </si>
  <si>
    <t>VASILIU VOICA CRISTINA</t>
  </si>
  <si>
    <t>A217P/2021</t>
  </si>
  <si>
    <t>S.C GRAL MEDICAL S.R.L</t>
  </si>
  <si>
    <t>SERBAN GEORGETA</t>
  </si>
  <si>
    <t>A198P/2021</t>
  </si>
  <si>
    <t xml:space="preserve">SC NATISAN GRUP SRL   </t>
  </si>
  <si>
    <t>Dr.BECHEANU ANDREEA GRATIELA</t>
  </si>
  <si>
    <t>A216P/2021</t>
  </si>
  <si>
    <t xml:space="preserve">ELITE MEDICAL S.R.L. </t>
  </si>
  <si>
    <t>CORINA VIOLETA OLAREANU</t>
  </si>
  <si>
    <t>A223P/2021</t>
  </si>
  <si>
    <t>CENTRUL DE CERCETARE MEDICALA DERZELIUS SRL</t>
  </si>
  <si>
    <t>MARINESCU IOANA ANDREEA</t>
  </si>
  <si>
    <t>A068P/2021</t>
  </si>
  <si>
    <t>S.C AS.F.TRANDAFIRESCU S.R.L</t>
  </si>
  <si>
    <t>MARIUS TRANDAFIRESCU</t>
  </si>
  <si>
    <t>A227P/2021</t>
  </si>
  <si>
    <r>
      <t>SC SHIVA MED CENTER SRL</t>
    </r>
    <r>
      <rPr>
        <sz val="10"/>
        <color indexed="10"/>
        <rFont val="Arial Narrow"/>
        <family val="2"/>
      </rPr>
      <t>-Notificare reziliere nr.629/20.01.23</t>
    </r>
  </si>
  <si>
    <t>FRATOAICA MIHAELA DIANA</t>
  </si>
  <si>
    <t>A238P/2022</t>
  </si>
  <si>
    <t xml:space="preserve">PLUSDENT ESTET ART SRL </t>
  </si>
  <si>
    <t>ANGHELINA OVIDIU</t>
  </si>
  <si>
    <t>A013/2021</t>
  </si>
  <si>
    <t>CMI MEDICINA INTERNA MORARU CONSTANTIN FLORENTIN</t>
  </si>
  <si>
    <t>Dr.MORARU CONSTANTIN FLORENTIN</t>
  </si>
  <si>
    <t>MF359/2021</t>
  </si>
  <si>
    <t>CMI  BECHEANU NATALIA</t>
  </si>
  <si>
    <t>BECHEANU NATALIA</t>
  </si>
  <si>
    <t>MF485/2021</t>
  </si>
  <si>
    <t>SC PARGA SAT SRL</t>
  </si>
  <si>
    <t>MF375/2021</t>
  </si>
  <si>
    <t>CMI MOLDOVAN DORIN</t>
  </si>
  <si>
    <t>Dr. MOLDOVAN DORIN</t>
  </si>
  <si>
    <t>MF006/2021</t>
  </si>
  <si>
    <t>CMI  STANCIU DOINA IONELA CARMEN</t>
  </si>
  <si>
    <t>Dr.STANCIU DOINA IONELA CARMEN</t>
  </si>
  <si>
    <t>MF318/2021</t>
  </si>
  <si>
    <t>CMI  STUPARU VICTORIA</t>
  </si>
  <si>
    <t>Dr.STUPARU VICTORIA</t>
  </si>
  <si>
    <t>MF133/2021</t>
  </si>
  <si>
    <t>CMI TARLEA ELENA MIHAELA</t>
  </si>
  <si>
    <t xml:space="preserve"> Dr.TARLEA ELENA</t>
  </si>
  <si>
    <t>MF408/2021</t>
  </si>
  <si>
    <t>CMI  TOMA ELIZA FLORINELA</t>
  </si>
  <si>
    <t>Dr.TOMA ELIZA FLORINELA</t>
  </si>
  <si>
    <t>MF467/2021</t>
  </si>
  <si>
    <t>SC DOCTOR UDRISTE MIHAI SRL</t>
  </si>
  <si>
    <t>Dr. UDRISTE MIHAI</t>
  </si>
  <si>
    <t>MF488/2021</t>
  </si>
  <si>
    <t>SC BIA MEDICAL ECHOGRAPHY SRL</t>
  </si>
  <si>
    <t>DR.MIHAILESCU BIANCA JIANINA</t>
  </si>
  <si>
    <t>MF347/2021</t>
  </si>
  <si>
    <t xml:space="preserve"> SOLOMED CLINIC SA</t>
  </si>
  <si>
    <t>MF333/2021</t>
  </si>
  <si>
    <t>CMI DR.CHIVU LUMINITA</t>
  </si>
  <si>
    <t>Dr.CHIVU LUMINITA</t>
  </si>
  <si>
    <t>MF481/2021</t>
  </si>
  <si>
    <t>SC SONOMED BIOLIFE SRL-D</t>
  </si>
  <si>
    <t>Dr.BONDOC MIHAELA</t>
  </si>
  <si>
    <t>MF 409/2021</t>
  </si>
  <si>
    <t>SC MED MAR TRADING SRL</t>
  </si>
  <si>
    <t>Dr.MARIN MARIA MAGDALENA</t>
  </si>
  <si>
    <t>MF504/2021</t>
  </si>
  <si>
    <t xml:space="preserve"> DOCTOR SALMEN VIOLETA AIDA SRL</t>
  </si>
  <si>
    <t>SALMEN VIOLETA AIDA</t>
  </si>
  <si>
    <t>MF519/2022</t>
  </si>
  <si>
    <t xml:space="preserve">KRM MEDICAL SRL </t>
  </si>
  <si>
    <t>STANCU IOANA CARMEN</t>
  </si>
  <si>
    <t>MF490/2021</t>
  </si>
  <si>
    <t>BOGDANA LIFE S.R.L</t>
  </si>
  <si>
    <t>Dr.UDUP CRISTINA</t>
  </si>
  <si>
    <t>S135/2021</t>
  </si>
  <si>
    <t>CABINET MEDICAL DE STOMATOLOGIE DR.STATE ANDREEA</t>
  </si>
  <si>
    <t>Dr.STATE ANDREEA</t>
  </si>
  <si>
    <t>S157/2021</t>
  </si>
  <si>
    <t>H11P/2021</t>
  </si>
  <si>
    <t>SPITALUL DE BOLI CRONICE SI GERIATRIE STEFANESTI</t>
  </si>
  <si>
    <t>manager Stoiculescu Anca Anne Marie</t>
  </si>
  <si>
    <t>H14P/2021</t>
  </si>
  <si>
    <t>SPITALUL DE PNEUMOFTIZIOLOGIE LEORDENI</t>
  </si>
  <si>
    <t>manager Clipici Marian</t>
  </si>
  <si>
    <t>H03P/2021</t>
  </si>
  <si>
    <t>manager Ionescu Tudor</t>
  </si>
  <si>
    <t>H06P/2021</t>
  </si>
  <si>
    <t>SPITALUL MUNICIPAL CAMPULUNG</t>
  </si>
  <si>
    <t>H04P/2021</t>
  </si>
  <si>
    <t>SPITALUL MUNICIPAL CURTEA DE ARGES</t>
  </si>
  <si>
    <t xml:space="preserve"> manager Gheordunescu Andreea Vasilica</t>
  </si>
  <si>
    <t>H05P/2021</t>
  </si>
  <si>
    <t xml:space="preserve">SPITALUL ORASENESC "REGELE CAROL I" COSTESTI </t>
  </si>
  <si>
    <t>manager Mircea Popescu</t>
  </si>
  <si>
    <t>H01P/2021</t>
  </si>
  <si>
    <t>H07P/2021</t>
  </si>
  <si>
    <t>SPITALUL ORASENESC MIOVENI</t>
  </si>
  <si>
    <t xml:space="preserve">manager Stoian Mircea </t>
  </si>
  <si>
    <t>H18P/2021</t>
  </si>
  <si>
    <t>SPITALUL DE PSIHIATRIE SF.MARIA</t>
  </si>
  <si>
    <t>manager Predut Mariana Tatiana</t>
  </si>
  <si>
    <t>total</t>
  </si>
  <si>
    <t xml:space="preserve">Decont Mai </t>
  </si>
  <si>
    <t>Decont Lab Mai</t>
  </si>
  <si>
    <t>Decont RX Mai</t>
  </si>
  <si>
    <t xml:space="preserve">Total Mai Decont </t>
  </si>
  <si>
    <r>
      <t xml:space="preserve">MEDILAB MEDICAL CENTER  S.R.L </t>
    </r>
    <r>
      <rPr>
        <sz val="10"/>
        <color indexed="12"/>
        <rFont val="Arial Narrow"/>
        <family val="2"/>
      </rPr>
      <t>etj.2</t>
    </r>
    <r>
      <rPr>
        <sz val="11"/>
        <color theme="1"/>
        <rFont val="Calibri"/>
        <family val="2"/>
      </rPr>
      <t xml:space="preserve"> </t>
    </r>
  </si>
  <si>
    <r>
      <t xml:space="preserve">MEDILAB MEDICAL CENTER  S.R.L </t>
    </r>
    <r>
      <rPr>
        <sz val="10"/>
        <color indexed="12"/>
        <rFont val="Arial Narrow"/>
        <family val="2"/>
      </rPr>
      <t>etj.1-(01.11.22)</t>
    </r>
    <r>
      <rPr>
        <sz val="11"/>
        <color theme="1"/>
        <rFont val="Calibri"/>
        <family val="2"/>
      </rPr>
      <t xml:space="preserve">  </t>
    </r>
  </si>
  <si>
    <t xml:space="preserve">manager Florea Petrina </t>
  </si>
  <si>
    <t>Monitor Mai</t>
  </si>
  <si>
    <t>Lab Monitor  Mai</t>
  </si>
  <si>
    <t>Rx monitor  Mai</t>
  </si>
  <si>
    <t>Total Monitor  Mai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</si>
</sst>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\ _l_e_i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26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6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6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6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26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26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26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26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6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6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7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28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29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8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0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" fontId="18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/>
    </xf>
    <xf numFmtId="4" fontId="0" fillId="77" borderId="19" xfId="0" applyNumberFormat="1" applyFill="1" applyBorder="1" applyAlignment="1">
      <alignment/>
    </xf>
    <xf numFmtId="0" fontId="0" fillId="77" borderId="0" xfId="0" applyFill="1" applyAlignment="1">
      <alignment/>
    </xf>
    <xf numFmtId="4" fontId="18" fillId="0" borderId="19" xfId="0" applyNumberFormat="1" applyFont="1" applyBorder="1" applyAlignment="1">
      <alignment horizontal="center" wrapText="1"/>
    </xf>
    <xf numFmtId="4" fontId="0" fillId="0" borderId="19" xfId="0" applyNumberForma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4" fontId="44" fillId="0" borderId="19" xfId="0" applyNumberFormat="1" applyFont="1" applyBorder="1" applyAlignment="1">
      <alignment/>
    </xf>
    <xf numFmtId="4" fontId="44" fillId="77" borderId="19" xfId="0" applyNumberFormat="1" applyFont="1" applyFill="1" applyBorder="1" applyAlignment="1">
      <alignment/>
    </xf>
  </cellXfs>
  <cellStyles count="128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7" xfId="1149"/>
    <cellStyle name="Currency 3" xfId="1150"/>
    <cellStyle name="Explanatory Text" xfId="1151"/>
    <cellStyle name="Explanatory Text 2" xfId="1152"/>
    <cellStyle name="Explanatory Text 3" xfId="1153"/>
    <cellStyle name="Good" xfId="1154"/>
    <cellStyle name="Good 2" xfId="1155"/>
    <cellStyle name="Good 2 2" xfId="1156"/>
    <cellStyle name="Good 3" xfId="1157"/>
    <cellStyle name="Good 3 2" xfId="1158"/>
    <cellStyle name="Good 3 3" xfId="1159"/>
    <cellStyle name="Heading 1" xfId="1160"/>
    <cellStyle name="Heading 1 2" xfId="1161"/>
    <cellStyle name="Heading 1 3" xfId="1162"/>
    <cellStyle name="Heading 2" xfId="1163"/>
    <cellStyle name="Heading 2 2" xfId="1164"/>
    <cellStyle name="Heading 2 3" xfId="1165"/>
    <cellStyle name="Heading 3" xfId="1166"/>
    <cellStyle name="Heading 3 2" xfId="1167"/>
    <cellStyle name="Heading 3 3" xfId="1168"/>
    <cellStyle name="Heading 4" xfId="1169"/>
    <cellStyle name="Heading 4 2" xfId="1170"/>
    <cellStyle name="Heading 4 3" xfId="1171"/>
    <cellStyle name="Hyperlink" xfId="1172"/>
    <cellStyle name="Input" xfId="1173"/>
    <cellStyle name="Input 2" xfId="1174"/>
    <cellStyle name="Input 2 2" xfId="1175"/>
    <cellStyle name="Input 3" xfId="1176"/>
    <cellStyle name="Input 3 2" xfId="1177"/>
    <cellStyle name="Input 3 3" xfId="1178"/>
    <cellStyle name="Linked Cell" xfId="1179"/>
    <cellStyle name="Linked Cell 2" xfId="1180"/>
    <cellStyle name="Linked Cell 3" xfId="1181"/>
    <cellStyle name="Neutral" xfId="1182"/>
    <cellStyle name="Neutral 2" xfId="1183"/>
    <cellStyle name="Neutral 2 2" xfId="1184"/>
    <cellStyle name="Neutral 3" xfId="1185"/>
    <cellStyle name="Neutral 3 2" xfId="1186"/>
    <cellStyle name="Neutral 3 3" xfId="1187"/>
    <cellStyle name="Normal 11" xfId="1188"/>
    <cellStyle name="Normal 2" xfId="1189"/>
    <cellStyle name="Normal 2 2" xfId="1190"/>
    <cellStyle name="Normal 2 2 2" xfId="1191"/>
    <cellStyle name="Normal 2 2 3" xfId="1192"/>
    <cellStyle name="Normal 2 3" xfId="1193"/>
    <cellStyle name="Normal 2 4" xfId="1194"/>
    <cellStyle name="Normal 2 4 2" xfId="1195"/>
    <cellStyle name="Normal 2 4 3" xfId="1196"/>
    <cellStyle name="Normal 2 5" xfId="1197"/>
    <cellStyle name="Normal 2 6" xfId="1198"/>
    <cellStyle name="Normal 2 7" xfId="1199"/>
    <cellStyle name="Normal 3" xfId="1200"/>
    <cellStyle name="Normal 3 2" xfId="1201"/>
    <cellStyle name="Normal 3 3" xfId="1202"/>
    <cellStyle name="Normal 3 4" xfId="1203"/>
    <cellStyle name="Normal 3 4 2" xfId="1204"/>
    <cellStyle name="Normal 3 4 2 2" xfId="1205"/>
    <cellStyle name="Normal 3 4 3" xfId="1206"/>
    <cellStyle name="Normal 3 5" xfId="1207"/>
    <cellStyle name="Normal 3 6" xfId="1208"/>
    <cellStyle name="Normal 4" xfId="1209"/>
    <cellStyle name="Normal 4 2" xfId="1210"/>
    <cellStyle name="Normal 4 3" xfId="1211"/>
    <cellStyle name="Normal 4 4" xfId="1212"/>
    <cellStyle name="Normal 5" xfId="1213"/>
    <cellStyle name="Normal 5 2" xfId="1214"/>
    <cellStyle name="Normal 5 2 2" xfId="1215"/>
    <cellStyle name="Normal 5 2 2 2" xfId="1216"/>
    <cellStyle name="Normal 5 2 3" xfId="1217"/>
    <cellStyle name="Normal 5 3" xfId="1218"/>
    <cellStyle name="Normal 5 3 2" xfId="1219"/>
    <cellStyle name="Normal 5 4" xfId="1220"/>
    <cellStyle name="Normal 5 5" xfId="1221"/>
    <cellStyle name="Normal 6" xfId="1222"/>
    <cellStyle name="Normal 7" xfId="1223"/>
    <cellStyle name="Normal 7 2" xfId="1224"/>
    <cellStyle name="Normal 7 2 2" xfId="1225"/>
    <cellStyle name="Normal 7 3" xfId="1226"/>
    <cellStyle name="Note" xfId="1227"/>
    <cellStyle name="Note 2" xfId="1228"/>
    <cellStyle name="Note 2 2" xfId="1229"/>
    <cellStyle name="Note 2 2 2" xfId="1230"/>
    <cellStyle name="Note 2 2 2 2" xfId="1231"/>
    <cellStyle name="Note 2 2 2 3" xfId="1232"/>
    <cellStyle name="Note 2 2 3" xfId="1233"/>
    <cellStyle name="Note 2 2 4" xfId="1234"/>
    <cellStyle name="Note 2 3" xfId="1235"/>
    <cellStyle name="Note 2 4" xfId="1236"/>
    <cellStyle name="Note 3" xfId="1237"/>
    <cellStyle name="Note 3 2" xfId="1238"/>
    <cellStyle name="Note 3 2 2" xfId="1239"/>
    <cellStyle name="Note 3 2 2 2" xfId="1240"/>
    <cellStyle name="Note 3 2 2 2 2" xfId="1241"/>
    <cellStyle name="Note 3 2 2 2 3" xfId="1242"/>
    <cellStyle name="Note 3 2 2 3" xfId="1243"/>
    <cellStyle name="Note 3 2 2 4" xfId="1244"/>
    <cellStyle name="Note 3 2 3" xfId="1245"/>
    <cellStyle name="Note 3 2 4" xfId="1246"/>
    <cellStyle name="Note 3 2 5" xfId="1247"/>
    <cellStyle name="Note 3 3" xfId="1248"/>
    <cellStyle name="Note 3 3 2" xfId="1249"/>
    <cellStyle name="Note 3 3 2 2" xfId="1250"/>
    <cellStyle name="Note 3 3 2 3" xfId="1251"/>
    <cellStyle name="Note 3 3 3" xfId="1252"/>
    <cellStyle name="Note 3 3 4" xfId="1253"/>
    <cellStyle name="Note 3 4" xfId="1254"/>
    <cellStyle name="Note 3 5" xfId="1255"/>
    <cellStyle name="Note 3 6" xfId="1256"/>
    <cellStyle name="Note 4" xfId="1257"/>
    <cellStyle name="Note 4 2" xfId="1258"/>
    <cellStyle name="Note 4 2 2" xfId="1259"/>
    <cellStyle name="Note 4 2 2 2" xfId="1260"/>
    <cellStyle name="Note 4 2 2 2 2" xfId="1261"/>
    <cellStyle name="Note 4 2 2 2 3" xfId="1262"/>
    <cellStyle name="Note 4 2 2 3" xfId="1263"/>
    <cellStyle name="Note 4 2 2 4" xfId="1264"/>
    <cellStyle name="Note 4 2 3" xfId="1265"/>
    <cellStyle name="Note 4 2 3 2" xfId="1266"/>
    <cellStyle name="Note 4 2 3 3" xfId="1267"/>
    <cellStyle name="Note 4 2 4" xfId="1268"/>
    <cellStyle name="Note 4 2 4 2" xfId="1269"/>
    <cellStyle name="Note 4 2 5" xfId="1270"/>
    <cellStyle name="Note 4 2 6" xfId="1271"/>
    <cellStyle name="Note 4 3" xfId="1272"/>
    <cellStyle name="Note 4 3 2" xfId="1273"/>
    <cellStyle name="Note 4 3 2 2" xfId="1274"/>
    <cellStyle name="Note 4 3 2 3" xfId="1275"/>
    <cellStyle name="Note 4 3 3" xfId="1276"/>
    <cellStyle name="Note 4 3 4" xfId="1277"/>
    <cellStyle name="Note 4 4" xfId="1278"/>
    <cellStyle name="Note 4 4 2" xfId="1279"/>
    <cellStyle name="Note 4 4 3" xfId="1280"/>
    <cellStyle name="Note 4 5" xfId="1281"/>
    <cellStyle name="Note 4 5 2" xfId="1282"/>
    <cellStyle name="Note 4 6" xfId="1283"/>
    <cellStyle name="Note 4 7" xfId="1284"/>
    <cellStyle name="Output" xfId="1285"/>
    <cellStyle name="Output 2" xfId="1286"/>
    <cellStyle name="Output 2 2" xfId="1287"/>
    <cellStyle name="Output 3" xfId="1288"/>
    <cellStyle name="Output 3 2" xfId="1289"/>
    <cellStyle name="Output 3 3" xfId="1290"/>
    <cellStyle name="Percent" xfId="1291"/>
    <cellStyle name="Title" xfId="1292"/>
    <cellStyle name="Title 2" xfId="1293"/>
    <cellStyle name="Title 3" xfId="1294"/>
    <cellStyle name="Total" xfId="1295"/>
    <cellStyle name="Total 2" xfId="1296"/>
    <cellStyle name="Total 3" xfId="1297"/>
    <cellStyle name="Warning Text" xfId="1298"/>
    <cellStyle name="Warning Text 2" xfId="1299"/>
    <cellStyle name="Warning Text 2 2" xfId="1300"/>
    <cellStyle name="Warning Text 3" xfId="1301"/>
    <cellStyle name="Warning Text 3 2" xfId="1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B1">
      <selection activeCell="I19" sqref="I19"/>
    </sheetView>
  </sheetViews>
  <sheetFormatPr defaultColWidth="9.140625" defaultRowHeight="15"/>
  <cols>
    <col min="1" max="1" width="9.140625" style="2" customWidth="1"/>
    <col min="2" max="2" width="11.7109375" style="2" customWidth="1"/>
    <col min="3" max="3" width="50.00390625" style="2" customWidth="1"/>
    <col min="4" max="4" width="40.00390625" style="2" customWidth="1"/>
    <col min="5" max="5" width="12.28125" style="2" customWidth="1"/>
    <col min="6" max="6" width="11.8515625" style="2" customWidth="1"/>
    <col min="7" max="7" width="13.28125" style="2" customWidth="1"/>
    <col min="8" max="8" width="12.421875" style="2" customWidth="1"/>
    <col min="9" max="9" width="12.140625" style="2" customWidth="1"/>
    <col min="10" max="10" width="11.8515625" style="2" customWidth="1"/>
    <col min="11" max="16384" width="9.140625" style="2" customWidth="1"/>
  </cols>
  <sheetData>
    <row r="1" spans="2:10" ht="21.75" customHeight="1">
      <c r="B1" s="1"/>
      <c r="C1" s="1"/>
      <c r="D1" s="1"/>
      <c r="E1" s="12" t="s">
        <v>162</v>
      </c>
      <c r="F1" s="12"/>
      <c r="G1" s="12"/>
      <c r="H1" s="9" t="s">
        <v>169</v>
      </c>
      <c r="I1" s="10"/>
      <c r="J1" s="11"/>
    </row>
    <row r="2" spans="2:10" ht="45">
      <c r="B2" s="7" t="s">
        <v>5</v>
      </c>
      <c r="C2" s="7" t="s">
        <v>6</v>
      </c>
      <c r="D2" s="7" t="s">
        <v>7</v>
      </c>
      <c r="E2" s="8" t="s">
        <v>163</v>
      </c>
      <c r="F2" s="8" t="s">
        <v>164</v>
      </c>
      <c r="G2" s="8" t="s">
        <v>165</v>
      </c>
      <c r="H2" s="13" t="s">
        <v>170</v>
      </c>
      <c r="I2" s="13" t="s">
        <v>171</v>
      </c>
      <c r="J2" s="13" t="s">
        <v>172</v>
      </c>
    </row>
    <row r="3" spans="1:10" ht="15">
      <c r="A3" s="2">
        <v>1</v>
      </c>
      <c r="B3" s="4" t="s">
        <v>8</v>
      </c>
      <c r="C3" s="4" t="s">
        <v>9</v>
      </c>
      <c r="D3" s="4" t="s">
        <v>10</v>
      </c>
      <c r="E3" s="4">
        <v>57586.71</v>
      </c>
      <c r="F3" s="4"/>
      <c r="G3" s="4">
        <f>E3+F3</f>
        <v>57586.71</v>
      </c>
      <c r="H3" s="14">
        <v>3011.58</v>
      </c>
      <c r="I3" s="14"/>
      <c r="J3" s="14">
        <f>H3+I3</f>
        <v>3011.58</v>
      </c>
    </row>
    <row r="4" spans="1:10" ht="15">
      <c r="A4" s="2">
        <v>2</v>
      </c>
      <c r="B4" s="4" t="s">
        <v>11</v>
      </c>
      <c r="C4" s="4" t="s">
        <v>12</v>
      </c>
      <c r="D4" s="4" t="s">
        <v>13</v>
      </c>
      <c r="E4" s="4">
        <v>38399.75</v>
      </c>
      <c r="F4" s="4"/>
      <c r="G4" s="4">
        <f aca="true" t="shared" si="0" ref="G4:G57">E4+F4</f>
        <v>38399.75</v>
      </c>
      <c r="H4" s="14"/>
      <c r="I4" s="14"/>
      <c r="J4" s="14">
        <f aca="true" t="shared" si="1" ref="J4:J57">H4+I4</f>
        <v>0</v>
      </c>
    </row>
    <row r="5" spans="1:10" ht="15">
      <c r="A5" s="2">
        <v>3</v>
      </c>
      <c r="B5" s="4" t="s">
        <v>14</v>
      </c>
      <c r="C5" s="4" t="s">
        <v>166</v>
      </c>
      <c r="D5" s="4" t="s">
        <v>15</v>
      </c>
      <c r="E5" s="4">
        <v>58827.12</v>
      </c>
      <c r="F5" s="4"/>
      <c r="G5" s="4">
        <f t="shared" si="0"/>
        <v>58827.12</v>
      </c>
      <c r="H5" s="14">
        <v>6091.61</v>
      </c>
      <c r="I5" s="14"/>
      <c r="J5" s="14">
        <f t="shared" si="1"/>
        <v>6091.61</v>
      </c>
    </row>
    <row r="6" spans="2:10" ht="15">
      <c r="B6" s="4" t="s">
        <v>14</v>
      </c>
      <c r="C6" s="4" t="s">
        <v>167</v>
      </c>
      <c r="D6" s="4" t="s">
        <v>15</v>
      </c>
      <c r="E6" s="4">
        <v>47258.67</v>
      </c>
      <c r="F6" s="4"/>
      <c r="G6" s="4">
        <f t="shared" si="0"/>
        <v>47258.67</v>
      </c>
      <c r="H6" s="14"/>
      <c r="I6" s="14"/>
      <c r="J6" s="14">
        <f t="shared" si="1"/>
        <v>0</v>
      </c>
    </row>
    <row r="7" spans="1:10" ht="15">
      <c r="A7" s="2">
        <v>4</v>
      </c>
      <c r="B7" s="4" t="s">
        <v>16</v>
      </c>
      <c r="C7" s="4" t="s">
        <v>17</v>
      </c>
      <c r="D7" s="4" t="s">
        <v>18</v>
      </c>
      <c r="E7" s="4">
        <v>59653.71</v>
      </c>
      <c r="F7" s="4"/>
      <c r="G7" s="4">
        <f t="shared" si="0"/>
        <v>59653.71</v>
      </c>
      <c r="H7" s="14">
        <v>1448.04</v>
      </c>
      <c r="I7" s="14"/>
      <c r="J7" s="14">
        <f t="shared" si="1"/>
        <v>1448.04</v>
      </c>
    </row>
    <row r="8" spans="1:10" ht="15">
      <c r="A8" s="2">
        <v>5</v>
      </c>
      <c r="B8" s="4" t="s">
        <v>19</v>
      </c>
      <c r="C8" s="4" t="s">
        <v>20</v>
      </c>
      <c r="D8" s="4" t="s">
        <v>21</v>
      </c>
      <c r="E8" s="4">
        <v>56180.45</v>
      </c>
      <c r="F8" s="4"/>
      <c r="G8" s="4">
        <f t="shared" si="0"/>
        <v>56180.45</v>
      </c>
      <c r="H8" s="14">
        <v>17161.61</v>
      </c>
      <c r="I8" s="14"/>
      <c r="J8" s="14">
        <f t="shared" si="1"/>
        <v>17161.61</v>
      </c>
    </row>
    <row r="9" spans="1:10" ht="15">
      <c r="A9" s="2">
        <v>6</v>
      </c>
      <c r="B9" s="4" t="s">
        <v>22</v>
      </c>
      <c r="C9" s="4" t="s">
        <v>23</v>
      </c>
      <c r="D9" s="4" t="s">
        <v>24</v>
      </c>
      <c r="E9" s="4">
        <v>54614.66</v>
      </c>
      <c r="F9" s="4"/>
      <c r="G9" s="4">
        <f t="shared" si="0"/>
        <v>54614.66</v>
      </c>
      <c r="H9" s="14">
        <v>146.58</v>
      </c>
      <c r="I9" s="14"/>
      <c r="J9" s="14">
        <f t="shared" si="1"/>
        <v>146.58</v>
      </c>
    </row>
    <row r="10" spans="1:10" ht="15">
      <c r="A10" s="2">
        <v>7</v>
      </c>
      <c r="B10" s="4" t="s">
        <v>25</v>
      </c>
      <c r="C10" s="4" t="s">
        <v>26</v>
      </c>
      <c r="D10" s="4" t="s">
        <v>27</v>
      </c>
      <c r="E10" s="4">
        <v>39564.42</v>
      </c>
      <c r="F10" s="4"/>
      <c r="G10" s="4">
        <f t="shared" si="0"/>
        <v>39564.42</v>
      </c>
      <c r="H10" s="14">
        <v>2066.15</v>
      </c>
      <c r="I10" s="14"/>
      <c r="J10" s="14">
        <f t="shared" si="1"/>
        <v>2066.15</v>
      </c>
    </row>
    <row r="11" spans="1:10" ht="15">
      <c r="A11" s="2">
        <v>8</v>
      </c>
      <c r="B11" s="4" t="s">
        <v>28</v>
      </c>
      <c r="C11" s="4" t="s">
        <v>29</v>
      </c>
      <c r="D11" s="4" t="s">
        <v>30</v>
      </c>
      <c r="E11" s="4">
        <v>40703.66</v>
      </c>
      <c r="F11" s="4"/>
      <c r="G11" s="4">
        <f t="shared" si="0"/>
        <v>40703.66</v>
      </c>
      <c r="H11" s="14">
        <v>736.93</v>
      </c>
      <c r="I11" s="14"/>
      <c r="J11" s="14">
        <f t="shared" si="1"/>
        <v>736.93</v>
      </c>
    </row>
    <row r="12" spans="1:10" ht="15">
      <c r="A12" s="2">
        <v>9</v>
      </c>
      <c r="B12" s="4" t="s">
        <v>31</v>
      </c>
      <c r="C12" s="4" t="s">
        <v>32</v>
      </c>
      <c r="D12" s="4" t="s">
        <v>33</v>
      </c>
      <c r="E12" s="4">
        <v>56552.14</v>
      </c>
      <c r="F12" s="4"/>
      <c r="G12" s="4">
        <f t="shared" si="0"/>
        <v>56552.14</v>
      </c>
      <c r="H12" s="14">
        <v>646.5</v>
      </c>
      <c r="I12" s="14"/>
      <c r="J12" s="14">
        <f t="shared" si="1"/>
        <v>646.5</v>
      </c>
    </row>
    <row r="13" spans="1:10" ht="15">
      <c r="A13" s="2">
        <v>10</v>
      </c>
      <c r="B13" s="4" t="s">
        <v>34</v>
      </c>
      <c r="C13" s="4" t="s">
        <v>35</v>
      </c>
      <c r="D13" s="4" t="s">
        <v>36</v>
      </c>
      <c r="E13" s="4">
        <v>34862.25</v>
      </c>
      <c r="F13" s="4">
        <v>37600</v>
      </c>
      <c r="G13" s="4">
        <f t="shared" si="0"/>
        <v>72462.25</v>
      </c>
      <c r="H13" s="14">
        <v>1523.16</v>
      </c>
      <c r="I13" s="14">
        <v>25250</v>
      </c>
      <c r="J13" s="14">
        <f t="shared" si="1"/>
        <v>26773.16</v>
      </c>
    </row>
    <row r="14" spans="1:10" ht="15">
      <c r="A14" s="2">
        <v>11</v>
      </c>
      <c r="B14" s="4" t="s">
        <v>37</v>
      </c>
      <c r="C14" s="4" t="s">
        <v>38</v>
      </c>
      <c r="D14" s="4" t="s">
        <v>39</v>
      </c>
      <c r="E14" s="4">
        <v>57015.23</v>
      </c>
      <c r="F14" s="4"/>
      <c r="G14" s="4">
        <f t="shared" si="0"/>
        <v>57015.23</v>
      </c>
      <c r="H14" s="14">
        <v>1483.6</v>
      </c>
      <c r="I14" s="14"/>
      <c r="J14" s="14">
        <f t="shared" si="1"/>
        <v>1483.6</v>
      </c>
    </row>
    <row r="15" spans="1:10" ht="15">
      <c r="A15" s="2">
        <v>12</v>
      </c>
      <c r="B15" s="4" t="s">
        <v>40</v>
      </c>
      <c r="C15" s="4" t="s">
        <v>41</v>
      </c>
      <c r="D15" s="4" t="s">
        <v>42</v>
      </c>
      <c r="E15" s="4">
        <v>37456.08</v>
      </c>
      <c r="F15" s="4"/>
      <c r="G15" s="4">
        <f t="shared" si="0"/>
        <v>37456.08</v>
      </c>
      <c r="H15" s="14">
        <v>5719.88</v>
      </c>
      <c r="I15" s="14"/>
      <c r="J15" s="14">
        <f t="shared" si="1"/>
        <v>5719.88</v>
      </c>
    </row>
    <row r="16" spans="1:10" ht="15">
      <c r="A16" s="2">
        <v>13</v>
      </c>
      <c r="B16" s="4" t="s">
        <v>43</v>
      </c>
      <c r="C16" s="4" t="s">
        <v>44</v>
      </c>
      <c r="D16" s="4" t="s">
        <v>45</v>
      </c>
      <c r="E16" s="4">
        <v>22441.51</v>
      </c>
      <c r="F16" s="4">
        <v>5091</v>
      </c>
      <c r="G16" s="4">
        <f t="shared" si="0"/>
        <v>27532.51</v>
      </c>
      <c r="H16" s="14"/>
      <c r="I16" s="14"/>
      <c r="J16" s="14">
        <f t="shared" si="1"/>
        <v>0</v>
      </c>
    </row>
    <row r="17" spans="1:10" ht="15">
      <c r="A17" s="2">
        <v>14</v>
      </c>
      <c r="B17" s="4" t="s">
        <v>46</v>
      </c>
      <c r="C17" s="4" t="s">
        <v>47</v>
      </c>
      <c r="D17" s="4" t="s">
        <v>48</v>
      </c>
      <c r="E17" s="4">
        <v>41925.37</v>
      </c>
      <c r="F17" s="4">
        <v>81150</v>
      </c>
      <c r="G17" s="4">
        <f t="shared" si="0"/>
        <v>123075.37</v>
      </c>
      <c r="H17" s="14">
        <v>8496.86</v>
      </c>
      <c r="I17" s="14">
        <v>260275</v>
      </c>
      <c r="J17" s="14">
        <f t="shared" si="1"/>
        <v>268771.86</v>
      </c>
    </row>
    <row r="18" spans="1:10" ht="15">
      <c r="A18" s="2">
        <v>15</v>
      </c>
      <c r="B18" s="4" t="s">
        <v>49</v>
      </c>
      <c r="C18" s="4" t="s">
        <v>50</v>
      </c>
      <c r="D18" s="4" t="s">
        <v>51</v>
      </c>
      <c r="E18" s="4"/>
      <c r="F18" s="4">
        <v>8048</v>
      </c>
      <c r="G18" s="4">
        <f t="shared" si="0"/>
        <v>8048</v>
      </c>
      <c r="H18" s="14"/>
      <c r="I18" s="14"/>
      <c r="J18" s="14">
        <f t="shared" si="1"/>
        <v>0</v>
      </c>
    </row>
    <row r="19" spans="1:10" ht="15">
      <c r="A19" s="2">
        <v>16</v>
      </c>
      <c r="B19" s="4" t="s">
        <v>52</v>
      </c>
      <c r="C19" s="4" t="s">
        <v>53</v>
      </c>
      <c r="D19" s="4" t="s">
        <v>54</v>
      </c>
      <c r="E19" s="4">
        <v>38725.84</v>
      </c>
      <c r="F19" s="4"/>
      <c r="G19" s="4">
        <f t="shared" si="0"/>
        <v>38725.84</v>
      </c>
      <c r="H19" s="14">
        <v>1553.45</v>
      </c>
      <c r="I19" s="14"/>
      <c r="J19" s="14">
        <f t="shared" si="1"/>
        <v>1553.45</v>
      </c>
    </row>
    <row r="20" spans="1:10" ht="15">
      <c r="A20" s="2">
        <v>17</v>
      </c>
      <c r="B20" s="4" t="s">
        <v>55</v>
      </c>
      <c r="C20" s="4" t="s">
        <v>56</v>
      </c>
      <c r="D20" s="4" t="s">
        <v>57</v>
      </c>
      <c r="E20" s="4">
        <v>53906.32</v>
      </c>
      <c r="F20" s="4">
        <v>97685</v>
      </c>
      <c r="G20" s="4">
        <f t="shared" si="0"/>
        <v>151591.32</v>
      </c>
      <c r="H20" s="14">
        <v>9385.52</v>
      </c>
      <c r="I20" s="14">
        <v>36225</v>
      </c>
      <c r="J20" s="14">
        <f t="shared" si="1"/>
        <v>45610.520000000004</v>
      </c>
    </row>
    <row r="21" spans="1:10" ht="15">
      <c r="A21" s="2">
        <v>18</v>
      </c>
      <c r="B21" s="4" t="s">
        <v>58</v>
      </c>
      <c r="C21" s="4" t="s">
        <v>59</v>
      </c>
      <c r="D21" s="4" t="s">
        <v>60</v>
      </c>
      <c r="E21" s="4">
        <v>30400.01</v>
      </c>
      <c r="F21" s="4">
        <v>109780</v>
      </c>
      <c r="G21" s="4">
        <f t="shared" si="0"/>
        <v>140180.01</v>
      </c>
      <c r="H21" s="14">
        <v>4980.27</v>
      </c>
      <c r="I21" s="14">
        <v>90000</v>
      </c>
      <c r="J21" s="14">
        <f t="shared" si="1"/>
        <v>94980.27</v>
      </c>
    </row>
    <row r="22" spans="1:10" ht="15">
      <c r="A22" s="2">
        <v>19</v>
      </c>
      <c r="B22" s="4" t="s">
        <v>61</v>
      </c>
      <c r="C22" s="4" t="s">
        <v>62</v>
      </c>
      <c r="D22" s="4" t="s">
        <v>63</v>
      </c>
      <c r="E22" s="4"/>
      <c r="F22" s="4">
        <v>80350</v>
      </c>
      <c r="G22" s="4">
        <f t="shared" si="0"/>
        <v>80350</v>
      </c>
      <c r="H22" s="14"/>
      <c r="I22" s="14">
        <v>9050</v>
      </c>
      <c r="J22" s="14">
        <f t="shared" si="1"/>
        <v>9050</v>
      </c>
    </row>
    <row r="23" spans="1:10" ht="15">
      <c r="A23" s="2">
        <v>20</v>
      </c>
      <c r="B23" s="4" t="s">
        <v>64</v>
      </c>
      <c r="C23" s="4" t="s">
        <v>65</v>
      </c>
      <c r="D23" s="4" t="s">
        <v>66</v>
      </c>
      <c r="E23" s="4"/>
      <c r="F23" s="4">
        <v>62295</v>
      </c>
      <c r="G23" s="4">
        <f t="shared" si="0"/>
        <v>62295</v>
      </c>
      <c r="H23" s="14"/>
      <c r="I23" s="14">
        <v>270770</v>
      </c>
      <c r="J23" s="14">
        <f t="shared" si="1"/>
        <v>270770</v>
      </c>
    </row>
    <row r="24" spans="1:10" ht="15">
      <c r="A24" s="2">
        <v>21</v>
      </c>
      <c r="B24" s="4" t="s">
        <v>67</v>
      </c>
      <c r="C24" s="4" t="s">
        <v>68</v>
      </c>
      <c r="D24" s="4" t="s">
        <v>69</v>
      </c>
      <c r="E24" s="4">
        <v>34261.02</v>
      </c>
      <c r="F24" s="4">
        <v>12673</v>
      </c>
      <c r="G24" s="4">
        <f t="shared" si="0"/>
        <v>46934.02</v>
      </c>
      <c r="H24" s="14">
        <v>3238.37</v>
      </c>
      <c r="I24" s="14">
        <v>50</v>
      </c>
      <c r="J24" s="14">
        <f t="shared" si="1"/>
        <v>3288.37</v>
      </c>
    </row>
    <row r="25" spans="1:10" ht="15">
      <c r="A25" s="2">
        <v>22</v>
      </c>
      <c r="B25" s="4" t="s">
        <v>70</v>
      </c>
      <c r="C25" s="4" t="s">
        <v>71</v>
      </c>
      <c r="D25" s="4" t="s">
        <v>72</v>
      </c>
      <c r="E25" s="4">
        <v>50406.06</v>
      </c>
      <c r="F25" s="4"/>
      <c r="G25" s="4">
        <f t="shared" si="0"/>
        <v>50406.06</v>
      </c>
      <c r="H25" s="14">
        <v>13106.08</v>
      </c>
      <c r="I25" s="14"/>
      <c r="J25" s="14">
        <f t="shared" si="1"/>
        <v>13106.08</v>
      </c>
    </row>
    <row r="26" spans="1:10" ht="15">
      <c r="A26" s="2">
        <v>23</v>
      </c>
      <c r="B26" s="4" t="s">
        <v>73</v>
      </c>
      <c r="C26" s="4" t="s">
        <v>74</v>
      </c>
      <c r="D26" s="4" t="s">
        <v>75</v>
      </c>
      <c r="E26" s="4">
        <v>52478.88</v>
      </c>
      <c r="F26" s="4"/>
      <c r="G26" s="4">
        <f t="shared" si="0"/>
        <v>52478.88</v>
      </c>
      <c r="H26" s="14">
        <v>547.3</v>
      </c>
      <c r="I26" s="14"/>
      <c r="J26" s="14">
        <f t="shared" si="1"/>
        <v>547.3</v>
      </c>
    </row>
    <row r="27" spans="1:10" ht="15">
      <c r="A27" s="2">
        <v>24</v>
      </c>
      <c r="B27" s="4" t="s">
        <v>76</v>
      </c>
      <c r="C27" s="4" t="s">
        <v>77</v>
      </c>
      <c r="D27" s="4" t="s">
        <v>78</v>
      </c>
      <c r="E27" s="4"/>
      <c r="F27" s="4">
        <v>41838</v>
      </c>
      <c r="G27" s="4">
        <f t="shared" si="0"/>
        <v>41838</v>
      </c>
      <c r="H27" s="14"/>
      <c r="I27" s="14"/>
      <c r="J27" s="14">
        <f t="shared" si="1"/>
        <v>0</v>
      </c>
    </row>
    <row r="28" spans="2:10" s="6" customFormat="1" ht="15">
      <c r="B28" s="5" t="s">
        <v>79</v>
      </c>
      <c r="C28" s="5" t="s">
        <v>80</v>
      </c>
      <c r="D28" s="5" t="s">
        <v>81</v>
      </c>
      <c r="E28" s="5"/>
      <c r="F28" s="5"/>
      <c r="G28" s="4">
        <f t="shared" si="0"/>
        <v>0</v>
      </c>
      <c r="H28" s="15"/>
      <c r="I28" s="15"/>
      <c r="J28" s="14">
        <f t="shared" si="1"/>
        <v>0</v>
      </c>
    </row>
    <row r="29" spans="1:10" ht="15">
      <c r="A29" s="2">
        <v>25</v>
      </c>
      <c r="B29" s="4" t="s">
        <v>82</v>
      </c>
      <c r="C29" s="4" t="s">
        <v>83</v>
      </c>
      <c r="D29" s="4" t="s">
        <v>84</v>
      </c>
      <c r="E29" s="4"/>
      <c r="F29" s="4">
        <v>8981</v>
      </c>
      <c r="G29" s="4">
        <f t="shared" si="0"/>
        <v>8981</v>
      </c>
      <c r="H29" s="14"/>
      <c r="I29" s="14"/>
      <c r="J29" s="14">
        <f t="shared" si="1"/>
        <v>0</v>
      </c>
    </row>
    <row r="30" spans="1:10" ht="15">
      <c r="A30" s="2">
        <v>26</v>
      </c>
      <c r="B30" s="4" t="s">
        <v>85</v>
      </c>
      <c r="C30" s="4" t="s">
        <v>86</v>
      </c>
      <c r="D30" s="4" t="s">
        <v>87</v>
      </c>
      <c r="E30" s="4"/>
      <c r="F30" s="4">
        <v>1260</v>
      </c>
      <c r="G30" s="4">
        <f t="shared" si="0"/>
        <v>1260</v>
      </c>
      <c r="H30" s="14"/>
      <c r="I30" s="14"/>
      <c r="J30" s="14">
        <f t="shared" si="1"/>
        <v>0</v>
      </c>
    </row>
    <row r="31" spans="1:10" ht="15">
      <c r="A31" s="2">
        <v>27</v>
      </c>
      <c r="B31" s="4" t="s">
        <v>88</v>
      </c>
      <c r="C31" s="4" t="s">
        <v>89</v>
      </c>
      <c r="D31" s="4" t="s">
        <v>90</v>
      </c>
      <c r="E31" s="4"/>
      <c r="F31" s="4">
        <v>1380</v>
      </c>
      <c r="G31" s="4">
        <f t="shared" si="0"/>
        <v>1380</v>
      </c>
      <c r="H31" s="14"/>
      <c r="I31" s="14"/>
      <c r="J31" s="14">
        <f t="shared" si="1"/>
        <v>0</v>
      </c>
    </row>
    <row r="32" spans="1:10" ht="15">
      <c r="A32" s="2">
        <v>28</v>
      </c>
      <c r="B32" s="4" t="s">
        <v>91</v>
      </c>
      <c r="C32" s="4" t="s">
        <v>92</v>
      </c>
      <c r="D32" s="4" t="s">
        <v>39</v>
      </c>
      <c r="E32" s="4"/>
      <c r="F32" s="4">
        <v>1620</v>
      </c>
      <c r="G32" s="4">
        <f t="shared" si="0"/>
        <v>1620</v>
      </c>
      <c r="H32" s="14"/>
      <c r="I32" s="14"/>
      <c r="J32" s="14">
        <f t="shared" si="1"/>
        <v>0</v>
      </c>
    </row>
    <row r="33" spans="1:10" ht="15">
      <c r="A33" s="2">
        <v>29</v>
      </c>
      <c r="B33" s="4" t="s">
        <v>93</v>
      </c>
      <c r="C33" s="4" t="s">
        <v>94</v>
      </c>
      <c r="D33" s="4" t="s">
        <v>95</v>
      </c>
      <c r="E33" s="4"/>
      <c r="F33" s="4">
        <v>1560</v>
      </c>
      <c r="G33" s="4">
        <f t="shared" si="0"/>
        <v>1560</v>
      </c>
      <c r="H33" s="14"/>
      <c r="I33" s="14"/>
      <c r="J33" s="14">
        <f t="shared" si="1"/>
        <v>0</v>
      </c>
    </row>
    <row r="34" spans="1:10" ht="15">
      <c r="A34" s="2">
        <v>30</v>
      </c>
      <c r="B34" s="4" t="s">
        <v>96</v>
      </c>
      <c r="C34" s="4" t="s">
        <v>97</v>
      </c>
      <c r="D34" s="4" t="s">
        <v>98</v>
      </c>
      <c r="E34" s="4"/>
      <c r="F34" s="4">
        <v>900</v>
      </c>
      <c r="G34" s="4">
        <f t="shared" si="0"/>
        <v>900</v>
      </c>
      <c r="H34" s="14"/>
      <c r="I34" s="14"/>
      <c r="J34" s="14">
        <f t="shared" si="1"/>
        <v>0</v>
      </c>
    </row>
    <row r="35" spans="1:10" ht="15">
      <c r="A35" s="2">
        <v>31</v>
      </c>
      <c r="B35" s="4" t="s">
        <v>99</v>
      </c>
      <c r="C35" s="4" t="s">
        <v>100</v>
      </c>
      <c r="D35" s="4" t="s">
        <v>101</v>
      </c>
      <c r="E35" s="4"/>
      <c r="F35" s="4">
        <v>1380</v>
      </c>
      <c r="G35" s="4">
        <f t="shared" si="0"/>
        <v>1380</v>
      </c>
      <c r="H35" s="14"/>
      <c r="I35" s="14"/>
      <c r="J35" s="14">
        <f t="shared" si="1"/>
        <v>0</v>
      </c>
    </row>
    <row r="36" spans="1:10" ht="15">
      <c r="A36" s="2">
        <v>32</v>
      </c>
      <c r="B36" s="4" t="s">
        <v>102</v>
      </c>
      <c r="C36" s="4" t="s">
        <v>103</v>
      </c>
      <c r="D36" s="4" t="s">
        <v>104</v>
      </c>
      <c r="E36" s="4"/>
      <c r="F36" s="4">
        <v>480</v>
      </c>
      <c r="G36" s="4">
        <f t="shared" si="0"/>
        <v>480</v>
      </c>
      <c r="H36" s="14"/>
      <c r="I36" s="14"/>
      <c r="J36" s="14">
        <f t="shared" si="1"/>
        <v>0</v>
      </c>
    </row>
    <row r="37" spans="1:10" ht="15">
      <c r="A37" s="2">
        <v>33</v>
      </c>
      <c r="B37" s="4" t="s">
        <v>105</v>
      </c>
      <c r="C37" s="4" t="s">
        <v>106</v>
      </c>
      <c r="D37" s="4" t="s">
        <v>107</v>
      </c>
      <c r="E37" s="4"/>
      <c r="F37" s="4">
        <v>1140</v>
      </c>
      <c r="G37" s="4">
        <f t="shared" si="0"/>
        <v>1140</v>
      </c>
      <c r="H37" s="14"/>
      <c r="I37" s="14"/>
      <c r="J37" s="14">
        <f t="shared" si="1"/>
        <v>0</v>
      </c>
    </row>
    <row r="38" spans="1:10" ht="15">
      <c r="A38" s="2">
        <v>34</v>
      </c>
      <c r="B38" s="4" t="s">
        <v>108</v>
      </c>
      <c r="C38" s="4" t="s">
        <v>109</v>
      </c>
      <c r="D38" s="4" t="s">
        <v>110</v>
      </c>
      <c r="E38" s="4"/>
      <c r="F38" s="4">
        <v>1020</v>
      </c>
      <c r="G38" s="4">
        <f t="shared" si="0"/>
        <v>1020</v>
      </c>
      <c r="H38" s="14"/>
      <c r="I38" s="14"/>
      <c r="J38" s="14">
        <f t="shared" si="1"/>
        <v>0</v>
      </c>
    </row>
    <row r="39" spans="1:10" ht="15">
      <c r="A39" s="2">
        <v>35</v>
      </c>
      <c r="B39" s="4" t="s">
        <v>111</v>
      </c>
      <c r="C39" s="4" t="s">
        <v>112</v>
      </c>
      <c r="D39" s="4" t="s">
        <v>113</v>
      </c>
      <c r="E39" s="4"/>
      <c r="F39" s="4">
        <v>1320</v>
      </c>
      <c r="G39" s="4">
        <f t="shared" si="0"/>
        <v>1320</v>
      </c>
      <c r="H39" s="14"/>
      <c r="I39" s="14"/>
      <c r="J39" s="14">
        <f t="shared" si="1"/>
        <v>0</v>
      </c>
    </row>
    <row r="40" spans="1:10" ht="15">
      <c r="A40" s="2">
        <v>36</v>
      </c>
      <c r="B40" s="4" t="s">
        <v>114</v>
      </c>
      <c r="C40" s="4" t="s">
        <v>115</v>
      </c>
      <c r="D40" s="4" t="s">
        <v>48</v>
      </c>
      <c r="E40" s="4"/>
      <c r="F40" s="4">
        <v>360</v>
      </c>
      <c r="G40" s="4">
        <f t="shared" si="0"/>
        <v>360</v>
      </c>
      <c r="H40" s="14"/>
      <c r="I40" s="14"/>
      <c r="J40" s="14">
        <f t="shared" si="1"/>
        <v>0</v>
      </c>
    </row>
    <row r="41" spans="1:10" ht="15">
      <c r="A41" s="2">
        <v>37</v>
      </c>
      <c r="B41" s="4" t="s">
        <v>116</v>
      </c>
      <c r="C41" s="4" t="s">
        <v>117</v>
      </c>
      <c r="D41" s="4" t="s">
        <v>118</v>
      </c>
      <c r="E41" s="4"/>
      <c r="F41" s="4">
        <v>480</v>
      </c>
      <c r="G41" s="4">
        <f t="shared" si="0"/>
        <v>480</v>
      </c>
      <c r="H41" s="14"/>
      <c r="I41" s="14"/>
      <c r="J41" s="14">
        <f t="shared" si="1"/>
        <v>0</v>
      </c>
    </row>
    <row r="42" spans="1:10" ht="15">
      <c r="A42" s="2">
        <v>38</v>
      </c>
      <c r="B42" s="4" t="s">
        <v>119</v>
      </c>
      <c r="C42" s="4" t="s">
        <v>120</v>
      </c>
      <c r="D42" s="4" t="s">
        <v>121</v>
      </c>
      <c r="E42" s="4"/>
      <c r="F42" s="4">
        <v>480</v>
      </c>
      <c r="G42" s="4">
        <f t="shared" si="0"/>
        <v>480</v>
      </c>
      <c r="H42" s="14"/>
      <c r="I42" s="14"/>
      <c r="J42" s="14">
        <f t="shared" si="1"/>
        <v>0</v>
      </c>
    </row>
    <row r="43" spans="1:10" ht="15">
      <c r="A43" s="2">
        <v>39</v>
      </c>
      <c r="B43" s="4" t="s">
        <v>122</v>
      </c>
      <c r="C43" s="4" t="s">
        <v>123</v>
      </c>
      <c r="D43" s="4" t="s">
        <v>124</v>
      </c>
      <c r="E43" s="4"/>
      <c r="F43" s="4">
        <v>1260</v>
      </c>
      <c r="G43" s="4">
        <f t="shared" si="0"/>
        <v>1260</v>
      </c>
      <c r="H43" s="14"/>
      <c r="I43" s="14"/>
      <c r="J43" s="14">
        <f t="shared" si="1"/>
        <v>0</v>
      </c>
    </row>
    <row r="44" spans="1:10" ht="15">
      <c r="A44" s="2">
        <v>40</v>
      </c>
      <c r="B44" s="4" t="s">
        <v>125</v>
      </c>
      <c r="C44" s="4" t="s">
        <v>126</v>
      </c>
      <c r="D44" s="4" t="s">
        <v>127</v>
      </c>
      <c r="E44" s="4"/>
      <c r="F44" s="4">
        <v>0</v>
      </c>
      <c r="G44" s="4">
        <f t="shared" si="0"/>
        <v>0</v>
      </c>
      <c r="H44" s="14"/>
      <c r="I44" s="14"/>
      <c r="J44" s="14">
        <f t="shared" si="1"/>
        <v>0</v>
      </c>
    </row>
    <row r="45" spans="1:10" ht="15">
      <c r="A45" s="2">
        <v>41</v>
      </c>
      <c r="B45" s="4" t="s">
        <v>128</v>
      </c>
      <c r="C45" s="4" t="s">
        <v>129</v>
      </c>
      <c r="D45" s="4" t="s">
        <v>130</v>
      </c>
      <c r="E45" s="4"/>
      <c r="F45" s="4">
        <v>1320</v>
      </c>
      <c r="G45" s="4">
        <f t="shared" si="0"/>
        <v>1320</v>
      </c>
      <c r="H45" s="14"/>
      <c r="I45" s="14"/>
      <c r="J45" s="14">
        <f t="shared" si="1"/>
        <v>0</v>
      </c>
    </row>
    <row r="46" spans="1:10" ht="15">
      <c r="A46" s="2">
        <v>42</v>
      </c>
      <c r="B46" s="4" t="s">
        <v>131</v>
      </c>
      <c r="C46" s="4" t="s">
        <v>132</v>
      </c>
      <c r="D46" s="4" t="s">
        <v>133</v>
      </c>
      <c r="E46" s="4"/>
      <c r="F46" s="4">
        <v>840</v>
      </c>
      <c r="G46" s="4">
        <f t="shared" si="0"/>
        <v>840</v>
      </c>
      <c r="H46" s="14"/>
      <c r="I46" s="14"/>
      <c r="J46" s="14">
        <f t="shared" si="1"/>
        <v>0</v>
      </c>
    </row>
    <row r="47" spans="1:10" ht="15">
      <c r="A47" s="2">
        <v>43</v>
      </c>
      <c r="B47" s="4" t="s">
        <v>134</v>
      </c>
      <c r="C47" s="4" t="s">
        <v>135</v>
      </c>
      <c r="D47" s="4" t="s">
        <v>136</v>
      </c>
      <c r="E47" s="4"/>
      <c r="F47" s="4">
        <v>2955</v>
      </c>
      <c r="G47" s="4">
        <f t="shared" si="0"/>
        <v>2955</v>
      </c>
      <c r="H47" s="14"/>
      <c r="I47" s="14"/>
      <c r="J47" s="14">
        <f t="shared" si="1"/>
        <v>0</v>
      </c>
    </row>
    <row r="48" spans="1:10" ht="15">
      <c r="A48" s="2">
        <v>44</v>
      </c>
      <c r="B48" s="4" t="s">
        <v>137</v>
      </c>
      <c r="C48" s="4" t="s">
        <v>0</v>
      </c>
      <c r="D48" s="4" t="s">
        <v>1</v>
      </c>
      <c r="E48" s="4"/>
      <c r="F48" s="4">
        <v>240</v>
      </c>
      <c r="G48" s="4">
        <f t="shared" si="0"/>
        <v>240</v>
      </c>
      <c r="H48" s="14"/>
      <c r="I48" s="14"/>
      <c r="J48" s="14">
        <f t="shared" si="1"/>
        <v>0</v>
      </c>
    </row>
    <row r="49" spans="1:10" ht="15">
      <c r="A49" s="2">
        <v>45</v>
      </c>
      <c r="B49" s="4" t="s">
        <v>138</v>
      </c>
      <c r="C49" s="4" t="s">
        <v>139</v>
      </c>
      <c r="D49" s="4" t="s">
        <v>140</v>
      </c>
      <c r="E49" s="4">
        <v>27092.27</v>
      </c>
      <c r="F49" s="4">
        <v>7876</v>
      </c>
      <c r="G49" s="4">
        <f t="shared" si="0"/>
        <v>34968.270000000004</v>
      </c>
      <c r="H49" s="14"/>
      <c r="I49" s="14"/>
      <c r="J49" s="14">
        <f t="shared" si="1"/>
        <v>0</v>
      </c>
    </row>
    <row r="50" spans="1:10" ht="15">
      <c r="A50" s="2">
        <v>46</v>
      </c>
      <c r="B50" s="4" t="s">
        <v>141</v>
      </c>
      <c r="C50" s="4" t="s">
        <v>142</v>
      </c>
      <c r="D50" s="4" t="s">
        <v>143</v>
      </c>
      <c r="E50" s="4">
        <v>11001.63</v>
      </c>
      <c r="F50" s="4"/>
      <c r="G50" s="4">
        <f t="shared" si="0"/>
        <v>11001.63</v>
      </c>
      <c r="H50" s="14"/>
      <c r="I50" s="14"/>
      <c r="J50" s="14">
        <f t="shared" si="1"/>
        <v>0</v>
      </c>
    </row>
    <row r="51" spans="1:10" ht="15">
      <c r="A51" s="2">
        <v>47</v>
      </c>
      <c r="B51" s="4" t="s">
        <v>144</v>
      </c>
      <c r="C51" s="4" t="s">
        <v>4</v>
      </c>
      <c r="D51" s="4" t="s">
        <v>145</v>
      </c>
      <c r="E51" s="4">
        <v>37955</v>
      </c>
      <c r="F51" s="4">
        <v>91926</v>
      </c>
      <c r="G51" s="4">
        <f t="shared" si="0"/>
        <v>129881</v>
      </c>
      <c r="H51" s="14"/>
      <c r="I51" s="14"/>
      <c r="J51" s="14">
        <f t="shared" si="1"/>
        <v>0</v>
      </c>
    </row>
    <row r="52" spans="1:10" ht="15">
      <c r="A52" s="2">
        <v>48</v>
      </c>
      <c r="B52" s="4" t="s">
        <v>146</v>
      </c>
      <c r="C52" s="4" t="s">
        <v>147</v>
      </c>
      <c r="D52" s="4" t="s">
        <v>168</v>
      </c>
      <c r="E52" s="4">
        <v>42737.48</v>
      </c>
      <c r="F52" s="4">
        <v>28802</v>
      </c>
      <c r="G52" s="4">
        <f t="shared" si="0"/>
        <v>71539.48000000001</v>
      </c>
      <c r="H52" s="14"/>
      <c r="I52" s="14"/>
      <c r="J52" s="14">
        <f t="shared" si="1"/>
        <v>0</v>
      </c>
    </row>
    <row r="53" spans="1:10" ht="15">
      <c r="A53" s="2">
        <v>49</v>
      </c>
      <c r="B53" s="4" t="s">
        <v>148</v>
      </c>
      <c r="C53" s="4" t="s">
        <v>149</v>
      </c>
      <c r="D53" s="4" t="s">
        <v>150</v>
      </c>
      <c r="E53" s="4">
        <v>39459.91</v>
      </c>
      <c r="F53" s="4">
        <v>6692</v>
      </c>
      <c r="G53" s="4">
        <f t="shared" si="0"/>
        <v>46151.91</v>
      </c>
      <c r="H53" s="14">
        <v>3814.99</v>
      </c>
      <c r="I53" s="14"/>
      <c r="J53" s="14">
        <f t="shared" si="1"/>
        <v>3814.99</v>
      </c>
    </row>
    <row r="54" spans="1:10" ht="15">
      <c r="A54" s="2">
        <v>50</v>
      </c>
      <c r="B54" s="4" t="s">
        <v>151</v>
      </c>
      <c r="C54" s="4" t="s">
        <v>152</v>
      </c>
      <c r="D54" s="4" t="s">
        <v>153</v>
      </c>
      <c r="E54" s="4">
        <v>27322.1</v>
      </c>
      <c r="F54" s="4"/>
      <c r="G54" s="4">
        <f t="shared" si="0"/>
        <v>27322.1</v>
      </c>
      <c r="H54" s="14"/>
      <c r="I54" s="14"/>
      <c r="J54" s="14">
        <f t="shared" si="1"/>
        <v>0</v>
      </c>
    </row>
    <row r="55" spans="1:10" ht="15">
      <c r="A55" s="2">
        <v>51</v>
      </c>
      <c r="B55" s="4" t="s">
        <v>154</v>
      </c>
      <c r="C55" s="4" t="s">
        <v>2</v>
      </c>
      <c r="D55" s="4" t="s">
        <v>3</v>
      </c>
      <c r="E55" s="4">
        <v>29049.84</v>
      </c>
      <c r="F55" s="4">
        <v>21800</v>
      </c>
      <c r="G55" s="4">
        <f t="shared" si="0"/>
        <v>50849.84</v>
      </c>
      <c r="H55" s="14"/>
      <c r="I55" s="14">
        <v>3700</v>
      </c>
      <c r="J55" s="14">
        <f t="shared" si="1"/>
        <v>3700</v>
      </c>
    </row>
    <row r="56" spans="1:10" ht="15">
      <c r="A56" s="2">
        <v>52</v>
      </c>
      <c r="B56" s="4" t="s">
        <v>155</v>
      </c>
      <c r="C56" s="4" t="s">
        <v>156</v>
      </c>
      <c r="D56" s="4" t="s">
        <v>157</v>
      </c>
      <c r="E56" s="4">
        <v>42031.54</v>
      </c>
      <c r="F56" s="4">
        <v>78483</v>
      </c>
      <c r="G56" s="4">
        <f t="shared" si="0"/>
        <v>120514.54000000001</v>
      </c>
      <c r="H56" s="14"/>
      <c r="I56" s="14">
        <v>36870</v>
      </c>
      <c r="J56" s="14">
        <f t="shared" si="1"/>
        <v>36870</v>
      </c>
    </row>
    <row r="57" spans="1:10" ht="15">
      <c r="A57" s="2">
        <v>53</v>
      </c>
      <c r="B57" s="4" t="s">
        <v>158</v>
      </c>
      <c r="C57" s="4" t="s">
        <v>159</v>
      </c>
      <c r="D57" s="4" t="s">
        <v>160</v>
      </c>
      <c r="E57" s="4">
        <v>25586.81</v>
      </c>
      <c r="F57" s="4"/>
      <c r="G57" s="4">
        <f t="shared" si="0"/>
        <v>25586.81</v>
      </c>
      <c r="H57" s="14">
        <v>157.85</v>
      </c>
      <c r="I57" s="14"/>
      <c r="J57" s="14">
        <f t="shared" si="1"/>
        <v>157.85</v>
      </c>
    </row>
    <row r="58" spans="2:10" ht="15">
      <c r="B58" s="4"/>
      <c r="C58" s="4" t="s">
        <v>161</v>
      </c>
      <c r="D58" s="4"/>
      <c r="E58" s="4">
        <f>SUM(E3:E57)</f>
        <v>1245456.44</v>
      </c>
      <c r="F58" s="4">
        <f>SUM(F3:F57)</f>
        <v>801065</v>
      </c>
      <c r="G58" s="4">
        <f>SUM(G3:G57)</f>
        <v>2046521.44</v>
      </c>
      <c r="H58" s="14">
        <f>SUM(H3:H57)</f>
        <v>85316.33000000002</v>
      </c>
      <c r="I58" s="14">
        <f>SUM(I3:I57)</f>
        <v>732190</v>
      </c>
      <c r="J58" s="14">
        <f>SUM(J3:J57)</f>
        <v>817506.33</v>
      </c>
    </row>
    <row r="60" ht="15">
      <c r="G60" s="3"/>
    </row>
  </sheetData>
  <sheetProtection/>
  <mergeCells count="2">
    <mergeCell ref="E1:G1"/>
    <mergeCell ref="H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2023-06-16T07:00:55Z</cp:lastPrinted>
  <dcterms:created xsi:type="dcterms:W3CDTF">2023-06-15T06:22:05Z</dcterms:created>
  <dcterms:modified xsi:type="dcterms:W3CDTF">2023-08-11T06:31:01Z</dcterms:modified>
  <cp:category/>
  <cp:version/>
  <cp:contentType/>
  <cp:contentStatus/>
</cp:coreProperties>
</file>