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 202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<sst xmlns="http://schemas.openxmlformats.org/spreadsheetml/2006/main" count="73" uniqueCount="73">
  <si>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</si>
  <si>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</si>
  <si>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</si>
  <si>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</si>
  <si>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</si>
  <si>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</si>
  <si>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</si>
  <si>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</si>
  <si>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</si>
  <si>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</si>
  <si>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</si>
  <si>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</si>
  <si>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</si>
  <si>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</si>
  <si>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</si>
  <si>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</si>
  <si>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</si>
  <si>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</si>
  <si>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</si>
  <si>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</si>
  <si>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</si>
  <si>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</si>
  <si>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</si>
  <si>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</si>
  <si>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</si>
  <si>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</si>
  <si>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</si>
  <si>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</si>
  <si>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</si>
  <si>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</si>
  <si>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</si>
  <si>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</si>
  <si>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</si>
  <si>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</si>
  <si>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</si>
  <si>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</si>
  <si>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</si>
  <si>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</si>
  <si>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</si>
  <si>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</si>
  <si>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</si>
  <si>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</si>
  <si>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</si>
  <si>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</si>
  <si>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</si>
  <si>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c ag covid</t>
  </si>
  <si>
    <t>TOTAL DECONTAT AN 2023, DIN CARE:</t>
  </si>
  <si>
    <t>VALOARE DECONTATA AFERENT LUNII IANUARIE 2023</t>
  </si>
  <si>
    <t>VALOARE DECONTATA AFERENT LUNII FEBRUARIE 2023</t>
  </si>
  <si>
    <t>VALOARE DECONTATA AFERENT LUNII MARTIE 22023</t>
  </si>
  <si>
    <t>REG TRIM I 2023</t>
  </si>
  <si>
    <t>VALOARE DECONTATA AFERENT LUNII APRILIE 2023</t>
  </si>
  <si>
    <t>VALOARE DECONTATA AFERENT LUNII MAI 2023</t>
  </si>
  <si>
    <t>VALOARE DECONTATA AFERENT LUNII IUNIE 2023</t>
  </si>
  <si>
    <t>REG TRIM II 2023</t>
  </si>
  <si>
    <t>VALOARE DECONTATA AFERENT LUNII IULIE 2023</t>
  </si>
  <si>
    <t>VALOARE DECONTATA AFERENT LUNII AUGUST 2023</t>
  </si>
  <si>
    <t>VALOARE DECONTATA AFERENT LUNII SEPTEMBRIE 2023</t>
  </si>
  <si>
    <t>REG TRIM III 2023</t>
  </si>
  <si>
    <t>VALOARE DECONTATA AFERENT LUNII OCTOMBRIE 2023</t>
  </si>
  <si>
    <t>VALOARE DECONTATA AFERENT LUNII NOIEMBRIE 2023</t>
  </si>
  <si>
    <t>VALOARE DECONTATA AFERENT LUNII DECEMBRIE 2023</t>
  </si>
  <si>
    <t>REG TRIM AN 2023</t>
  </si>
  <si>
    <t>SPITALUL DE GERIATRIE SI BOLI CRONICE stef</t>
  </si>
  <si>
    <t>SPITALUL SFANTUL NICOLAE SRL</t>
  </si>
  <si>
    <t>SC SANAMED HOSPITAL SRL</t>
  </si>
  <si>
    <t>ANULUI 2023</t>
  </si>
  <si>
    <t>SPITALUL DE PNEUMOFTIZIOLOGIE LEORDENI</t>
  </si>
  <si>
    <t>SPITALUL DE PNEUMOFTIZIOLOGIE SF. ANDREI V  IASULUI</t>
  </si>
  <si>
    <t>GRAL MEDICAL SRL BUCURESTI PCT DE LUCRU PITESTI</t>
  </si>
  <si>
    <t>SC LAURUS MEDICAL SRL-PCT DE LUCRU PITESTI</t>
  </si>
  <si>
    <t>VALOARE DECONTATA AFERENTA REGULARIZARE TRIM 1 2023</t>
  </si>
  <si>
    <t>SPITALUL ORASENESC "REGELE CAROL I" COSTESTI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</si>
</sst>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3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9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57" applyFont="1" applyAlignment="1">
      <alignment horizontal="center" vertical="center" wrapText="1"/>
      <protection/>
    </xf>
    <xf numFmtId="49" fontId="3" fillId="0" borderId="0" xfId="57" applyNumberFormat="1" applyFont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27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" fontId="28" fillId="0" borderId="10" xfId="0" applyNumberFormat="1" applyFont="1" applyFill="1" applyBorder="1" applyAlignment="1">
      <alignment wrapText="1"/>
    </xf>
    <xf numFmtId="0" fontId="28" fillId="0" borderId="10" xfId="0" applyFont="1" applyBorder="1" applyAlignment="1">
      <alignment/>
    </xf>
    <xf numFmtId="4" fontId="28" fillId="0" borderId="0" xfId="0" applyNumberFormat="1" applyFont="1" applyAlignment="1">
      <alignment/>
    </xf>
    <xf numFmtId="4" fontId="7" fillId="18" borderId="17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/>
    </xf>
    <xf numFmtId="0" fontId="3" fillId="0" borderId="0" xfId="57" applyFont="1" applyAlignment="1">
      <alignment horizontal="center" vertical="center" wrapText="1"/>
      <protection/>
    </xf>
    <xf numFmtId="49" fontId="3" fillId="0" borderId="0" xfId="57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4"/>
  <sheetViews>
    <sheetView tabSelected="1" zoomScale="75" zoomScaleNormal="7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F51" sqref="F51"/>
    </sheetView>
  </sheetViews>
  <sheetFormatPr defaultColWidth="9.140625" defaultRowHeight="12.75"/>
  <cols>
    <col min="1" max="1" width="7.28125" style="1" customWidth="1"/>
    <col min="2" max="2" width="4.7109375" style="1" customWidth="1"/>
    <col min="3" max="3" width="40.140625" style="1" customWidth="1"/>
    <col min="4" max="4" width="7.28125" style="1" customWidth="1"/>
    <col min="5" max="5" width="12.7109375" style="1" customWidth="1"/>
    <col min="6" max="6" width="11.00390625" style="1" customWidth="1"/>
    <col min="7" max="7" width="11.140625" style="1" customWidth="1"/>
    <col min="8" max="8" width="11.57421875" style="1" customWidth="1"/>
    <col min="9" max="9" width="10.140625" style="1" customWidth="1"/>
    <col min="10" max="10" width="12.140625" style="1" customWidth="1"/>
    <col min="11" max="12" width="10.8515625" style="1" customWidth="1"/>
    <col min="13" max="13" width="10.8515625" style="1" hidden="1" customWidth="1"/>
    <col min="14" max="14" width="11.28125" style="30" hidden="1" customWidth="1"/>
    <col min="15" max="15" width="11.421875" style="1" hidden="1" customWidth="1"/>
    <col min="16" max="16" width="12.57421875" style="1" hidden="1" customWidth="1"/>
    <col min="17" max="17" width="10.7109375" style="1" hidden="1" customWidth="1"/>
    <col min="18" max="19" width="11.28125" style="1" hidden="1" customWidth="1"/>
    <col min="20" max="20" width="11.57421875" style="1" hidden="1" customWidth="1"/>
    <col min="21" max="21" width="10.7109375" style="1" hidden="1" customWidth="1"/>
    <col min="22" max="22" width="0" style="1" hidden="1" customWidth="1"/>
    <col min="23" max="23" width="11.28125" style="1" bestFit="1" customWidth="1"/>
    <col min="24" max="16384" width="8.8515625" style="1" customWidth="1"/>
  </cols>
  <sheetData>
    <row r="1" spans="2:14" ht="12.75">
      <c r="B1" s="3" t="s">
        <v>10</v>
      </c>
      <c r="C1" s="4"/>
      <c r="D1" s="5"/>
      <c r="E1" s="5"/>
      <c r="F1" s="5"/>
      <c r="G1" s="6"/>
      <c r="N1" s="28"/>
    </row>
    <row r="2" spans="2:14" ht="12.75">
      <c r="B2" s="3"/>
      <c r="C2" s="4"/>
      <c r="D2" s="5"/>
      <c r="E2" s="5"/>
      <c r="F2" s="5"/>
      <c r="G2" s="6"/>
      <c r="N2" s="28"/>
    </row>
    <row r="3" spans="2:14" ht="12.75">
      <c r="B3" s="3"/>
      <c r="C3" s="4"/>
      <c r="D3" s="5"/>
      <c r="E3" s="5"/>
      <c r="F3" s="5"/>
      <c r="G3" s="6"/>
      <c r="N3" s="28"/>
    </row>
    <row r="4" spans="2:14" ht="12.75" hidden="1">
      <c r="B4" s="7"/>
      <c r="C4" s="4"/>
      <c r="D4" s="5"/>
      <c r="E4" s="5"/>
      <c r="F4" s="5"/>
      <c r="G4" s="6"/>
      <c r="N4" s="28"/>
    </row>
    <row r="5" spans="2:14" ht="12.75" hidden="1">
      <c r="B5" s="7"/>
      <c r="C5" s="49" t="s">
        <v>44</v>
      </c>
      <c r="D5" s="49"/>
      <c r="E5" s="49"/>
      <c r="F5" s="12"/>
      <c r="G5" s="6"/>
      <c r="N5" s="28"/>
    </row>
    <row r="6" spans="2:14" ht="12.75" hidden="1">
      <c r="B6" s="7"/>
      <c r="C6" s="50" t="s">
        <v>66</v>
      </c>
      <c r="D6" s="50"/>
      <c r="E6" s="50"/>
      <c r="F6" s="13"/>
      <c r="G6" s="6"/>
      <c r="N6" s="28"/>
    </row>
    <row r="7" spans="2:14" ht="12.75" hidden="1">
      <c r="B7" s="7"/>
      <c r="C7" s="49" t="s">
        <v>11</v>
      </c>
      <c r="D7" s="49"/>
      <c r="E7" s="49"/>
      <c r="F7" s="12"/>
      <c r="G7" s="6"/>
      <c r="N7" s="28"/>
    </row>
    <row r="8" spans="3:14" s="8" customFormat="1" ht="13.5" hidden="1">
      <c r="C8" s="51"/>
      <c r="D8" s="51"/>
      <c r="F8" s="9"/>
      <c r="G8" s="9"/>
      <c r="N8" s="29"/>
    </row>
    <row r="9" spans="3:20" s="8" customFormat="1" ht="27" customHeight="1">
      <c r="C9" s="9"/>
      <c r="E9" s="9"/>
      <c r="N9" s="29"/>
      <c r="T9" s="36" t="s">
        <v>45</v>
      </c>
    </row>
    <row r="10" spans="2:22" s="2" customFormat="1" ht="66.75" customHeight="1">
      <c r="B10" s="31" t="s">
        <v>12</v>
      </c>
      <c r="C10" s="14" t="s">
        <v>13</v>
      </c>
      <c r="D10" s="45" t="s">
        <v>14</v>
      </c>
      <c r="E10" s="15" t="s">
        <v>46</v>
      </c>
      <c r="F10" s="16" t="s">
        <v>47</v>
      </c>
      <c r="G10" s="16" t="s">
        <v>48</v>
      </c>
      <c r="H10" s="16" t="s">
        <v>49</v>
      </c>
      <c r="I10" s="16" t="s">
        <v>50</v>
      </c>
      <c r="J10" s="16" t="s">
        <v>51</v>
      </c>
      <c r="K10" s="16" t="s">
        <v>52</v>
      </c>
      <c r="L10" s="16" t="s">
        <v>53</v>
      </c>
      <c r="M10" s="16" t="s">
        <v>54</v>
      </c>
      <c r="N10" s="16" t="s">
        <v>55</v>
      </c>
      <c r="O10" s="16" t="s">
        <v>56</v>
      </c>
      <c r="P10" s="16" t="s">
        <v>57</v>
      </c>
      <c r="Q10" s="16" t="s">
        <v>58</v>
      </c>
      <c r="R10" s="16" t="s">
        <v>59</v>
      </c>
      <c r="S10" s="16" t="s">
        <v>60</v>
      </c>
      <c r="T10" s="16" t="s">
        <v>61</v>
      </c>
      <c r="U10" s="16" t="s">
        <v>62</v>
      </c>
      <c r="V10" s="46" t="s">
        <v>71</v>
      </c>
    </row>
    <row r="11" spans="2:23" ht="13.5" customHeight="1">
      <c r="B11" s="11">
        <v>1</v>
      </c>
      <c r="C11" s="44" t="s">
        <v>0</v>
      </c>
      <c r="D11" s="17" t="s">
        <v>15</v>
      </c>
      <c r="E11" s="40">
        <f>F11+G11+H11+I11+J11+K11+L11+M11+N11+O11+P11+Q11+R11+S11+T11+U11</f>
        <v>46117875.22</v>
      </c>
      <c r="F11" s="24">
        <v>7350001.45</v>
      </c>
      <c r="G11" s="25">
        <v>7497634.82</v>
      </c>
      <c r="H11" s="24">
        <v>8437277.15</v>
      </c>
      <c r="I11" s="26">
        <v>119459.99</v>
      </c>
      <c r="J11" s="26">
        <v>7070936.67</v>
      </c>
      <c r="K11" s="26">
        <v>8428384.63</v>
      </c>
      <c r="L11" s="25">
        <v>7214180.51</v>
      </c>
      <c r="M11" s="25"/>
      <c r="N11" s="26"/>
      <c r="O11" s="26"/>
      <c r="P11" s="25"/>
      <c r="Q11" s="25"/>
      <c r="R11" s="32"/>
      <c r="S11" s="32"/>
      <c r="T11" s="26"/>
      <c r="U11" s="26"/>
      <c r="W11" s="37"/>
    </row>
    <row r="12" spans="2:21" ht="13.5" customHeight="1">
      <c r="B12" s="11">
        <v>2</v>
      </c>
      <c r="C12" s="44" t="s">
        <v>1</v>
      </c>
      <c r="D12" s="17" t="s">
        <v>16</v>
      </c>
      <c r="E12" s="40">
        <f>F12+G12+H12+I12+J12+K12+L12+M12+N12+O12+P12+Q12+R12+S12+T12+U12</f>
        <v>13889323.170000002</v>
      </c>
      <c r="F12" s="23">
        <v>2468117.0900000003</v>
      </c>
      <c r="G12" s="23">
        <v>2104684.7600000002</v>
      </c>
      <c r="H12" s="23">
        <v>2495887.05</v>
      </c>
      <c r="I12" s="26">
        <v>231579.87</v>
      </c>
      <c r="J12" s="26">
        <v>2120930.05</v>
      </c>
      <c r="K12" s="26">
        <v>2487662.81</v>
      </c>
      <c r="L12" s="27">
        <v>1980461.54</v>
      </c>
      <c r="M12" s="27"/>
      <c r="N12" s="26"/>
      <c r="O12" s="26"/>
      <c r="P12" s="32"/>
      <c r="Q12" s="32"/>
      <c r="R12" s="32"/>
      <c r="S12" s="32"/>
      <c r="T12" s="26"/>
      <c r="U12" s="26"/>
    </row>
    <row r="13" spans="2:21" ht="13.5" customHeight="1">
      <c r="B13" s="11">
        <v>3</v>
      </c>
      <c r="C13" s="44" t="s">
        <v>2</v>
      </c>
      <c r="D13" s="17" t="s">
        <v>17</v>
      </c>
      <c r="E13" s="40">
        <f>F13+G13+H13+I13+J13+K13+L13+M13+N13+O13+P13+Q13+R13+S13+T13+U13</f>
        <v>9682135.649999999</v>
      </c>
      <c r="F13" s="23">
        <v>1536735.1400000001</v>
      </c>
      <c r="G13" s="23">
        <v>1502845.78</v>
      </c>
      <c r="H13" s="23">
        <v>1742516.07</v>
      </c>
      <c r="I13" s="26">
        <v>4756.8</v>
      </c>
      <c r="J13" s="26">
        <v>1465364.38</v>
      </c>
      <c r="K13" s="26">
        <v>1860159.18</v>
      </c>
      <c r="L13" s="27">
        <v>1569758.2999999998</v>
      </c>
      <c r="M13" s="27"/>
      <c r="N13" s="26"/>
      <c r="O13" s="26"/>
      <c r="P13" s="27"/>
      <c r="Q13" s="27"/>
      <c r="R13" s="32"/>
      <c r="S13" s="32"/>
      <c r="T13" s="26"/>
      <c r="U13" s="26"/>
    </row>
    <row r="14" spans="2:21" ht="14.25" customHeight="1">
      <c r="B14" s="11">
        <v>4</v>
      </c>
      <c r="C14" s="44" t="s">
        <v>3</v>
      </c>
      <c r="D14" s="17" t="s">
        <v>19</v>
      </c>
      <c r="E14" s="40">
        <f>F14+G14+H14+I14+J14+K14+L14+M14+N14+O14+P14+Q14+R14+S14+T14+U14</f>
        <v>13136557.01</v>
      </c>
      <c r="F14" s="23">
        <v>1990745.05</v>
      </c>
      <c r="G14" s="23">
        <v>2109026.49</v>
      </c>
      <c r="H14" s="23">
        <v>2515792.04</v>
      </c>
      <c r="I14" s="26">
        <v>190300.29</v>
      </c>
      <c r="J14" s="26">
        <v>2059911.94</v>
      </c>
      <c r="K14" s="26">
        <v>2398888.4299999997</v>
      </c>
      <c r="L14" s="27">
        <v>1871892.77</v>
      </c>
      <c r="M14" s="27"/>
      <c r="N14" s="26"/>
      <c r="O14" s="26"/>
      <c r="P14" s="33"/>
      <c r="Q14" s="33"/>
      <c r="R14" s="32"/>
      <c r="S14" s="32"/>
      <c r="T14" s="26"/>
      <c r="U14" s="26"/>
    </row>
    <row r="15" spans="2:21" ht="13.5" customHeight="1">
      <c r="B15" s="11">
        <v>5</v>
      </c>
      <c r="C15" s="44" t="s">
        <v>72</v>
      </c>
      <c r="D15" s="17" t="s">
        <v>18</v>
      </c>
      <c r="E15" s="40">
        <f>F15+G15+H15+I15+J15+K15+L15+M15+N15+O15+P15+Q15+R15+S15+T15+U15</f>
        <v>5356193.010000001</v>
      </c>
      <c r="F15" s="40">
        <v>1062315.12</v>
      </c>
      <c r="G15" s="40">
        <v>914861.74</v>
      </c>
      <c r="H15" s="40">
        <v>714338.07</v>
      </c>
      <c r="I15" s="39">
        <v>68060.61</v>
      </c>
      <c r="J15" s="39">
        <v>767812.81</v>
      </c>
      <c r="K15" s="38">
        <v>913787.0900000001</v>
      </c>
      <c r="L15" s="27">
        <v>915017.57</v>
      </c>
      <c r="M15" s="27"/>
      <c r="N15" s="39"/>
      <c r="O15" s="39"/>
      <c r="P15" s="41"/>
      <c r="Q15" s="41"/>
      <c r="R15" s="39"/>
      <c r="S15" s="42"/>
      <c r="T15" s="39"/>
      <c r="U15" s="26"/>
    </row>
    <row r="16" spans="2:21" ht="13.5" customHeight="1">
      <c r="B16" s="11">
        <v>6</v>
      </c>
      <c r="C16" s="44" t="s">
        <v>4</v>
      </c>
      <c r="D16" s="17" t="s">
        <v>20</v>
      </c>
      <c r="E16" s="40">
        <f>F16+G16+H16+I16+J16+K16+L16+M16+N16+O16+P16+Q16+R16+S16+T16+U16</f>
        <v>10353785.49</v>
      </c>
      <c r="F16" s="23">
        <v>1373264.33</v>
      </c>
      <c r="G16" s="23">
        <v>1772851.7399999998</v>
      </c>
      <c r="H16" s="23">
        <v>2103858.84</v>
      </c>
      <c r="I16" s="26">
        <v>26757.8</v>
      </c>
      <c r="J16" s="26">
        <v>1350517.95</v>
      </c>
      <c r="K16" s="26">
        <v>2030516.35</v>
      </c>
      <c r="L16" s="27">
        <v>1696018.48</v>
      </c>
      <c r="M16" s="27"/>
      <c r="N16" s="26"/>
      <c r="O16" s="26"/>
      <c r="P16" s="27"/>
      <c r="Q16" s="27"/>
      <c r="R16" s="32"/>
      <c r="S16" s="32"/>
      <c r="T16" s="26"/>
      <c r="U16" s="26"/>
    </row>
    <row r="17" spans="2:21" ht="12.75">
      <c r="B17" s="11">
        <v>7</v>
      </c>
      <c r="C17" s="44" t="s">
        <v>6</v>
      </c>
      <c r="D17" s="17" t="s">
        <v>22</v>
      </c>
      <c r="E17" s="40">
        <f>F17+G17+H17+I17+J17+K17+L17+M17+N17+O17+P17+Q17+R17+S17+T17+U17</f>
        <v>4338396.67</v>
      </c>
      <c r="F17" s="47">
        <f>370562.42+140082.91</f>
        <v>510645.32999999996</v>
      </c>
      <c r="G17" s="23">
        <v>761565.49</v>
      </c>
      <c r="H17" s="23">
        <v>761464.76</v>
      </c>
      <c r="I17" s="26">
        <v>164488.94</v>
      </c>
      <c r="J17" s="26">
        <v>615709.73</v>
      </c>
      <c r="K17" s="26">
        <v>763160.73</v>
      </c>
      <c r="L17" s="27">
        <v>761361.69</v>
      </c>
      <c r="M17" s="27"/>
      <c r="N17" s="26"/>
      <c r="O17" s="26"/>
      <c r="P17" s="27"/>
      <c r="Q17" s="27"/>
      <c r="R17" s="34"/>
      <c r="S17" s="34"/>
      <c r="T17" s="26"/>
      <c r="U17" s="26"/>
    </row>
    <row r="18" spans="2:21" ht="13.5" customHeight="1">
      <c r="B18" s="11">
        <v>8</v>
      </c>
      <c r="C18" s="44" t="s">
        <v>5</v>
      </c>
      <c r="D18" s="18" t="s">
        <v>21</v>
      </c>
      <c r="E18" s="40">
        <f>F18+G18+H18+I18+J18+K18+L18+M18+N18+O18+P18+Q18+R18+S18+T18+U18</f>
        <v>2292038.67</v>
      </c>
      <c r="F18" s="23">
        <v>349762.91</v>
      </c>
      <c r="G18" s="23">
        <v>361614.91</v>
      </c>
      <c r="H18" s="23">
        <v>401198.7</v>
      </c>
      <c r="I18" s="26">
        <v>19681.78</v>
      </c>
      <c r="J18" s="26">
        <v>359855.42999999993</v>
      </c>
      <c r="K18" s="26">
        <v>403591.62</v>
      </c>
      <c r="L18" s="27">
        <v>396333.32000000007</v>
      </c>
      <c r="M18" s="27"/>
      <c r="N18" s="26"/>
      <c r="O18" s="26"/>
      <c r="P18" s="27"/>
      <c r="Q18" s="27"/>
      <c r="R18" s="35"/>
      <c r="S18" s="35"/>
      <c r="T18" s="26"/>
      <c r="U18" s="26"/>
    </row>
    <row r="19" spans="2:21" ht="13.5" customHeight="1">
      <c r="B19" s="11">
        <v>9</v>
      </c>
      <c r="C19" s="44" t="s">
        <v>63</v>
      </c>
      <c r="D19" s="17" t="s">
        <v>23</v>
      </c>
      <c r="E19" s="40">
        <f>F19+G19+H19+I19+J19+K19+L19+M19+N19+O19+P19+Q19+R19+S19+T19+U19</f>
        <v>3313157.7699999996</v>
      </c>
      <c r="F19" s="23">
        <v>447506.74000000005</v>
      </c>
      <c r="G19" s="23">
        <v>558638.31</v>
      </c>
      <c r="H19" s="23">
        <v>556731.7899999999</v>
      </c>
      <c r="I19" s="26">
        <v>116702.99</v>
      </c>
      <c r="J19" s="26">
        <v>447321.89</v>
      </c>
      <c r="K19" s="26">
        <v>595995.5</v>
      </c>
      <c r="L19" s="27">
        <v>590260.5499999999</v>
      </c>
      <c r="M19" s="27"/>
      <c r="N19" s="26"/>
      <c r="O19" s="26"/>
      <c r="P19" s="32"/>
      <c r="Q19" s="32"/>
      <c r="R19" s="32"/>
      <c r="S19" s="32"/>
      <c r="T19" s="26"/>
      <c r="U19" s="26"/>
    </row>
    <row r="20" spans="2:21" ht="13.5" customHeight="1">
      <c r="B20" s="11">
        <v>10</v>
      </c>
      <c r="C20" s="44" t="s">
        <v>67</v>
      </c>
      <c r="D20" s="17" t="s">
        <v>24</v>
      </c>
      <c r="E20" s="40">
        <f>F20+G20+H20+I20+J20+K20+L20+M20+N20+O20+P20+Q20+R20+S20+T20+U20</f>
        <v>2934294.6499999994</v>
      </c>
      <c r="F20" s="23">
        <v>514456.02</v>
      </c>
      <c r="G20" s="23">
        <v>516470.26</v>
      </c>
      <c r="H20" s="23">
        <v>531691.1299999999</v>
      </c>
      <c r="I20" s="26">
        <v>23815.42</v>
      </c>
      <c r="J20" s="26">
        <v>491766.51</v>
      </c>
      <c r="K20" s="26">
        <v>475932.22</v>
      </c>
      <c r="L20" s="27">
        <v>380163.08999999997</v>
      </c>
      <c r="M20" s="27"/>
      <c r="N20" s="26"/>
      <c r="O20" s="26"/>
      <c r="P20" s="27"/>
      <c r="Q20" s="27"/>
      <c r="R20" s="32"/>
      <c r="S20" s="32"/>
      <c r="T20" s="26"/>
      <c r="U20" s="26"/>
    </row>
    <row r="21" spans="2:21" ht="13.5" customHeight="1">
      <c r="B21" s="11">
        <v>11</v>
      </c>
      <c r="C21" s="44" t="s">
        <v>7</v>
      </c>
      <c r="D21" s="17" t="s">
        <v>26</v>
      </c>
      <c r="E21" s="40">
        <f>F21+G21+H21+I21+J21+K21+L21+M21+N21+O21+P21+Q21+R21+S21+T21+U21</f>
        <v>1709139.85</v>
      </c>
      <c r="F21" s="23">
        <v>325321.61</v>
      </c>
      <c r="G21" s="23">
        <v>276637.85</v>
      </c>
      <c r="H21" s="23">
        <v>317335.99</v>
      </c>
      <c r="I21" s="26">
        <v>2702.65</v>
      </c>
      <c r="J21" s="26">
        <v>270734.32</v>
      </c>
      <c r="K21" s="26">
        <v>267906.3</v>
      </c>
      <c r="L21" s="27">
        <v>248501.13</v>
      </c>
      <c r="M21" s="27"/>
      <c r="N21" s="26"/>
      <c r="O21" s="26"/>
      <c r="P21" s="27"/>
      <c r="Q21" s="27"/>
      <c r="R21" s="32"/>
      <c r="S21" s="32"/>
      <c r="T21" s="26"/>
      <c r="U21" s="26"/>
    </row>
    <row r="22" spans="2:21" ht="13.5" customHeight="1">
      <c r="B22" s="11">
        <v>12</v>
      </c>
      <c r="C22" s="44" t="s">
        <v>68</v>
      </c>
      <c r="D22" s="17" t="s">
        <v>25</v>
      </c>
      <c r="E22" s="40">
        <f>F22+G22+H22+I22+J22+K22+L22+M22+N22+O22+P22+Q22+R22+S22+T22+U22</f>
        <v>3431890.7399999998</v>
      </c>
      <c r="F22" s="23">
        <v>581066.39</v>
      </c>
      <c r="G22" s="23">
        <v>598359.83</v>
      </c>
      <c r="H22" s="23">
        <v>735076.47</v>
      </c>
      <c r="I22" s="26">
        <v>19659.08</v>
      </c>
      <c r="J22" s="26">
        <v>489511.95999999996</v>
      </c>
      <c r="K22" s="26">
        <v>574029.1699999999</v>
      </c>
      <c r="L22" s="27">
        <v>434187.84</v>
      </c>
      <c r="M22" s="27"/>
      <c r="N22" s="26"/>
      <c r="O22" s="26"/>
      <c r="P22" s="27"/>
      <c r="Q22" s="27"/>
      <c r="R22" s="32"/>
      <c r="S22" s="32"/>
      <c r="T22" s="26"/>
      <c r="U22" s="26"/>
    </row>
    <row r="23" spans="2:21" ht="13.5" customHeight="1">
      <c r="B23" s="11">
        <v>13</v>
      </c>
      <c r="C23" s="44" t="s">
        <v>8</v>
      </c>
      <c r="D23" s="17" t="s">
        <v>27</v>
      </c>
      <c r="E23" s="40">
        <f>F23+G23+H23+I23+J23+K23+L23+M23+N23+O23+P23+Q23+R23+S23+T23+U23</f>
        <v>4902618.6</v>
      </c>
      <c r="F23" s="23">
        <v>693067.53</v>
      </c>
      <c r="G23" s="23">
        <v>863701.0400000002</v>
      </c>
      <c r="H23" s="23">
        <v>847667.6900000001</v>
      </c>
      <c r="I23" s="26">
        <v>63639.41</v>
      </c>
      <c r="J23" s="26">
        <v>775150.6599999999</v>
      </c>
      <c r="K23" s="26">
        <v>831111.5299999999</v>
      </c>
      <c r="L23" s="27">
        <v>828280.74</v>
      </c>
      <c r="M23" s="27"/>
      <c r="N23" s="26"/>
      <c r="O23" s="26"/>
      <c r="P23" s="27"/>
      <c r="Q23" s="27"/>
      <c r="R23" s="32"/>
      <c r="S23" s="32"/>
      <c r="T23" s="26"/>
      <c r="U23" s="26"/>
    </row>
    <row r="24" spans="2:21" ht="13.5" customHeight="1">
      <c r="B24" s="11">
        <v>14</v>
      </c>
      <c r="C24" s="44" t="s">
        <v>64</v>
      </c>
      <c r="D24" s="17" t="s">
        <v>28</v>
      </c>
      <c r="E24" s="40">
        <f>F24+G24+H24+I24+J24+K24+L24+M24+N24+O24+P24+Q24+R24+S24+T24+U24</f>
        <v>4498871.92</v>
      </c>
      <c r="F24" s="23">
        <v>713776.96</v>
      </c>
      <c r="G24" s="23">
        <v>706874.2</v>
      </c>
      <c r="H24" s="23">
        <v>794601.05</v>
      </c>
      <c r="I24" s="26">
        <v>2846.03</v>
      </c>
      <c r="J24" s="26">
        <v>693819.44</v>
      </c>
      <c r="K24" s="26">
        <v>846818.88</v>
      </c>
      <c r="L24" s="27">
        <v>740135.3600000001</v>
      </c>
      <c r="M24" s="27"/>
      <c r="N24" s="26"/>
      <c r="O24" s="26"/>
      <c r="P24" s="32"/>
      <c r="Q24" s="32"/>
      <c r="R24" s="32"/>
      <c r="S24" s="32"/>
      <c r="T24" s="26"/>
      <c r="U24" s="26"/>
    </row>
    <row r="25" spans="2:21" ht="13.5" customHeight="1">
      <c r="B25" s="11">
        <v>15</v>
      </c>
      <c r="C25" s="44" t="s">
        <v>9</v>
      </c>
      <c r="D25" s="17" t="s">
        <v>29</v>
      </c>
      <c r="E25" s="40">
        <f>F25+G25+H25+I25+J25+K25+L25+M25+N25+O25+P25+Q25+R25+S25+T25+U25</f>
        <v>3661312.3499999996</v>
      </c>
      <c r="F25" s="23">
        <v>523405.56999999995</v>
      </c>
      <c r="G25" s="23">
        <v>590877.6000000001</v>
      </c>
      <c r="H25" s="23">
        <v>747523.63</v>
      </c>
      <c r="I25" s="26">
        <v>16804.82</v>
      </c>
      <c r="J25" s="26">
        <v>553011.27</v>
      </c>
      <c r="K25" s="26">
        <v>691265.14</v>
      </c>
      <c r="L25" s="27">
        <v>538424.32</v>
      </c>
      <c r="M25" s="27"/>
      <c r="N25" s="26"/>
      <c r="O25" s="26"/>
      <c r="P25" s="27"/>
      <c r="Q25" s="27"/>
      <c r="R25" s="32"/>
      <c r="S25" s="32"/>
      <c r="T25" s="26"/>
      <c r="U25" s="26"/>
    </row>
    <row r="26" spans="2:21" ht="13.5" customHeight="1">
      <c r="B26" s="11">
        <v>16</v>
      </c>
      <c r="C26" s="44" t="s">
        <v>30</v>
      </c>
      <c r="D26" s="19" t="s">
        <v>31</v>
      </c>
      <c r="E26" s="40">
        <f>F26+G26+H26+I26+J26+K26+L26+M26+N26+O26+P26+Q26+R26+S26+T26+U26</f>
        <v>2898128.0900000003</v>
      </c>
      <c r="F26" s="23">
        <v>410109.22</v>
      </c>
      <c r="G26" s="23">
        <v>495884.04</v>
      </c>
      <c r="H26" s="23">
        <v>538822.96</v>
      </c>
      <c r="I26" s="26">
        <v>4577.09</v>
      </c>
      <c r="J26" s="26">
        <v>501475.59</v>
      </c>
      <c r="K26" s="26">
        <v>538418.82</v>
      </c>
      <c r="L26" s="27">
        <v>408840.37</v>
      </c>
      <c r="M26" s="27"/>
      <c r="N26" s="26"/>
      <c r="O26" s="26"/>
      <c r="P26" s="27"/>
      <c r="Q26" s="27"/>
      <c r="R26" s="32"/>
      <c r="S26" s="32"/>
      <c r="T26" s="26"/>
      <c r="U26" s="26"/>
    </row>
    <row r="27" spans="2:21" ht="13.5" customHeight="1">
      <c r="B27" s="11">
        <v>17</v>
      </c>
      <c r="C27" s="44" t="s">
        <v>65</v>
      </c>
      <c r="D27" s="20" t="s">
        <v>32</v>
      </c>
      <c r="E27" s="40">
        <f>F27+G27+H27+I27+J27+K27+L27+M27+N27+O27+P27+Q27+R27+S27+T27+U27</f>
        <v>965456.96</v>
      </c>
      <c r="F27" s="23">
        <v>155607.55</v>
      </c>
      <c r="G27" s="23">
        <v>160746.04</v>
      </c>
      <c r="H27" s="23">
        <v>184219.9</v>
      </c>
      <c r="I27" s="26">
        <v>0</v>
      </c>
      <c r="J27" s="26">
        <v>144222.63</v>
      </c>
      <c r="K27" s="26">
        <v>185033.83</v>
      </c>
      <c r="L27" s="27">
        <v>135627.01</v>
      </c>
      <c r="M27" s="27"/>
      <c r="N27" s="26"/>
      <c r="O27" s="26"/>
      <c r="P27" s="27"/>
      <c r="Q27" s="27"/>
      <c r="R27" s="32"/>
      <c r="S27" s="32"/>
      <c r="T27" s="26"/>
      <c r="U27" s="26"/>
    </row>
    <row r="28" spans="2:21" ht="13.5" customHeight="1">
      <c r="B28" s="11">
        <v>18</v>
      </c>
      <c r="C28" s="44" t="s">
        <v>33</v>
      </c>
      <c r="D28" s="20" t="s">
        <v>34</v>
      </c>
      <c r="E28" s="40">
        <f>F28+G28+H28+I28+J28+K28+L28+M28+N28+O28+P28+Q28+R28+S28+T28+U28</f>
        <v>146511.55</v>
      </c>
      <c r="F28" s="23">
        <v>30381.72</v>
      </c>
      <c r="G28" s="23">
        <v>19128.66</v>
      </c>
      <c r="H28" s="23">
        <v>18533.52</v>
      </c>
      <c r="I28" s="26">
        <v>0</v>
      </c>
      <c r="J28" s="26">
        <v>29905.56</v>
      </c>
      <c r="K28" s="26">
        <v>30064.34</v>
      </c>
      <c r="L28" s="27">
        <v>18497.75</v>
      </c>
      <c r="M28" s="27"/>
      <c r="N28" s="26"/>
      <c r="O28" s="26"/>
      <c r="P28" s="27"/>
      <c r="Q28" s="27"/>
      <c r="R28" s="32"/>
      <c r="S28" s="32"/>
      <c r="T28" s="26"/>
      <c r="U28" s="26"/>
    </row>
    <row r="29" spans="2:21" ht="13.5" customHeight="1">
      <c r="B29" s="11">
        <v>19</v>
      </c>
      <c r="C29" s="44" t="s">
        <v>70</v>
      </c>
      <c r="D29" s="20" t="s">
        <v>35</v>
      </c>
      <c r="E29" s="40">
        <f>F29+G29+H29+I29+J29+K29+L29+M29+N29+O29+P29+Q29+R29+S29+T29+U29</f>
        <v>661514.27</v>
      </c>
      <c r="F29" s="23">
        <v>89339.12</v>
      </c>
      <c r="G29" s="23">
        <v>118485.73</v>
      </c>
      <c r="H29" s="23">
        <v>120618.95</v>
      </c>
      <c r="I29" s="26">
        <v>1351.13</v>
      </c>
      <c r="J29" s="26">
        <v>110699.27</v>
      </c>
      <c r="K29" s="26">
        <v>112598</v>
      </c>
      <c r="L29" s="27">
        <v>108422.07</v>
      </c>
      <c r="M29" s="27"/>
      <c r="N29" s="26"/>
      <c r="O29" s="26"/>
      <c r="P29" s="27"/>
      <c r="Q29" s="27"/>
      <c r="R29" s="32"/>
      <c r="S29" s="32"/>
      <c r="T29" s="26"/>
      <c r="U29" s="26"/>
    </row>
    <row r="30" spans="2:21" ht="13.5" customHeight="1">
      <c r="B30" s="11">
        <v>20</v>
      </c>
      <c r="C30" s="44" t="s">
        <v>36</v>
      </c>
      <c r="D30" s="20" t="s">
        <v>37</v>
      </c>
      <c r="E30" s="40">
        <f>F30+G30+H30+I30+J30+K30+L30+M30+N30+O30+P30+Q30+R30+S30+T30+U30</f>
        <v>440438.13999999996</v>
      </c>
      <c r="F30" s="23">
        <v>65643.82</v>
      </c>
      <c r="G30" s="23">
        <v>63746.59</v>
      </c>
      <c r="H30" s="23">
        <v>84321.44</v>
      </c>
      <c r="I30" s="26">
        <v>-438.32</v>
      </c>
      <c r="J30" s="26">
        <v>78386.04</v>
      </c>
      <c r="K30" s="26">
        <v>74006.15</v>
      </c>
      <c r="L30" s="27">
        <v>74772.42</v>
      </c>
      <c r="M30" s="27"/>
      <c r="N30" s="26"/>
      <c r="O30" s="26"/>
      <c r="P30" s="27"/>
      <c r="Q30" s="27"/>
      <c r="R30" s="32"/>
      <c r="S30" s="32"/>
      <c r="T30" s="26"/>
      <c r="U30" s="26"/>
    </row>
    <row r="31" spans="2:21" ht="13.5" customHeight="1">
      <c r="B31" s="11">
        <v>21</v>
      </c>
      <c r="C31" s="44" t="s">
        <v>38</v>
      </c>
      <c r="D31" s="20" t="s">
        <v>39</v>
      </c>
      <c r="E31" s="40">
        <f>F31+G31+H31+I31+J31+K31+L31+M31+N31+O31+P31+Q31+R31+S31+T31+U31</f>
        <v>197127.99000000002</v>
      </c>
      <c r="F31" s="23">
        <v>27286.92</v>
      </c>
      <c r="G31" s="23">
        <v>30281.11</v>
      </c>
      <c r="H31" s="23">
        <v>44920.86</v>
      </c>
      <c r="I31" s="26">
        <v>0</v>
      </c>
      <c r="J31" s="26">
        <v>23962.22</v>
      </c>
      <c r="K31" s="26">
        <v>33938.15</v>
      </c>
      <c r="L31" s="27">
        <v>36738.73</v>
      </c>
      <c r="M31" s="27"/>
      <c r="N31" s="26"/>
      <c r="O31" s="26"/>
      <c r="P31" s="27"/>
      <c r="Q31" s="27"/>
      <c r="R31" s="32"/>
      <c r="S31" s="32"/>
      <c r="T31" s="26"/>
      <c r="U31" s="26"/>
    </row>
    <row r="32" spans="2:21" ht="26.25" customHeight="1">
      <c r="B32" s="11">
        <v>22</v>
      </c>
      <c r="C32" s="44" t="s">
        <v>69</v>
      </c>
      <c r="D32" s="21" t="s">
        <v>40</v>
      </c>
      <c r="E32" s="40">
        <f>F32+G32+H32+I32+J32+K32+L32+M32+N32+O32+P32+Q32+R32+S32+T32+U32</f>
        <v>1024543.27</v>
      </c>
      <c r="F32" s="23">
        <v>168710.09</v>
      </c>
      <c r="G32" s="23">
        <v>152191.65</v>
      </c>
      <c r="H32" s="23">
        <v>183226.83</v>
      </c>
      <c r="I32" s="26">
        <v>0</v>
      </c>
      <c r="J32" s="26">
        <v>159169</v>
      </c>
      <c r="K32" s="26">
        <v>194812.27</v>
      </c>
      <c r="L32" s="27">
        <v>166433.43</v>
      </c>
      <c r="M32" s="27"/>
      <c r="N32" s="26"/>
      <c r="O32" s="26"/>
      <c r="P32" s="27"/>
      <c r="Q32" s="27"/>
      <c r="R32" s="32"/>
      <c r="S32" s="32"/>
      <c r="T32" s="26"/>
      <c r="U32" s="26"/>
    </row>
    <row r="33" spans="2:21" ht="12.75">
      <c r="B33" s="11" t="s">
        <v>41</v>
      </c>
      <c r="C33" s="10" t="s">
        <v>42</v>
      </c>
      <c r="D33" s="22" t="s">
        <v>43</v>
      </c>
      <c r="E33" s="22">
        <f>SUM(E11:E32)</f>
        <v>135951311.04</v>
      </c>
      <c r="F33" s="23">
        <f>SUM(F11:F32)</f>
        <v>21387265.680000003</v>
      </c>
      <c r="G33" s="23">
        <f aca="true" t="shared" si="0" ref="G33:O33">SUM(G11:G32)</f>
        <v>22177108.639999997</v>
      </c>
      <c r="H33" s="26">
        <f t="shared" si="0"/>
        <v>24877624.889999993</v>
      </c>
      <c r="I33" s="26">
        <f t="shared" si="0"/>
        <v>1076746.3800000001</v>
      </c>
      <c r="J33" s="26">
        <f t="shared" si="0"/>
        <v>20580175.319999993</v>
      </c>
      <c r="K33" s="26">
        <f t="shared" si="0"/>
        <v>24738081.139999997</v>
      </c>
      <c r="L33" s="26">
        <f t="shared" si="0"/>
        <v>21114308.990000002</v>
      </c>
      <c r="M33" s="26">
        <f t="shared" si="0"/>
        <v>0</v>
      </c>
      <c r="N33" s="26">
        <f t="shared" si="0"/>
        <v>0</v>
      </c>
      <c r="O33" s="26">
        <f t="shared" si="0"/>
        <v>0</v>
      </c>
      <c r="P33" s="27">
        <f aca="true" t="shared" si="1" ref="P33:U33">SUM(P11:P32)</f>
        <v>0</v>
      </c>
      <c r="Q33" s="27">
        <f t="shared" si="1"/>
        <v>0</v>
      </c>
      <c r="R33" s="27">
        <f t="shared" si="1"/>
        <v>0</v>
      </c>
      <c r="S33" s="27">
        <f t="shared" si="1"/>
        <v>0</v>
      </c>
      <c r="T33" s="27">
        <f t="shared" si="1"/>
        <v>0</v>
      </c>
      <c r="U33" s="27">
        <f t="shared" si="1"/>
        <v>0</v>
      </c>
    </row>
    <row r="34" spans="5:14" ht="12.75">
      <c r="E34" s="43"/>
      <c r="F34" s="48">
        <v>21387265.68</v>
      </c>
      <c r="G34" s="48">
        <v>22177108.63</v>
      </c>
      <c r="H34" s="48">
        <v>24877624.89</v>
      </c>
      <c r="I34" s="48">
        <v>1076746.38</v>
      </c>
      <c r="J34" s="48">
        <v>20580175.32</v>
      </c>
      <c r="K34" s="48">
        <v>24738081.14</v>
      </c>
      <c r="L34" s="48">
        <v>21114308.99</v>
      </c>
      <c r="M34" s="30"/>
      <c r="N34" s="1"/>
    </row>
  </sheetData>
  <sheetProtection/>
  <mergeCells count="4">
    <mergeCell ref="C5:E5"/>
    <mergeCell ref="C6:E6"/>
    <mergeCell ref="C7:E7"/>
    <mergeCell ref="C8:D8"/>
  </mergeCells>
  <printOptions/>
  <pageMargins left="0.15748031496062992" right="0" top="0.1968503937007874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2023-05-12T06:26:40Z</cp:lastPrinted>
  <dcterms:created xsi:type="dcterms:W3CDTF">2020-02-11T08:38:27Z</dcterms:created>
  <dcterms:modified xsi:type="dcterms:W3CDTF">2023-08-30T08:35:48Z</dcterms:modified>
  <cp:category/>
  <cp:version/>
  <cp:contentType/>
  <cp:contentStatus/>
</cp:coreProperties>
</file>