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8"/>
  </bookViews>
  <sheets>
    <sheet name="Apr. 2019" sheetId="1" r:id="rId1"/>
    <sheet name="Mai 2019" sheetId="2" r:id="rId2"/>
    <sheet name="Iun. 2019" sheetId="3" r:id="rId3"/>
    <sheet name="Iul. 2019" sheetId="4" r:id="rId4"/>
    <sheet name="Aug. 2019" sheetId="5" r:id="rId5"/>
    <sheet name="Sept. 2019" sheetId="6" r:id="rId6"/>
    <sheet name="Oct. 2019" sheetId="7" r:id="rId7"/>
    <sheet name="Nov. 2019" sheetId="8" r:id="rId8"/>
    <sheet name="Dec. 2019" sheetId="9" r:id="rId9"/>
  </sheets>
  <calcPr calcId="145621"/>
</workbook>
</file>

<file path=xl/calcChain.xml><?xml version="1.0" encoding="utf-8"?>
<calcChain xmlns="http://schemas.openxmlformats.org/spreadsheetml/2006/main">
  <c r="C76" i="9" l="1"/>
  <c r="C120" i="8" l="1"/>
  <c r="C116" i="8"/>
  <c r="C96" i="8"/>
  <c r="C70" i="8"/>
  <c r="C66" i="7" l="1"/>
  <c r="C66" i="6" l="1"/>
  <c r="C64" i="5" l="1"/>
  <c r="C64" i="4" l="1"/>
  <c r="C62" i="3" l="1"/>
  <c r="C65" i="2" l="1"/>
  <c r="C63" i="2"/>
  <c r="C53" i="2"/>
  <c r="C41" i="2"/>
  <c r="C33" i="2"/>
  <c r="C18" i="2"/>
  <c r="C6" i="2"/>
</calcChain>
</file>

<file path=xl/sharedStrings.xml><?xml version="1.0" encoding="utf-8"?>
<sst xmlns="http://schemas.openxmlformats.org/spreadsheetml/2006/main" count="647" uniqueCount="60">
  <si>
    <t>DENUMIRE FURNIZOR</t>
  </si>
  <si>
    <t xml:space="preserve">DATA PLATII </t>
  </si>
  <si>
    <t>VALOARE</t>
  </si>
  <si>
    <t>ACTA CARDIOLOGICA SRL 19528873</t>
  </si>
  <si>
    <t>ADA CLEAR VISION 35153376</t>
  </si>
  <si>
    <t>APOLLO MED CENTER SRL 32374054</t>
  </si>
  <si>
    <t>ASH MEDICALASIST EXPERT SRL 35963380</t>
  </si>
  <si>
    <t>ASTRAMED SRL 35242996</t>
  </si>
  <si>
    <t>BELLE VIE MEDICAL 30722900</t>
  </si>
  <si>
    <t>BIO-MEDICA INTERNATIONAL S.R.L. 4504140</t>
  </si>
  <si>
    <t>CENTRUL MED. G&amp;G 15343511</t>
  </si>
  <si>
    <t>CENTRUL MEDICAL HIPOMED CARE 28013515</t>
  </si>
  <si>
    <t>CENTRUL MEDICAL PERIS 32798840</t>
  </si>
  <si>
    <t>CENTRUL MEDICAL SOFIMED SRL 28429135</t>
  </si>
  <si>
    <t>CHIAJNA MEDICAL CENTER SRL 25189968</t>
  </si>
  <si>
    <t>CMI ALBU NICULESCU ANDREEA 23135465</t>
  </si>
  <si>
    <t>CMI DR. BALASA DANIELA 26811375</t>
  </si>
  <si>
    <t>CMI DR. CHEOSEAUA CRISTINA 32563290</t>
  </si>
  <si>
    <t>CMI DR. COTIRTA ELENA CARMEN 25049719</t>
  </si>
  <si>
    <t>CMI DR. DANCIU ANCA 21573205</t>
  </si>
  <si>
    <t>CMI DR. GHERASE CRISTINA MIHAELA 26811405</t>
  </si>
  <si>
    <t>CMI DR. LEHANCEANU FLORENTINA 34834043</t>
  </si>
  <si>
    <t>CMI DR. LUCAS NICOLAE-UROLOGIE 35259319</t>
  </si>
  <si>
    <t>CMI DR. POP CRISTINA IULIANA 23780185</t>
  </si>
  <si>
    <t>CMI DR. RESSU DAN ALEXANDRU 33047646</t>
  </si>
  <si>
    <t>CMI DR. TOMESCU ELENA 38977623</t>
  </si>
  <si>
    <t>CMI POPESCU DANIELA 19318685</t>
  </si>
  <si>
    <t>CMI. TRIPA ANA-MARIA 20845883</t>
  </si>
  <si>
    <t>DR TECUCEANU RALUCA-MARIA CARDIO 35623389</t>
  </si>
  <si>
    <t>ENDEMEDICA 29892390</t>
  </si>
  <si>
    <t>GHENCEA MEDICAL CENTER S.A. 24028980</t>
  </si>
  <si>
    <t>GIMED SRL 24702983</t>
  </si>
  <si>
    <t>LIBERTY MEDICAL CENTER 28922663</t>
  </si>
  <si>
    <t>NEI MEDICA ASIST 22135670</t>
  </si>
  <si>
    <t>ONIX OPTIM CENTRUL MEDICAL SRL 34329297</t>
  </si>
  <si>
    <t>OROS MED SRL 24579962</t>
  </si>
  <si>
    <t>ORTOSURGERY CLINIC 30473647</t>
  </si>
  <si>
    <t>PRIVATE MED SAFTICA SRL 26992999</t>
  </si>
  <si>
    <t>QUARK DIAGNOSTICS&amp;TREATMENT CENTER SRL 37979383</t>
  </si>
  <si>
    <t>SCM DR. COJOCARU SI ASOCIATII 34207192</t>
  </si>
  <si>
    <t>SCM DR. MARIA BURGHELE 16653227</t>
  </si>
  <si>
    <t>SCM DR. VLADULESCU SI ASOCIATII 26811901</t>
  </si>
  <si>
    <t>SMILE LAND 24562715</t>
  </si>
  <si>
    <t>SOCIETATEA MEDICALA SFANTA CUVIOASA PARASCHEVA VOLUNTARI SRL 32111333</t>
  </si>
  <si>
    <t>SPACE MED CLINIC 36901742</t>
  </si>
  <si>
    <t>CARDIO REC IF10</t>
  </si>
  <si>
    <t>SC R.T.C. RADIOLOGY THERAPEUTIC CENTER SRL IF09</t>
  </si>
  <si>
    <t>SPITALUL CLINIC JUDETEAN DE URGENTA  ILFOV IF06</t>
  </si>
  <si>
    <t>SPITALUL DE OBSTETRICA GINECOLOGIE BUFTEA IF01</t>
  </si>
  <si>
    <t>SPITALUL DE PSIHIATRIE  EFTIMIE DIAMANDESCU  BALACEANCA IF03</t>
  </si>
  <si>
    <t xml:space="preserve">TOTAL </t>
  </si>
  <si>
    <t>FLEXICLINIC SRL 40550895</t>
  </si>
  <si>
    <t>S.C. AIS CLINICS &amp; HOSPITAL SRL 25610853</t>
  </si>
  <si>
    <t>B.E.J. RUSU MIRCEA VALENTIN 29855716</t>
  </si>
  <si>
    <t>DATA PLATII</t>
  </si>
  <si>
    <t>AIS CLINCS&amp;HOSPITAL SRL B_158</t>
  </si>
  <si>
    <t>ASH MEDICAL FAMILY SRL 37769195</t>
  </si>
  <si>
    <t>CM PRAIN PENTRU REDAREA AUZULUI SI INFATISARII NORMALE SRL B_115</t>
  </si>
  <si>
    <t>MILENA MEDICAL CENTER 34140130</t>
  </si>
  <si>
    <t>Casa de Asigurari de Sanatate ILFOV CAS-IF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</si>
</sst>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3">
    <xf numFmtId="0" fontId="0" fillId="0" borderId="0" xfId="0"/>
    <xf numFmtId="0" fontId="2" fillId="0" borderId="10" xfId="1" applyBorder="1"/>
    <xf numFmtId="14" fontId="2" fillId="0" borderId="10" xfId="1" applyNumberFormat="1" applyBorder="1"/>
    <xf numFmtId="4" fontId="2" fillId="0" borderId="10" xfId="1" applyNumberFormat="1" applyBorder="1"/>
    <xf numFmtId="0" fontId="1" fillId="0" borderId="10" xfId="1" applyFont="1" applyBorder="1"/>
    <xf numFmtId="4" fontId="1" fillId="0" borderId="10" xfId="1" applyNumberFormat="1" applyFont="1" applyBorder="1"/>
    <xf numFmtId="0" fontId="1" fillId="0" borderId="10" xfId="0" applyFont="1" applyBorder="1"/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4" fontId="0" fillId="0" borderId="0" xfId="0" applyNumberFormat="1"/>
    <xf numFmtId="4" fontId="1" fillId="0" borderId="10" xfId="0" applyNumberFormat="1" applyFont="1" applyBorder="1"/>
    <xf numFmtId="14" fontId="1" fillId="0" borderId="10" xfId="0" applyNumberFormat="1" applyFont="1" applyBorder="1"/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"/>
  <sheetViews>
    <sheetView workbookViewId="0">
      <selection activeCell="G30" sqref="G30"/>
    </sheetView>
  </sheetViews>
  <sheetFormatPr defaultRowHeight="15" x14ac:dyDescent="0.25"/>
  <cols>
    <col min="1" max="1" width="32.140625" customWidth="1"/>
    <col min="2" max="2" width="13.42578125" customWidth="1"/>
    <col min="3" max="3" width="13.5703125" customWidth="1"/>
  </cols>
  <sheetData>
    <row r="2" spans="1:3" x14ac:dyDescent="0.25">
      <c r="A2" s="4" t="s">
        <v>0</v>
      </c>
      <c r="B2" s="4" t="s">
        <v>1</v>
      </c>
      <c r="C2" s="4" t="s">
        <v>2</v>
      </c>
    </row>
    <row r="3" spans="1:3" x14ac:dyDescent="0.25">
      <c r="A3" s="1" t="s">
        <v>3</v>
      </c>
      <c r="B3" s="2">
        <v>43574</v>
      </c>
      <c r="C3" s="3">
        <v>23597.95</v>
      </c>
    </row>
    <row r="4" spans="1:3" x14ac:dyDescent="0.25">
      <c r="A4" s="1" t="s">
        <v>4</v>
      </c>
      <c r="B4" s="2">
        <v>43574</v>
      </c>
      <c r="C4" s="3">
        <v>14282.1</v>
      </c>
    </row>
    <row r="5" spans="1:3" x14ac:dyDescent="0.25">
      <c r="A5" s="1" t="s">
        <v>5</v>
      </c>
      <c r="B5" s="2">
        <v>43574</v>
      </c>
      <c r="C5" s="3">
        <v>12718.5</v>
      </c>
    </row>
    <row r="6" spans="1:3" x14ac:dyDescent="0.25">
      <c r="A6" s="1" t="s">
        <v>6</v>
      </c>
      <c r="B6" s="2">
        <v>43574</v>
      </c>
      <c r="C6" s="3">
        <v>6300</v>
      </c>
    </row>
    <row r="7" spans="1:3" x14ac:dyDescent="0.25">
      <c r="A7" s="1" t="s">
        <v>6</v>
      </c>
      <c r="B7" s="2">
        <v>43574</v>
      </c>
      <c r="C7" s="3">
        <v>91998.48</v>
      </c>
    </row>
    <row r="8" spans="1:3" x14ac:dyDescent="0.25">
      <c r="A8" s="1" t="s">
        <v>7</v>
      </c>
      <c r="B8" s="2">
        <v>43574</v>
      </c>
      <c r="C8" s="3">
        <v>3682.56</v>
      </c>
    </row>
    <row r="9" spans="1:3" x14ac:dyDescent="0.25">
      <c r="A9" s="1" t="s">
        <v>8</v>
      </c>
      <c r="B9" s="2">
        <v>43574</v>
      </c>
      <c r="C9" s="3">
        <v>36101.1</v>
      </c>
    </row>
    <row r="10" spans="1:3" x14ac:dyDescent="0.25">
      <c r="A10" s="1" t="s">
        <v>9</v>
      </c>
      <c r="B10" s="2">
        <v>43574</v>
      </c>
      <c r="C10" s="3">
        <v>1130.3</v>
      </c>
    </row>
    <row r="11" spans="1:3" x14ac:dyDescent="0.25">
      <c r="A11" s="1" t="s">
        <v>10</v>
      </c>
      <c r="B11" s="2">
        <v>43574</v>
      </c>
      <c r="C11" s="3">
        <v>9517.76</v>
      </c>
    </row>
    <row r="12" spans="1:3" x14ac:dyDescent="0.25">
      <c r="A12" s="1" t="s">
        <v>11</v>
      </c>
      <c r="B12" s="2">
        <v>43574</v>
      </c>
      <c r="C12" s="3">
        <v>123286.97</v>
      </c>
    </row>
    <row r="13" spans="1:3" x14ac:dyDescent="0.25">
      <c r="A13" s="1" t="s">
        <v>11</v>
      </c>
      <c r="B13" s="2">
        <v>43574</v>
      </c>
      <c r="C13" s="3">
        <v>10500</v>
      </c>
    </row>
    <row r="14" spans="1:3" x14ac:dyDescent="0.25">
      <c r="A14" s="1" t="s">
        <v>12</v>
      </c>
      <c r="B14" s="2">
        <v>43574</v>
      </c>
      <c r="C14" s="3">
        <v>28672.78</v>
      </c>
    </row>
    <row r="15" spans="1:3" x14ac:dyDescent="0.25">
      <c r="A15" s="1" t="s">
        <v>13</v>
      </c>
      <c r="B15" s="2">
        <v>43574</v>
      </c>
      <c r="C15" s="3">
        <v>30089.64</v>
      </c>
    </row>
    <row r="16" spans="1:3" x14ac:dyDescent="0.25">
      <c r="A16" s="1" t="s">
        <v>13</v>
      </c>
      <c r="B16" s="2">
        <v>43574</v>
      </c>
      <c r="C16" s="3">
        <v>5292</v>
      </c>
    </row>
    <row r="17" spans="1:3" x14ac:dyDescent="0.25">
      <c r="A17" s="1" t="s">
        <v>14</v>
      </c>
      <c r="B17" s="2">
        <v>43574</v>
      </c>
      <c r="C17" s="3">
        <v>42154</v>
      </c>
    </row>
    <row r="18" spans="1:3" x14ac:dyDescent="0.25">
      <c r="A18" s="1" t="s">
        <v>15</v>
      </c>
      <c r="B18" s="2">
        <v>43574</v>
      </c>
      <c r="C18" s="3">
        <v>27695.360000000001</v>
      </c>
    </row>
    <row r="19" spans="1:3" x14ac:dyDescent="0.25">
      <c r="A19" s="1" t="s">
        <v>16</v>
      </c>
      <c r="B19" s="2">
        <v>43574</v>
      </c>
      <c r="C19" s="3">
        <v>16769.759999999998</v>
      </c>
    </row>
    <row r="20" spans="1:3" x14ac:dyDescent="0.25">
      <c r="A20" s="1" t="s">
        <v>17</v>
      </c>
      <c r="B20" s="2">
        <v>43574</v>
      </c>
      <c r="C20" s="3">
        <v>5292</v>
      </c>
    </row>
    <row r="21" spans="1:3" x14ac:dyDescent="0.25">
      <c r="A21" s="1" t="s">
        <v>17</v>
      </c>
      <c r="B21" s="2">
        <v>43574</v>
      </c>
      <c r="C21" s="3">
        <v>23313.7</v>
      </c>
    </row>
    <row r="22" spans="1:3" x14ac:dyDescent="0.25">
      <c r="A22" s="1" t="s">
        <v>18</v>
      </c>
      <c r="B22" s="2">
        <v>43574</v>
      </c>
      <c r="C22" s="3">
        <v>4137.84</v>
      </c>
    </row>
    <row r="23" spans="1:3" x14ac:dyDescent="0.25">
      <c r="A23" s="1" t="s">
        <v>19</v>
      </c>
      <c r="B23" s="2">
        <v>43574</v>
      </c>
      <c r="C23" s="3">
        <v>29576.959999999999</v>
      </c>
    </row>
    <row r="24" spans="1:3" x14ac:dyDescent="0.25">
      <c r="A24" s="1" t="s">
        <v>19</v>
      </c>
      <c r="B24" s="2">
        <v>43574</v>
      </c>
      <c r="C24" s="3">
        <v>5964</v>
      </c>
    </row>
    <row r="25" spans="1:3" x14ac:dyDescent="0.25">
      <c r="A25" s="1" t="s">
        <v>20</v>
      </c>
      <c r="B25" s="2">
        <v>43574</v>
      </c>
      <c r="C25" s="3">
        <v>11840.08</v>
      </c>
    </row>
    <row r="26" spans="1:3" x14ac:dyDescent="0.25">
      <c r="A26" s="1" t="s">
        <v>21</v>
      </c>
      <c r="B26" s="2">
        <v>43574</v>
      </c>
      <c r="C26" s="3">
        <v>3621.52</v>
      </c>
    </row>
    <row r="27" spans="1:3" x14ac:dyDescent="0.25">
      <c r="A27" s="1" t="s">
        <v>22</v>
      </c>
      <c r="B27" s="2">
        <v>43574</v>
      </c>
      <c r="C27" s="3">
        <v>26624.639999999999</v>
      </c>
    </row>
    <row r="28" spans="1:3" x14ac:dyDescent="0.25">
      <c r="A28" s="1" t="s">
        <v>23</v>
      </c>
      <c r="B28" s="2">
        <v>43574</v>
      </c>
      <c r="C28" s="3">
        <v>12061.73</v>
      </c>
    </row>
    <row r="29" spans="1:3" x14ac:dyDescent="0.25">
      <c r="A29" s="1" t="s">
        <v>24</v>
      </c>
      <c r="B29" s="2">
        <v>43574</v>
      </c>
      <c r="C29" s="3">
        <v>5292</v>
      </c>
    </row>
    <row r="30" spans="1:3" x14ac:dyDescent="0.25">
      <c r="A30" s="1" t="s">
        <v>24</v>
      </c>
      <c r="B30" s="2">
        <v>43574</v>
      </c>
      <c r="C30" s="3">
        <v>29163.68</v>
      </c>
    </row>
    <row r="31" spans="1:3" x14ac:dyDescent="0.25">
      <c r="A31" s="1" t="s">
        <v>25</v>
      </c>
      <c r="B31" s="2">
        <v>43574</v>
      </c>
      <c r="C31" s="3">
        <v>10228.4</v>
      </c>
    </row>
    <row r="32" spans="1:3" x14ac:dyDescent="0.25">
      <c r="A32" s="1" t="s">
        <v>26</v>
      </c>
      <c r="B32" s="2">
        <v>43574</v>
      </c>
      <c r="C32" s="3">
        <v>33026.28</v>
      </c>
    </row>
    <row r="33" spans="1:3" x14ac:dyDescent="0.25">
      <c r="A33" s="1" t="s">
        <v>27</v>
      </c>
      <c r="B33" s="2">
        <v>43574</v>
      </c>
      <c r="C33" s="3">
        <v>37666.94</v>
      </c>
    </row>
    <row r="34" spans="1:3" x14ac:dyDescent="0.25">
      <c r="A34" s="1" t="s">
        <v>28</v>
      </c>
      <c r="B34" s="2">
        <v>43574</v>
      </c>
      <c r="C34" s="3">
        <v>16258.37</v>
      </c>
    </row>
    <row r="35" spans="1:3" x14ac:dyDescent="0.25">
      <c r="A35" s="1" t="s">
        <v>29</v>
      </c>
      <c r="B35" s="2">
        <v>43574</v>
      </c>
      <c r="C35" s="3">
        <v>54952.35</v>
      </c>
    </row>
    <row r="36" spans="1:3" x14ac:dyDescent="0.25">
      <c r="A36" s="1" t="s">
        <v>29</v>
      </c>
      <c r="B36" s="2">
        <v>43574</v>
      </c>
      <c r="C36" s="3">
        <v>4536</v>
      </c>
    </row>
    <row r="37" spans="1:3" x14ac:dyDescent="0.25">
      <c r="A37" s="1" t="s">
        <v>30</v>
      </c>
      <c r="B37" s="2">
        <v>43574</v>
      </c>
      <c r="C37" s="3">
        <v>58999.95</v>
      </c>
    </row>
    <row r="38" spans="1:3" x14ac:dyDescent="0.25">
      <c r="A38" s="1" t="s">
        <v>31</v>
      </c>
      <c r="B38" s="2">
        <v>43574</v>
      </c>
      <c r="C38" s="3">
        <v>1079.67</v>
      </c>
    </row>
    <row r="39" spans="1:3" x14ac:dyDescent="0.25">
      <c r="A39" s="1" t="s">
        <v>31</v>
      </c>
      <c r="B39" s="2">
        <v>43574</v>
      </c>
      <c r="C39" s="3">
        <v>-1079.67</v>
      </c>
    </row>
    <row r="40" spans="1:3" x14ac:dyDescent="0.25">
      <c r="A40" s="1" t="s">
        <v>31</v>
      </c>
      <c r="B40" s="2">
        <v>43574</v>
      </c>
      <c r="C40" s="3">
        <v>41817</v>
      </c>
    </row>
    <row r="41" spans="1:3" x14ac:dyDescent="0.25">
      <c r="A41" s="1" t="s">
        <v>31</v>
      </c>
      <c r="B41" s="2">
        <v>43574</v>
      </c>
      <c r="C41" s="3">
        <v>4367.99</v>
      </c>
    </row>
    <row r="42" spans="1:3" x14ac:dyDescent="0.25">
      <c r="A42" s="1" t="s">
        <v>32</v>
      </c>
      <c r="B42" s="2">
        <v>43574</v>
      </c>
      <c r="C42" s="3">
        <v>107483.82</v>
      </c>
    </row>
    <row r="43" spans="1:3" x14ac:dyDescent="0.25">
      <c r="A43" s="1" t="s">
        <v>33</v>
      </c>
      <c r="B43" s="2">
        <v>43574</v>
      </c>
      <c r="C43" s="3">
        <v>5236.8999999999996</v>
      </c>
    </row>
    <row r="44" spans="1:3" x14ac:dyDescent="0.25">
      <c r="A44" s="1" t="s">
        <v>34</v>
      </c>
      <c r="B44" s="2">
        <v>43574</v>
      </c>
      <c r="C44" s="3">
        <v>5633.04</v>
      </c>
    </row>
    <row r="45" spans="1:3" x14ac:dyDescent="0.25">
      <c r="A45" s="1" t="s">
        <v>35</v>
      </c>
      <c r="B45" s="2">
        <v>43574</v>
      </c>
      <c r="C45" s="3">
        <v>5292</v>
      </c>
    </row>
    <row r="46" spans="1:3" x14ac:dyDescent="0.25">
      <c r="A46" s="1" t="s">
        <v>35</v>
      </c>
      <c r="B46" s="2">
        <v>43574</v>
      </c>
      <c r="C46" s="3">
        <v>42445.2</v>
      </c>
    </row>
    <row r="47" spans="1:3" x14ac:dyDescent="0.25">
      <c r="A47" s="1" t="s">
        <v>36</v>
      </c>
      <c r="B47" s="2">
        <v>43574</v>
      </c>
      <c r="C47" s="3">
        <v>32209.52</v>
      </c>
    </row>
    <row r="48" spans="1:3" x14ac:dyDescent="0.25">
      <c r="A48" s="1" t="s">
        <v>36</v>
      </c>
      <c r="B48" s="2">
        <v>43574</v>
      </c>
      <c r="C48" s="3">
        <v>12768</v>
      </c>
    </row>
    <row r="49" spans="1:3" x14ac:dyDescent="0.25">
      <c r="A49" s="1" t="s">
        <v>37</v>
      </c>
      <c r="B49" s="2">
        <v>43574</v>
      </c>
      <c r="C49" s="3">
        <v>31263.68</v>
      </c>
    </row>
    <row r="50" spans="1:3" x14ac:dyDescent="0.25">
      <c r="A50" s="1" t="s">
        <v>38</v>
      </c>
      <c r="B50" s="2">
        <v>43574</v>
      </c>
      <c r="C50" s="3">
        <v>10152.24</v>
      </c>
    </row>
    <row r="51" spans="1:3" x14ac:dyDescent="0.25">
      <c r="A51" s="1" t="s">
        <v>39</v>
      </c>
      <c r="B51" s="2">
        <v>43574</v>
      </c>
      <c r="C51" s="3">
        <v>4071.2</v>
      </c>
    </row>
    <row r="52" spans="1:3" x14ac:dyDescent="0.25">
      <c r="A52" s="1" t="s">
        <v>40</v>
      </c>
      <c r="B52" s="2">
        <v>43574</v>
      </c>
      <c r="C52" s="3">
        <v>142569.5</v>
      </c>
    </row>
    <row r="53" spans="1:3" x14ac:dyDescent="0.25">
      <c r="A53" s="1" t="s">
        <v>41</v>
      </c>
      <c r="B53" s="2">
        <v>43574</v>
      </c>
      <c r="C53" s="3">
        <v>27496.560000000001</v>
      </c>
    </row>
    <row r="54" spans="1:3" x14ac:dyDescent="0.25">
      <c r="A54" s="1" t="s">
        <v>42</v>
      </c>
      <c r="B54" s="2">
        <v>43574</v>
      </c>
      <c r="C54" s="3">
        <v>17768.8</v>
      </c>
    </row>
    <row r="55" spans="1:3" x14ac:dyDescent="0.25">
      <c r="A55" s="1" t="s">
        <v>43</v>
      </c>
      <c r="B55" s="2">
        <v>43574</v>
      </c>
      <c r="C55" s="3">
        <v>43048.49</v>
      </c>
    </row>
    <row r="56" spans="1:3" x14ac:dyDescent="0.25">
      <c r="A56" s="1" t="s">
        <v>44</v>
      </c>
      <c r="B56" s="2">
        <v>43574</v>
      </c>
      <c r="C56" s="3">
        <v>5766.32</v>
      </c>
    </row>
    <row r="57" spans="1:3" x14ac:dyDescent="0.25">
      <c r="A57" s="1" t="s">
        <v>45</v>
      </c>
      <c r="B57" s="2">
        <v>43574</v>
      </c>
      <c r="C57" s="3">
        <v>407.68</v>
      </c>
    </row>
    <row r="58" spans="1:3" x14ac:dyDescent="0.25">
      <c r="A58" s="1" t="s">
        <v>46</v>
      </c>
      <c r="B58" s="2">
        <v>43574</v>
      </c>
      <c r="C58" s="3">
        <v>3989.66</v>
      </c>
    </row>
    <row r="59" spans="1:3" x14ac:dyDescent="0.25">
      <c r="A59" s="1" t="s">
        <v>46</v>
      </c>
      <c r="B59" s="2">
        <v>43574</v>
      </c>
      <c r="C59" s="3">
        <v>9240</v>
      </c>
    </row>
    <row r="60" spans="1:3" x14ac:dyDescent="0.25">
      <c r="A60" s="1" t="s">
        <v>47</v>
      </c>
      <c r="B60" s="2">
        <v>43574</v>
      </c>
      <c r="C60" s="3">
        <v>117369.11</v>
      </c>
    </row>
    <row r="61" spans="1:3" x14ac:dyDescent="0.25">
      <c r="A61" s="1" t="s">
        <v>48</v>
      </c>
      <c r="B61" s="2">
        <v>43574</v>
      </c>
      <c r="C61" s="3">
        <v>139344.13</v>
      </c>
    </row>
    <row r="62" spans="1:3" x14ac:dyDescent="0.25">
      <c r="A62" s="1" t="s">
        <v>49</v>
      </c>
      <c r="B62" s="2">
        <v>43574</v>
      </c>
      <c r="C62" s="3">
        <v>168</v>
      </c>
    </row>
    <row r="63" spans="1:3" x14ac:dyDescent="0.25">
      <c r="A63" s="1" t="s">
        <v>49</v>
      </c>
      <c r="B63" s="2">
        <v>43574</v>
      </c>
      <c r="C63" s="3">
        <v>9039.52</v>
      </c>
    </row>
    <row r="64" spans="1:3" x14ac:dyDescent="0.25">
      <c r="A64" s="4" t="s">
        <v>50</v>
      </c>
      <c r="B64" s="4"/>
      <c r="C64" s="5">
        <v>1675294.06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"/>
  <sheetViews>
    <sheetView workbookViewId="0">
      <selection activeCell="E39" sqref="E39"/>
    </sheetView>
  </sheetViews>
  <sheetFormatPr defaultRowHeight="15" x14ac:dyDescent="0.25"/>
  <cols>
    <col min="1" max="1" width="34" customWidth="1"/>
    <col min="2" max="2" width="22.28515625" customWidth="1"/>
    <col min="3" max="3" width="13.140625" style="10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43605</v>
      </c>
      <c r="C3" s="9">
        <v>24834.43</v>
      </c>
    </row>
    <row r="4" spans="1:3" x14ac:dyDescent="0.25">
      <c r="A4" s="7" t="s">
        <v>4</v>
      </c>
      <c r="B4" s="8">
        <v>43605</v>
      </c>
      <c r="C4" s="9">
        <v>13181</v>
      </c>
    </row>
    <row r="5" spans="1:3" x14ac:dyDescent="0.25">
      <c r="A5" s="7" t="s">
        <v>5</v>
      </c>
      <c r="B5" s="8">
        <v>43605</v>
      </c>
      <c r="C5" s="9">
        <v>22085.73</v>
      </c>
    </row>
    <row r="6" spans="1:3" x14ac:dyDescent="0.25">
      <c r="A6" s="7" t="s">
        <v>6</v>
      </c>
      <c r="B6" s="8">
        <v>43605</v>
      </c>
      <c r="C6" s="9">
        <f>91826-191.52</f>
        <v>91634.48</v>
      </c>
    </row>
    <row r="7" spans="1:3" x14ac:dyDescent="0.25">
      <c r="A7" s="7" t="s">
        <v>6</v>
      </c>
      <c r="B7" s="8">
        <v>43605</v>
      </c>
      <c r="C7" s="9">
        <v>5544</v>
      </c>
    </row>
    <row r="8" spans="1:3" x14ac:dyDescent="0.25">
      <c r="A8" s="7" t="s">
        <v>7</v>
      </c>
      <c r="B8" s="8">
        <v>43605</v>
      </c>
      <c r="C8" s="9">
        <v>3043.04</v>
      </c>
    </row>
    <row r="9" spans="1:3" x14ac:dyDescent="0.25">
      <c r="A9" s="7" t="s">
        <v>8</v>
      </c>
      <c r="B9" s="8">
        <v>43605</v>
      </c>
      <c r="C9" s="9">
        <v>26989.25</v>
      </c>
    </row>
    <row r="10" spans="1:3" x14ac:dyDescent="0.25">
      <c r="A10" s="7" t="s">
        <v>9</v>
      </c>
      <c r="B10" s="8">
        <v>43605</v>
      </c>
      <c r="C10" s="9">
        <v>486.53</v>
      </c>
    </row>
    <row r="11" spans="1:3" x14ac:dyDescent="0.25">
      <c r="A11" s="7" t="s">
        <v>10</v>
      </c>
      <c r="B11" s="8">
        <v>43605</v>
      </c>
      <c r="C11" s="9">
        <v>6109.38</v>
      </c>
    </row>
    <row r="12" spans="1:3" x14ac:dyDescent="0.25">
      <c r="A12" s="7" t="s">
        <v>11</v>
      </c>
      <c r="B12" s="8">
        <v>43605</v>
      </c>
      <c r="C12" s="9">
        <v>9576</v>
      </c>
    </row>
    <row r="13" spans="1:3" x14ac:dyDescent="0.25">
      <c r="A13" s="7" t="s">
        <v>11</v>
      </c>
      <c r="B13" s="8">
        <v>43605</v>
      </c>
      <c r="C13" s="9">
        <v>121562.9</v>
      </c>
    </row>
    <row r="14" spans="1:3" x14ac:dyDescent="0.25">
      <c r="A14" s="7" t="s">
        <v>12</v>
      </c>
      <c r="B14" s="8">
        <v>43605</v>
      </c>
      <c r="C14" s="9">
        <v>27518.400000000001</v>
      </c>
    </row>
    <row r="15" spans="1:3" x14ac:dyDescent="0.25">
      <c r="A15" s="7" t="s">
        <v>13</v>
      </c>
      <c r="B15" s="8">
        <v>43605</v>
      </c>
      <c r="C15" s="9">
        <v>1190</v>
      </c>
    </row>
    <row r="16" spans="1:3" x14ac:dyDescent="0.25">
      <c r="A16" s="7" t="s">
        <v>13</v>
      </c>
      <c r="B16" s="8">
        <v>43605</v>
      </c>
      <c r="C16" s="9">
        <v>2444.6</v>
      </c>
    </row>
    <row r="17" spans="1:3" x14ac:dyDescent="0.25">
      <c r="A17" s="7" t="s">
        <v>13</v>
      </c>
      <c r="B17" s="8">
        <v>43605</v>
      </c>
      <c r="C17" s="9">
        <v>4788</v>
      </c>
    </row>
    <row r="18" spans="1:3" x14ac:dyDescent="0.25">
      <c r="A18" s="7" t="s">
        <v>13</v>
      </c>
      <c r="B18" s="8">
        <v>43605</v>
      </c>
      <c r="C18" s="9">
        <f>30018.8-3634.6</f>
        <v>26384.2</v>
      </c>
    </row>
    <row r="19" spans="1:3" x14ac:dyDescent="0.25">
      <c r="A19" s="7" t="s">
        <v>14</v>
      </c>
      <c r="B19" s="8">
        <v>43605</v>
      </c>
      <c r="C19" s="9">
        <v>40520.480000000003</v>
      </c>
    </row>
    <row r="20" spans="1:3" x14ac:dyDescent="0.25">
      <c r="A20" s="7" t="s">
        <v>15</v>
      </c>
      <c r="B20" s="8">
        <v>43605</v>
      </c>
      <c r="C20" s="9">
        <v>26756.799999999999</v>
      </c>
    </row>
    <row r="21" spans="1:3" x14ac:dyDescent="0.25">
      <c r="A21" s="7" t="s">
        <v>16</v>
      </c>
      <c r="B21" s="8">
        <v>43605</v>
      </c>
      <c r="C21" s="9">
        <v>15019.2</v>
      </c>
    </row>
    <row r="22" spans="1:3" x14ac:dyDescent="0.25">
      <c r="A22" s="7" t="s">
        <v>17</v>
      </c>
      <c r="B22" s="8">
        <v>43605</v>
      </c>
      <c r="C22" s="9">
        <v>20706.560000000001</v>
      </c>
    </row>
    <row r="23" spans="1:3" x14ac:dyDescent="0.25">
      <c r="A23" s="7" t="s">
        <v>17</v>
      </c>
      <c r="B23" s="8">
        <v>43605</v>
      </c>
      <c r="C23" s="9">
        <v>5040</v>
      </c>
    </row>
    <row r="24" spans="1:3" x14ac:dyDescent="0.25">
      <c r="A24" s="7" t="s">
        <v>19</v>
      </c>
      <c r="B24" s="8">
        <v>43605</v>
      </c>
      <c r="C24" s="9">
        <v>5544</v>
      </c>
    </row>
    <row r="25" spans="1:3" x14ac:dyDescent="0.25">
      <c r="A25" s="7" t="s">
        <v>19</v>
      </c>
      <c r="B25" s="8">
        <v>43605</v>
      </c>
      <c r="C25" s="9">
        <v>27324.639999999999</v>
      </c>
    </row>
    <row r="26" spans="1:3" x14ac:dyDescent="0.25">
      <c r="A26" s="7" t="s">
        <v>20</v>
      </c>
      <c r="B26" s="8">
        <v>43605</v>
      </c>
      <c r="C26" s="9">
        <v>9673.44</v>
      </c>
    </row>
    <row r="27" spans="1:3" x14ac:dyDescent="0.25">
      <c r="A27" s="7" t="s">
        <v>21</v>
      </c>
      <c r="B27" s="8">
        <v>43605</v>
      </c>
      <c r="C27" s="9">
        <v>2520</v>
      </c>
    </row>
    <row r="28" spans="1:3" x14ac:dyDescent="0.25">
      <c r="A28" s="7" t="s">
        <v>22</v>
      </c>
      <c r="B28" s="8">
        <v>43605</v>
      </c>
      <c r="C28" s="9">
        <v>24926.16</v>
      </c>
    </row>
    <row r="29" spans="1:3" x14ac:dyDescent="0.25">
      <c r="A29" s="7" t="s">
        <v>24</v>
      </c>
      <c r="B29" s="8">
        <v>43605</v>
      </c>
      <c r="C29" s="9">
        <v>5292</v>
      </c>
    </row>
    <row r="30" spans="1:3" x14ac:dyDescent="0.25">
      <c r="A30" s="7" t="s">
        <v>24</v>
      </c>
      <c r="B30" s="8">
        <v>43605</v>
      </c>
      <c r="C30" s="9">
        <v>28323.68</v>
      </c>
    </row>
    <row r="31" spans="1:3" x14ac:dyDescent="0.25">
      <c r="A31" s="7" t="s">
        <v>25</v>
      </c>
      <c r="B31" s="8">
        <v>43605</v>
      </c>
      <c r="C31" s="9">
        <v>9268</v>
      </c>
    </row>
    <row r="32" spans="1:3" x14ac:dyDescent="0.25">
      <c r="A32" s="7" t="s">
        <v>26</v>
      </c>
      <c r="B32" s="8">
        <v>43605</v>
      </c>
      <c r="C32" s="9">
        <v>32688.6</v>
      </c>
    </row>
    <row r="33" spans="1:3" x14ac:dyDescent="0.25">
      <c r="A33" s="7" t="s">
        <v>27</v>
      </c>
      <c r="B33" s="8">
        <v>43605</v>
      </c>
      <c r="C33" s="9">
        <f>38801.28-180.1</f>
        <v>38621.18</v>
      </c>
    </row>
    <row r="34" spans="1:3" x14ac:dyDescent="0.25">
      <c r="A34" s="7" t="s">
        <v>28</v>
      </c>
      <c r="B34" s="8">
        <v>43605</v>
      </c>
      <c r="C34" s="9">
        <v>18696.38</v>
      </c>
    </row>
    <row r="35" spans="1:3" x14ac:dyDescent="0.25">
      <c r="A35" s="7" t="s">
        <v>29</v>
      </c>
      <c r="B35" s="8">
        <v>43605</v>
      </c>
      <c r="C35" s="9">
        <v>55582.239999999998</v>
      </c>
    </row>
    <row r="36" spans="1:3" x14ac:dyDescent="0.25">
      <c r="A36" s="7" t="s">
        <v>29</v>
      </c>
      <c r="B36" s="8">
        <v>43605</v>
      </c>
      <c r="C36" s="9">
        <v>4536</v>
      </c>
    </row>
    <row r="37" spans="1:3" x14ac:dyDescent="0.25">
      <c r="A37" s="7" t="s">
        <v>51</v>
      </c>
      <c r="B37" s="8">
        <v>43605</v>
      </c>
      <c r="C37" s="9">
        <v>13421.86</v>
      </c>
    </row>
    <row r="38" spans="1:3" x14ac:dyDescent="0.25">
      <c r="A38" s="7" t="s">
        <v>30</v>
      </c>
      <c r="B38" s="8">
        <v>43605</v>
      </c>
      <c r="C38" s="9">
        <v>55045.84</v>
      </c>
    </row>
    <row r="39" spans="1:3" x14ac:dyDescent="0.25">
      <c r="A39" s="7" t="s">
        <v>31</v>
      </c>
      <c r="B39" s="8">
        <v>43605</v>
      </c>
      <c r="C39" s="9">
        <v>1079.67</v>
      </c>
    </row>
    <row r="40" spans="1:3" x14ac:dyDescent="0.25">
      <c r="A40" s="7" t="s">
        <v>31</v>
      </c>
      <c r="B40" s="8">
        <v>43605</v>
      </c>
      <c r="C40" s="9">
        <v>4368</v>
      </c>
    </row>
    <row r="41" spans="1:3" x14ac:dyDescent="0.25">
      <c r="A41" s="7" t="s">
        <v>31</v>
      </c>
      <c r="B41" s="8">
        <v>43605</v>
      </c>
      <c r="C41" s="9">
        <f>37949.21-1079.67</f>
        <v>36869.54</v>
      </c>
    </row>
    <row r="42" spans="1:3" x14ac:dyDescent="0.25">
      <c r="A42" s="7" t="s">
        <v>32</v>
      </c>
      <c r="B42" s="8">
        <v>43605</v>
      </c>
      <c r="C42" s="9">
        <v>99372.98</v>
      </c>
    </row>
    <row r="43" spans="1:3" x14ac:dyDescent="0.25">
      <c r="A43" s="7" t="s">
        <v>33</v>
      </c>
      <c r="B43" s="8">
        <v>43605</v>
      </c>
      <c r="C43" s="9">
        <v>7568.06</v>
      </c>
    </row>
    <row r="44" spans="1:3" x14ac:dyDescent="0.25">
      <c r="A44" s="7" t="s">
        <v>34</v>
      </c>
      <c r="B44" s="8">
        <v>43605</v>
      </c>
      <c r="C44" s="9">
        <v>7370.72</v>
      </c>
    </row>
    <row r="45" spans="1:3" x14ac:dyDescent="0.25">
      <c r="A45" s="7" t="s">
        <v>35</v>
      </c>
      <c r="B45" s="8">
        <v>43605</v>
      </c>
      <c r="C45" s="9">
        <v>5040</v>
      </c>
    </row>
    <row r="46" spans="1:3" x14ac:dyDescent="0.25">
      <c r="A46" s="7" t="s">
        <v>35</v>
      </c>
      <c r="B46" s="8">
        <v>43605</v>
      </c>
      <c r="C46" s="9">
        <v>41009.64</v>
      </c>
    </row>
    <row r="47" spans="1:3" x14ac:dyDescent="0.25">
      <c r="A47" s="7" t="s">
        <v>36</v>
      </c>
      <c r="B47" s="8">
        <v>43605</v>
      </c>
      <c r="C47" s="9">
        <v>33353.599999999999</v>
      </c>
    </row>
    <row r="48" spans="1:3" x14ac:dyDescent="0.25">
      <c r="A48" s="7" t="s">
        <v>36</v>
      </c>
      <c r="B48" s="8">
        <v>43605</v>
      </c>
      <c r="C48" s="9">
        <v>12096</v>
      </c>
    </row>
    <row r="49" spans="1:3" x14ac:dyDescent="0.25">
      <c r="A49" s="7" t="s">
        <v>37</v>
      </c>
      <c r="B49" s="8">
        <v>43605</v>
      </c>
      <c r="C49" s="9">
        <v>29710.240000000002</v>
      </c>
    </row>
    <row r="50" spans="1:3" x14ac:dyDescent="0.25">
      <c r="A50" s="7" t="s">
        <v>38</v>
      </c>
      <c r="B50" s="8">
        <v>43605</v>
      </c>
      <c r="C50" s="9">
        <v>12556.88</v>
      </c>
    </row>
    <row r="51" spans="1:3" x14ac:dyDescent="0.25">
      <c r="A51" s="7" t="s">
        <v>52</v>
      </c>
      <c r="B51" s="8">
        <v>43605</v>
      </c>
      <c r="C51" s="9">
        <v>86.02</v>
      </c>
    </row>
    <row r="52" spans="1:3" x14ac:dyDescent="0.25">
      <c r="A52" s="7" t="s">
        <v>39</v>
      </c>
      <c r="B52" s="8">
        <v>43605</v>
      </c>
      <c r="C52" s="9">
        <v>3459.68</v>
      </c>
    </row>
    <row r="53" spans="1:3" x14ac:dyDescent="0.25">
      <c r="A53" s="7" t="s">
        <v>40</v>
      </c>
      <c r="B53" s="8">
        <v>43605</v>
      </c>
      <c r="C53" s="9">
        <f>118053.94-262.08</f>
        <v>117791.86</v>
      </c>
    </row>
    <row r="54" spans="1:3" x14ac:dyDescent="0.25">
      <c r="A54" s="7" t="s">
        <v>41</v>
      </c>
      <c r="B54" s="8">
        <v>43605</v>
      </c>
      <c r="C54" s="9">
        <v>25600.68</v>
      </c>
    </row>
    <row r="55" spans="1:3" x14ac:dyDescent="0.25">
      <c r="A55" s="7" t="s">
        <v>42</v>
      </c>
      <c r="B55" s="8">
        <v>43605</v>
      </c>
      <c r="C55" s="9">
        <v>18921.7</v>
      </c>
    </row>
    <row r="56" spans="1:3" x14ac:dyDescent="0.25">
      <c r="A56" s="7" t="s">
        <v>43</v>
      </c>
      <c r="B56" s="8">
        <v>43605</v>
      </c>
      <c r="C56" s="9">
        <v>40816.44</v>
      </c>
    </row>
    <row r="57" spans="1:3" x14ac:dyDescent="0.25">
      <c r="A57" s="7" t="s">
        <v>44</v>
      </c>
      <c r="B57" s="8">
        <v>43605</v>
      </c>
      <c r="C57" s="9">
        <v>4969.4399999999996</v>
      </c>
    </row>
    <row r="58" spans="1:3" x14ac:dyDescent="0.25">
      <c r="A58" s="7" t="s">
        <v>45</v>
      </c>
      <c r="B58" s="8">
        <v>43605</v>
      </c>
      <c r="C58" s="9">
        <v>630.55999999999995</v>
      </c>
    </row>
    <row r="59" spans="1:3" x14ac:dyDescent="0.25">
      <c r="A59" s="7" t="s">
        <v>46</v>
      </c>
      <c r="B59" s="8">
        <v>43605</v>
      </c>
      <c r="C59" s="9">
        <v>7728</v>
      </c>
    </row>
    <row r="60" spans="1:3" x14ac:dyDescent="0.25">
      <c r="A60" s="7" t="s">
        <v>46</v>
      </c>
      <c r="B60" s="8">
        <v>43605</v>
      </c>
      <c r="C60" s="9">
        <v>3566.08</v>
      </c>
    </row>
    <row r="61" spans="1:3" x14ac:dyDescent="0.25">
      <c r="A61" s="7" t="s">
        <v>47</v>
      </c>
      <c r="B61" s="8">
        <v>43605</v>
      </c>
      <c r="C61" s="9">
        <v>110340.38</v>
      </c>
    </row>
    <row r="62" spans="1:3" x14ac:dyDescent="0.25">
      <c r="A62" s="7" t="s">
        <v>48</v>
      </c>
      <c r="B62" s="8">
        <v>43605</v>
      </c>
      <c r="C62" s="9">
        <v>112131.99</v>
      </c>
    </row>
    <row r="63" spans="1:3" x14ac:dyDescent="0.25">
      <c r="A63" s="7" t="s">
        <v>49</v>
      </c>
      <c r="B63" s="8">
        <v>43605</v>
      </c>
      <c r="C63" s="9">
        <f>588-45.92</f>
        <v>542.08000000000004</v>
      </c>
    </row>
    <row r="64" spans="1:3" x14ac:dyDescent="0.25">
      <c r="A64" s="7" t="s">
        <v>49</v>
      </c>
      <c r="B64" s="8">
        <v>43605</v>
      </c>
      <c r="C64" s="9">
        <v>8473.92</v>
      </c>
    </row>
    <row r="65" spans="1:3" x14ac:dyDescent="0.25">
      <c r="A65" s="7"/>
      <c r="B65" s="7"/>
      <c r="C65" s="9">
        <f>SUM(C3:C64)</f>
        <v>1572333.16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2"/>
  <sheetViews>
    <sheetView workbookViewId="0">
      <selection activeCell="F37" sqref="F37"/>
    </sheetView>
  </sheetViews>
  <sheetFormatPr defaultRowHeight="15" x14ac:dyDescent="0.25"/>
  <cols>
    <col min="1" max="1" width="39.140625" customWidth="1"/>
    <col min="2" max="2" width="14.5703125" customWidth="1"/>
    <col min="3" max="3" width="15.28515625" style="10" customWidth="1"/>
  </cols>
  <sheetData>
    <row r="2" spans="1:3" x14ac:dyDescent="0.25">
      <c r="A2" s="6" t="s">
        <v>0</v>
      </c>
      <c r="B2" s="6" t="s">
        <v>1</v>
      </c>
      <c r="C2" s="11" t="s">
        <v>2</v>
      </c>
    </row>
    <row r="3" spans="1:3" x14ac:dyDescent="0.25">
      <c r="A3" s="7" t="s">
        <v>3</v>
      </c>
      <c r="B3" s="8">
        <v>43635</v>
      </c>
      <c r="C3" s="9">
        <v>23433.98</v>
      </c>
    </row>
    <row r="4" spans="1:3" x14ac:dyDescent="0.25">
      <c r="A4" s="7" t="s">
        <v>4</v>
      </c>
      <c r="B4" s="8">
        <v>43635</v>
      </c>
      <c r="C4" s="9">
        <v>13958.7</v>
      </c>
    </row>
    <row r="5" spans="1:3" x14ac:dyDescent="0.25">
      <c r="A5" s="7" t="s">
        <v>5</v>
      </c>
      <c r="B5" s="8">
        <v>43635</v>
      </c>
      <c r="C5" s="9">
        <v>13604.08</v>
      </c>
    </row>
    <row r="6" spans="1:3" x14ac:dyDescent="0.25">
      <c r="A6" s="7" t="s">
        <v>6</v>
      </c>
      <c r="B6" s="8">
        <v>43635</v>
      </c>
      <c r="C6" s="9">
        <v>5712</v>
      </c>
    </row>
    <row r="7" spans="1:3" x14ac:dyDescent="0.25">
      <c r="A7" s="7" t="s">
        <v>6</v>
      </c>
      <c r="B7" s="8">
        <v>43635</v>
      </c>
      <c r="C7" s="9">
        <v>92495.2</v>
      </c>
    </row>
    <row r="8" spans="1:3" x14ac:dyDescent="0.25">
      <c r="A8" s="7" t="s">
        <v>7</v>
      </c>
      <c r="B8" s="8">
        <v>43635</v>
      </c>
      <c r="C8" s="9">
        <v>2836.96</v>
      </c>
    </row>
    <row r="9" spans="1:3" x14ac:dyDescent="0.25">
      <c r="A9" s="7" t="s">
        <v>53</v>
      </c>
      <c r="B9" s="8">
        <v>43635</v>
      </c>
      <c r="C9" s="9">
        <v>43857.35</v>
      </c>
    </row>
    <row r="10" spans="1:3" x14ac:dyDescent="0.25">
      <c r="A10" s="7" t="s">
        <v>8</v>
      </c>
      <c r="B10" s="8">
        <v>43635</v>
      </c>
      <c r="C10" s="9">
        <v>36557.42</v>
      </c>
    </row>
    <row r="11" spans="1:3" x14ac:dyDescent="0.25">
      <c r="A11" s="7" t="s">
        <v>9</v>
      </c>
      <c r="B11" s="8">
        <v>43635</v>
      </c>
      <c r="C11" s="9">
        <v>653.17999999999995</v>
      </c>
    </row>
    <row r="12" spans="1:3" x14ac:dyDescent="0.25">
      <c r="A12" s="7" t="s">
        <v>10</v>
      </c>
      <c r="B12" s="8">
        <v>43635</v>
      </c>
      <c r="C12" s="9">
        <v>9223.65</v>
      </c>
    </row>
    <row r="13" spans="1:3" x14ac:dyDescent="0.25">
      <c r="A13" s="7" t="s">
        <v>11</v>
      </c>
      <c r="B13" s="8">
        <v>43635</v>
      </c>
      <c r="C13" s="9">
        <v>10836</v>
      </c>
    </row>
    <row r="14" spans="1:3" x14ac:dyDescent="0.25">
      <c r="A14" s="7" t="s">
        <v>11</v>
      </c>
      <c r="B14" s="8">
        <v>43635</v>
      </c>
      <c r="C14" s="9">
        <v>130545.86</v>
      </c>
    </row>
    <row r="15" spans="1:3" x14ac:dyDescent="0.25">
      <c r="A15" s="7" t="s">
        <v>12</v>
      </c>
      <c r="B15" s="8">
        <v>43635</v>
      </c>
      <c r="C15" s="9">
        <v>32734.46</v>
      </c>
    </row>
    <row r="16" spans="1:3" x14ac:dyDescent="0.25">
      <c r="A16" s="7" t="s">
        <v>13</v>
      </c>
      <c r="B16" s="8">
        <v>43635</v>
      </c>
      <c r="C16" s="9">
        <v>5544</v>
      </c>
    </row>
    <row r="17" spans="1:3" x14ac:dyDescent="0.25">
      <c r="A17" s="7" t="s">
        <v>13</v>
      </c>
      <c r="B17" s="8">
        <v>43635</v>
      </c>
      <c r="C17" s="9">
        <v>31322.48</v>
      </c>
    </row>
    <row r="18" spans="1:3" x14ac:dyDescent="0.25">
      <c r="A18" s="7" t="s">
        <v>14</v>
      </c>
      <c r="B18" s="8">
        <v>43635</v>
      </c>
      <c r="C18" s="9">
        <v>46514.16</v>
      </c>
    </row>
    <row r="19" spans="1:3" x14ac:dyDescent="0.25">
      <c r="A19" s="7" t="s">
        <v>15</v>
      </c>
      <c r="B19" s="8">
        <v>43635</v>
      </c>
      <c r="C19" s="9">
        <v>28760.48</v>
      </c>
    </row>
    <row r="20" spans="1:3" x14ac:dyDescent="0.25">
      <c r="A20" s="7" t="s">
        <v>16</v>
      </c>
      <c r="B20" s="8">
        <v>43635</v>
      </c>
      <c r="C20" s="9">
        <v>15684.48</v>
      </c>
    </row>
    <row r="21" spans="1:3" x14ac:dyDescent="0.25">
      <c r="A21" s="7" t="s">
        <v>17</v>
      </c>
      <c r="B21" s="8">
        <v>43635</v>
      </c>
      <c r="C21" s="9">
        <v>5544</v>
      </c>
    </row>
    <row r="22" spans="1:3" x14ac:dyDescent="0.25">
      <c r="A22" s="7" t="s">
        <v>17</v>
      </c>
      <c r="B22" s="8">
        <v>43635</v>
      </c>
      <c r="C22" s="9">
        <v>24273.98</v>
      </c>
    </row>
    <row r="23" spans="1:3" x14ac:dyDescent="0.25">
      <c r="A23" s="7" t="s">
        <v>19</v>
      </c>
      <c r="B23" s="8">
        <v>43635</v>
      </c>
      <c r="C23" s="9">
        <v>30303.84</v>
      </c>
    </row>
    <row r="24" spans="1:3" x14ac:dyDescent="0.25">
      <c r="A24" s="7" t="s">
        <v>19</v>
      </c>
      <c r="B24" s="8">
        <v>43635</v>
      </c>
      <c r="C24" s="9">
        <v>6048</v>
      </c>
    </row>
    <row r="25" spans="1:3" x14ac:dyDescent="0.25">
      <c r="A25" s="7" t="s">
        <v>20</v>
      </c>
      <c r="B25" s="8">
        <v>43635</v>
      </c>
      <c r="C25" s="9">
        <v>10388.56</v>
      </c>
    </row>
    <row r="26" spans="1:3" x14ac:dyDescent="0.25">
      <c r="A26" s="7" t="s">
        <v>21</v>
      </c>
      <c r="B26" s="8">
        <v>43635</v>
      </c>
      <c r="C26" s="9">
        <v>4944.24</v>
      </c>
    </row>
    <row r="27" spans="1:3" x14ac:dyDescent="0.25">
      <c r="A27" s="7" t="s">
        <v>22</v>
      </c>
      <c r="B27" s="8">
        <v>43635</v>
      </c>
      <c r="C27" s="9">
        <v>22452.36</v>
      </c>
    </row>
    <row r="28" spans="1:3" x14ac:dyDescent="0.25">
      <c r="A28" s="7" t="s">
        <v>24</v>
      </c>
      <c r="B28" s="8">
        <v>43635</v>
      </c>
      <c r="C28" s="9">
        <v>5544</v>
      </c>
    </row>
    <row r="29" spans="1:3" x14ac:dyDescent="0.25">
      <c r="A29" s="7" t="s">
        <v>24</v>
      </c>
      <c r="B29" s="8">
        <v>43635</v>
      </c>
      <c r="C29" s="9">
        <v>30878.400000000001</v>
      </c>
    </row>
    <row r="30" spans="1:3" x14ac:dyDescent="0.25">
      <c r="A30" s="7" t="s">
        <v>25</v>
      </c>
      <c r="B30" s="8">
        <v>43635</v>
      </c>
      <c r="C30" s="9">
        <v>9745.1200000000008</v>
      </c>
    </row>
    <row r="31" spans="1:3" x14ac:dyDescent="0.25">
      <c r="A31" s="7" t="s">
        <v>26</v>
      </c>
      <c r="B31" s="8">
        <v>43635</v>
      </c>
      <c r="C31" s="9">
        <v>36105.72</v>
      </c>
    </row>
    <row r="32" spans="1:3" x14ac:dyDescent="0.25">
      <c r="A32" s="7" t="s">
        <v>27</v>
      </c>
      <c r="B32" s="8">
        <v>43635</v>
      </c>
      <c r="C32" s="9">
        <v>38398.080000000002</v>
      </c>
    </row>
    <row r="33" spans="1:3" x14ac:dyDescent="0.25">
      <c r="A33" s="7" t="s">
        <v>28</v>
      </c>
      <c r="B33" s="8">
        <v>43635</v>
      </c>
      <c r="C33" s="9">
        <v>15907.58</v>
      </c>
    </row>
    <row r="34" spans="1:3" x14ac:dyDescent="0.25">
      <c r="A34" s="7" t="s">
        <v>29</v>
      </c>
      <c r="B34" s="8">
        <v>43635</v>
      </c>
      <c r="C34" s="9">
        <v>58001.55</v>
      </c>
    </row>
    <row r="35" spans="1:3" x14ac:dyDescent="0.25">
      <c r="A35" s="7" t="s">
        <v>29</v>
      </c>
      <c r="B35" s="8">
        <v>43635</v>
      </c>
      <c r="C35" s="9">
        <v>5040</v>
      </c>
    </row>
    <row r="36" spans="1:3" x14ac:dyDescent="0.25">
      <c r="A36" s="7" t="s">
        <v>51</v>
      </c>
      <c r="B36" s="8">
        <v>43635</v>
      </c>
      <c r="C36" s="9">
        <v>16140.77</v>
      </c>
    </row>
    <row r="37" spans="1:3" x14ac:dyDescent="0.25">
      <c r="A37" s="7" t="s">
        <v>30</v>
      </c>
      <c r="B37" s="8">
        <v>43635</v>
      </c>
      <c r="C37" s="9">
        <v>58051.62</v>
      </c>
    </row>
    <row r="38" spans="1:3" x14ac:dyDescent="0.25">
      <c r="A38" s="7" t="s">
        <v>31</v>
      </c>
      <c r="B38" s="8">
        <v>43635</v>
      </c>
      <c r="C38" s="9">
        <v>51791.040000000001</v>
      </c>
    </row>
    <row r="39" spans="1:3" x14ac:dyDescent="0.25">
      <c r="A39" s="7" t="s">
        <v>31</v>
      </c>
      <c r="B39" s="8">
        <v>43635</v>
      </c>
      <c r="C39" s="9">
        <v>4536</v>
      </c>
    </row>
    <row r="40" spans="1:3" x14ac:dyDescent="0.25">
      <c r="A40" s="7" t="s">
        <v>32</v>
      </c>
      <c r="B40" s="8">
        <v>43635</v>
      </c>
      <c r="C40" s="9">
        <v>106940.85</v>
      </c>
    </row>
    <row r="41" spans="1:3" x14ac:dyDescent="0.25">
      <c r="A41" s="7" t="s">
        <v>33</v>
      </c>
      <c r="B41" s="8">
        <v>43635</v>
      </c>
      <c r="C41" s="9">
        <v>8082.82</v>
      </c>
    </row>
    <row r="42" spans="1:3" x14ac:dyDescent="0.25">
      <c r="A42" s="7" t="s">
        <v>34</v>
      </c>
      <c r="B42" s="8">
        <v>43635</v>
      </c>
      <c r="C42" s="9">
        <v>4874.8</v>
      </c>
    </row>
    <row r="43" spans="1:3" x14ac:dyDescent="0.25">
      <c r="A43" s="7" t="s">
        <v>35</v>
      </c>
      <c r="B43" s="8">
        <v>43635</v>
      </c>
      <c r="C43" s="9">
        <v>46672.92</v>
      </c>
    </row>
    <row r="44" spans="1:3" x14ac:dyDescent="0.25">
      <c r="A44" s="7" t="s">
        <v>35</v>
      </c>
      <c r="B44" s="8">
        <v>43635</v>
      </c>
      <c r="C44" s="9">
        <v>5544</v>
      </c>
    </row>
    <row r="45" spans="1:3" x14ac:dyDescent="0.25">
      <c r="A45" s="7" t="s">
        <v>36</v>
      </c>
      <c r="B45" s="8">
        <v>43635</v>
      </c>
      <c r="C45" s="9">
        <v>36533.279999999999</v>
      </c>
    </row>
    <row r="46" spans="1:3" x14ac:dyDescent="0.25">
      <c r="A46" s="7" t="s">
        <v>36</v>
      </c>
      <c r="B46" s="8">
        <v>43635</v>
      </c>
      <c r="C46" s="9">
        <v>13104</v>
      </c>
    </row>
    <row r="47" spans="1:3" x14ac:dyDescent="0.25">
      <c r="A47" s="7" t="s">
        <v>37</v>
      </c>
      <c r="B47" s="8">
        <v>43635</v>
      </c>
      <c r="C47" s="9">
        <v>32576.32</v>
      </c>
    </row>
    <row r="48" spans="1:3" x14ac:dyDescent="0.25">
      <c r="A48" s="7" t="s">
        <v>38</v>
      </c>
      <c r="B48" s="8">
        <v>43635</v>
      </c>
      <c r="C48" s="9">
        <v>15555.68</v>
      </c>
    </row>
    <row r="49" spans="1:3" x14ac:dyDescent="0.25">
      <c r="A49" s="7" t="s">
        <v>52</v>
      </c>
      <c r="B49" s="8">
        <v>43635</v>
      </c>
      <c r="C49" s="9">
        <v>6591.64</v>
      </c>
    </row>
    <row r="50" spans="1:3" x14ac:dyDescent="0.25">
      <c r="A50" s="7" t="s">
        <v>39</v>
      </c>
      <c r="B50" s="8">
        <v>43635</v>
      </c>
      <c r="C50" s="9">
        <v>3920.56</v>
      </c>
    </row>
    <row r="51" spans="1:3" x14ac:dyDescent="0.25">
      <c r="A51" s="7" t="s">
        <v>40</v>
      </c>
      <c r="B51" s="8">
        <v>43635</v>
      </c>
      <c r="C51" s="9">
        <v>129123.29</v>
      </c>
    </row>
    <row r="52" spans="1:3" x14ac:dyDescent="0.25">
      <c r="A52" s="7" t="s">
        <v>41</v>
      </c>
      <c r="B52" s="8">
        <v>43635</v>
      </c>
      <c r="C52" s="9">
        <v>28402.92</v>
      </c>
    </row>
    <row r="53" spans="1:3" x14ac:dyDescent="0.25">
      <c r="A53" s="7" t="s">
        <v>42</v>
      </c>
      <c r="B53" s="8">
        <v>43635</v>
      </c>
      <c r="C53" s="9">
        <v>20204.099999999999</v>
      </c>
    </row>
    <row r="54" spans="1:3" x14ac:dyDescent="0.25">
      <c r="A54" s="7" t="s">
        <v>44</v>
      </c>
      <c r="B54" s="8">
        <v>43635</v>
      </c>
      <c r="C54" s="9">
        <v>5398.4</v>
      </c>
    </row>
    <row r="55" spans="1:3" x14ac:dyDescent="0.25">
      <c r="A55" s="7" t="s">
        <v>45</v>
      </c>
      <c r="B55" s="8">
        <v>43635</v>
      </c>
      <c r="C55" s="9">
        <v>1059.52</v>
      </c>
    </row>
    <row r="56" spans="1:3" x14ac:dyDescent="0.25">
      <c r="A56" s="7" t="s">
        <v>46</v>
      </c>
      <c r="B56" s="8">
        <v>43635</v>
      </c>
      <c r="C56" s="9">
        <v>7728</v>
      </c>
    </row>
    <row r="57" spans="1:3" x14ac:dyDescent="0.25">
      <c r="A57" s="7" t="s">
        <v>46</v>
      </c>
      <c r="B57" s="8">
        <v>43635</v>
      </c>
      <c r="C57" s="9">
        <v>6977.15</v>
      </c>
    </row>
    <row r="58" spans="1:3" x14ac:dyDescent="0.25">
      <c r="A58" s="7" t="s">
        <v>47</v>
      </c>
      <c r="B58" s="8">
        <v>43635</v>
      </c>
      <c r="C58" s="9">
        <v>127142.73</v>
      </c>
    </row>
    <row r="59" spans="1:3" x14ac:dyDescent="0.25">
      <c r="A59" s="7" t="s">
        <v>48</v>
      </c>
      <c r="B59" s="8">
        <v>43635</v>
      </c>
      <c r="C59" s="9">
        <v>145667.28</v>
      </c>
    </row>
    <row r="60" spans="1:3" x14ac:dyDescent="0.25">
      <c r="A60" s="7" t="s">
        <v>49</v>
      </c>
      <c r="B60" s="8">
        <v>43635</v>
      </c>
      <c r="C60" s="9">
        <v>588</v>
      </c>
    </row>
    <row r="61" spans="1:3" x14ac:dyDescent="0.25">
      <c r="A61" s="7" t="s">
        <v>49</v>
      </c>
      <c r="B61" s="8">
        <v>43635</v>
      </c>
      <c r="C61" s="9">
        <v>7892.19</v>
      </c>
    </row>
    <row r="62" spans="1:3" x14ac:dyDescent="0.25">
      <c r="A62" s="7"/>
      <c r="B62" s="7"/>
      <c r="C62" s="9">
        <f>SUM(C3:C61)</f>
        <v>1738949.7499999998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"/>
  <sheetViews>
    <sheetView workbookViewId="0">
      <selection activeCell="F31" sqref="F31"/>
    </sheetView>
  </sheetViews>
  <sheetFormatPr defaultRowHeight="15" x14ac:dyDescent="0.25"/>
  <cols>
    <col min="1" max="1" width="53" customWidth="1"/>
    <col min="2" max="2" width="16.140625" customWidth="1"/>
    <col min="3" max="3" width="12.7109375" customWidth="1"/>
  </cols>
  <sheetData>
    <row r="2" spans="1:3" x14ac:dyDescent="0.25">
      <c r="A2" s="6" t="s">
        <v>0</v>
      </c>
      <c r="B2" s="6" t="s">
        <v>54</v>
      </c>
      <c r="C2" s="6" t="s">
        <v>2</v>
      </c>
    </row>
    <row r="3" spans="1:3" x14ac:dyDescent="0.25">
      <c r="A3" s="7" t="s">
        <v>3</v>
      </c>
      <c r="B3" s="8">
        <v>43665</v>
      </c>
      <c r="C3" s="9">
        <v>19353.599999999999</v>
      </c>
    </row>
    <row r="4" spans="1:3" x14ac:dyDescent="0.25">
      <c r="A4" s="7" t="s">
        <v>4</v>
      </c>
      <c r="B4" s="8">
        <v>43665</v>
      </c>
      <c r="C4" s="9">
        <v>12038.6</v>
      </c>
    </row>
    <row r="5" spans="1:3" x14ac:dyDescent="0.25">
      <c r="A5" s="7" t="s">
        <v>5</v>
      </c>
      <c r="B5" s="8">
        <v>43665</v>
      </c>
      <c r="C5" s="9">
        <v>19960.189999999999</v>
      </c>
    </row>
    <row r="6" spans="1:3" x14ac:dyDescent="0.25">
      <c r="A6" s="7" t="s">
        <v>6</v>
      </c>
      <c r="B6" s="8">
        <v>43665</v>
      </c>
      <c r="C6" s="9">
        <v>6384</v>
      </c>
    </row>
    <row r="7" spans="1:3" x14ac:dyDescent="0.25">
      <c r="A7" s="7" t="s">
        <v>6</v>
      </c>
      <c r="B7" s="8">
        <v>43665</v>
      </c>
      <c r="C7" s="9">
        <v>84487.2</v>
      </c>
    </row>
    <row r="8" spans="1:3" x14ac:dyDescent="0.25">
      <c r="A8" s="7" t="s">
        <v>7</v>
      </c>
      <c r="B8" s="8">
        <v>43665</v>
      </c>
      <c r="C8" s="9">
        <v>3354.4</v>
      </c>
    </row>
    <row r="9" spans="1:3" x14ac:dyDescent="0.25">
      <c r="A9" s="7" t="s">
        <v>8</v>
      </c>
      <c r="B9" s="8">
        <v>43665</v>
      </c>
      <c r="C9" s="9">
        <v>31297.05</v>
      </c>
    </row>
    <row r="10" spans="1:3" x14ac:dyDescent="0.25">
      <c r="A10" s="7" t="s">
        <v>9</v>
      </c>
      <c r="B10" s="8">
        <v>43665</v>
      </c>
      <c r="C10" s="9">
        <v>870.91</v>
      </c>
    </row>
    <row r="11" spans="1:3" x14ac:dyDescent="0.25">
      <c r="A11" s="7" t="s">
        <v>10</v>
      </c>
      <c r="B11" s="8">
        <v>43665</v>
      </c>
      <c r="C11" s="9">
        <v>5415.65</v>
      </c>
    </row>
    <row r="12" spans="1:3" x14ac:dyDescent="0.25">
      <c r="A12" s="7" t="s">
        <v>11</v>
      </c>
      <c r="B12" s="8">
        <v>43665</v>
      </c>
      <c r="C12" s="9">
        <v>9324</v>
      </c>
    </row>
    <row r="13" spans="1:3" x14ac:dyDescent="0.25">
      <c r="A13" s="7" t="s">
        <v>11</v>
      </c>
      <c r="B13" s="8">
        <v>43665</v>
      </c>
      <c r="C13" s="9">
        <v>111562.86</v>
      </c>
    </row>
    <row r="14" spans="1:3" x14ac:dyDescent="0.25">
      <c r="A14" s="7" t="s">
        <v>12</v>
      </c>
      <c r="B14" s="8">
        <v>43665</v>
      </c>
      <c r="C14" s="9">
        <v>31776.75</v>
      </c>
    </row>
    <row r="15" spans="1:3" x14ac:dyDescent="0.25">
      <c r="A15" s="7" t="s">
        <v>13</v>
      </c>
      <c r="B15" s="8">
        <v>43665</v>
      </c>
      <c r="C15" s="9">
        <v>29222.48</v>
      </c>
    </row>
    <row r="16" spans="1:3" x14ac:dyDescent="0.25">
      <c r="A16" s="7" t="s">
        <v>13</v>
      </c>
      <c r="B16" s="8">
        <v>43665</v>
      </c>
      <c r="C16" s="9">
        <v>4788</v>
      </c>
    </row>
    <row r="17" spans="1:3" x14ac:dyDescent="0.25">
      <c r="A17" s="7" t="s">
        <v>14</v>
      </c>
      <c r="B17" s="8">
        <v>43665</v>
      </c>
      <c r="C17" s="9">
        <v>39039.56</v>
      </c>
    </row>
    <row r="18" spans="1:3" x14ac:dyDescent="0.25">
      <c r="A18" s="7" t="s">
        <v>15</v>
      </c>
      <c r="B18" s="8">
        <v>43665</v>
      </c>
      <c r="C18" s="9">
        <v>25906.720000000001</v>
      </c>
    </row>
    <row r="19" spans="1:3" x14ac:dyDescent="0.25">
      <c r="A19" s="7" t="s">
        <v>16</v>
      </c>
      <c r="B19" s="8">
        <v>43665</v>
      </c>
      <c r="C19" s="9">
        <v>15061.54</v>
      </c>
    </row>
    <row r="20" spans="1:3" x14ac:dyDescent="0.25">
      <c r="A20" s="7" t="s">
        <v>17</v>
      </c>
      <c r="B20" s="8">
        <v>43665</v>
      </c>
      <c r="C20" s="9">
        <v>4788</v>
      </c>
    </row>
    <row r="21" spans="1:3" x14ac:dyDescent="0.25">
      <c r="A21" s="7" t="s">
        <v>17</v>
      </c>
      <c r="B21" s="8">
        <v>43665</v>
      </c>
      <c r="C21" s="9">
        <v>21337.34</v>
      </c>
    </row>
    <row r="22" spans="1:3" x14ac:dyDescent="0.25">
      <c r="A22" s="7" t="s">
        <v>19</v>
      </c>
      <c r="B22" s="8">
        <v>43665</v>
      </c>
      <c r="C22" s="9">
        <v>5376</v>
      </c>
    </row>
    <row r="23" spans="1:3" x14ac:dyDescent="0.25">
      <c r="A23" s="7" t="s">
        <v>19</v>
      </c>
      <c r="B23" s="8">
        <v>43665</v>
      </c>
      <c r="C23" s="9">
        <v>25891.040000000001</v>
      </c>
    </row>
    <row r="24" spans="1:3" x14ac:dyDescent="0.25">
      <c r="A24" s="7" t="s">
        <v>20</v>
      </c>
      <c r="B24" s="8">
        <v>43665</v>
      </c>
      <c r="C24" s="9">
        <v>9952.8799999999992</v>
      </c>
    </row>
    <row r="25" spans="1:3" x14ac:dyDescent="0.25">
      <c r="A25" s="7" t="s">
        <v>21</v>
      </c>
      <c r="B25" s="8">
        <v>43665</v>
      </c>
      <c r="C25" s="9">
        <v>4981.2</v>
      </c>
    </row>
    <row r="26" spans="1:3" x14ac:dyDescent="0.25">
      <c r="A26" s="7" t="s">
        <v>22</v>
      </c>
      <c r="B26" s="8">
        <v>43665</v>
      </c>
      <c r="C26" s="9">
        <v>22181.040000000001</v>
      </c>
    </row>
    <row r="27" spans="1:3" x14ac:dyDescent="0.25">
      <c r="A27" s="7" t="s">
        <v>24</v>
      </c>
      <c r="B27" s="8">
        <v>43665</v>
      </c>
      <c r="C27" s="9">
        <v>5040</v>
      </c>
    </row>
    <row r="28" spans="1:3" x14ac:dyDescent="0.25">
      <c r="A28" s="7" t="s">
        <v>24</v>
      </c>
      <c r="B28" s="8">
        <v>43665</v>
      </c>
      <c r="C28" s="9">
        <v>27950.720000000001</v>
      </c>
    </row>
    <row r="29" spans="1:3" x14ac:dyDescent="0.25">
      <c r="A29" s="7" t="s">
        <v>25</v>
      </c>
      <c r="B29" s="8">
        <v>43665</v>
      </c>
      <c r="C29" s="9">
        <v>7962.64</v>
      </c>
    </row>
    <row r="30" spans="1:3" x14ac:dyDescent="0.25">
      <c r="A30" s="7" t="s">
        <v>26</v>
      </c>
      <c r="B30" s="8">
        <v>43665</v>
      </c>
      <c r="C30" s="9">
        <v>31413.48</v>
      </c>
    </row>
    <row r="31" spans="1:3" x14ac:dyDescent="0.25">
      <c r="A31" s="7" t="s">
        <v>27</v>
      </c>
      <c r="B31" s="8">
        <v>43665</v>
      </c>
      <c r="C31" s="9">
        <v>34805.57</v>
      </c>
    </row>
    <row r="32" spans="1:3" x14ac:dyDescent="0.25">
      <c r="A32" s="7" t="s">
        <v>28</v>
      </c>
      <c r="B32" s="8">
        <v>43665</v>
      </c>
      <c r="C32" s="9">
        <v>14774.59</v>
      </c>
    </row>
    <row r="33" spans="1:3" x14ac:dyDescent="0.25">
      <c r="A33" s="7" t="s">
        <v>29</v>
      </c>
      <c r="B33" s="8">
        <v>43665</v>
      </c>
      <c r="C33" s="9">
        <v>3780</v>
      </c>
    </row>
    <row r="34" spans="1:3" x14ac:dyDescent="0.25">
      <c r="A34" s="7" t="s">
        <v>29</v>
      </c>
      <c r="B34" s="8">
        <v>43665</v>
      </c>
      <c r="C34" s="9">
        <v>52980.03</v>
      </c>
    </row>
    <row r="35" spans="1:3" x14ac:dyDescent="0.25">
      <c r="A35" s="7" t="s">
        <v>51</v>
      </c>
      <c r="B35" s="8">
        <v>43665</v>
      </c>
      <c r="C35" s="9">
        <v>13527.36</v>
      </c>
    </row>
    <row r="36" spans="1:3" x14ac:dyDescent="0.25">
      <c r="A36" s="7" t="s">
        <v>30</v>
      </c>
      <c r="B36" s="8">
        <v>43665</v>
      </c>
      <c r="C36" s="9">
        <v>49994.11</v>
      </c>
    </row>
    <row r="37" spans="1:3" x14ac:dyDescent="0.25">
      <c r="A37" s="7" t="s">
        <v>31</v>
      </c>
      <c r="B37" s="8">
        <v>43665</v>
      </c>
      <c r="C37" s="9">
        <v>4619.99</v>
      </c>
    </row>
    <row r="38" spans="1:3" x14ac:dyDescent="0.25">
      <c r="A38" s="7" t="s">
        <v>31</v>
      </c>
      <c r="B38" s="8">
        <v>43665</v>
      </c>
      <c r="C38" s="9">
        <v>42676.49</v>
      </c>
    </row>
    <row r="39" spans="1:3" x14ac:dyDescent="0.25">
      <c r="A39" s="7" t="s">
        <v>32</v>
      </c>
      <c r="B39" s="8">
        <v>43665</v>
      </c>
      <c r="C39" s="9">
        <v>82241.490000000005</v>
      </c>
    </row>
    <row r="40" spans="1:3" x14ac:dyDescent="0.25">
      <c r="A40" s="7" t="s">
        <v>33</v>
      </c>
      <c r="B40" s="8">
        <v>43665</v>
      </c>
      <c r="C40" s="9">
        <v>9550.4599999999991</v>
      </c>
    </row>
    <row r="41" spans="1:3" x14ac:dyDescent="0.25">
      <c r="A41" s="7" t="s">
        <v>34</v>
      </c>
      <c r="B41" s="8">
        <v>43665</v>
      </c>
      <c r="C41" s="9">
        <v>6834.8</v>
      </c>
    </row>
    <row r="42" spans="1:3" x14ac:dyDescent="0.25">
      <c r="A42" s="7" t="s">
        <v>35</v>
      </c>
      <c r="B42" s="8">
        <v>43665</v>
      </c>
      <c r="C42" s="9">
        <v>40110</v>
      </c>
    </row>
    <row r="43" spans="1:3" x14ac:dyDescent="0.25">
      <c r="A43" s="7" t="s">
        <v>35</v>
      </c>
      <c r="B43" s="8">
        <v>43665</v>
      </c>
      <c r="C43" s="9">
        <v>10080</v>
      </c>
    </row>
    <row r="44" spans="1:3" x14ac:dyDescent="0.25">
      <c r="A44" s="7" t="s">
        <v>36</v>
      </c>
      <c r="B44" s="8">
        <v>43665</v>
      </c>
      <c r="C44" s="9">
        <v>12012</v>
      </c>
    </row>
    <row r="45" spans="1:3" x14ac:dyDescent="0.25">
      <c r="A45" s="7" t="s">
        <v>36</v>
      </c>
      <c r="B45" s="8">
        <v>43665</v>
      </c>
      <c r="C45" s="9">
        <v>30957.7</v>
      </c>
    </row>
    <row r="46" spans="1:3" x14ac:dyDescent="0.25">
      <c r="A46" s="7" t="s">
        <v>37</v>
      </c>
      <c r="B46" s="8">
        <v>43665</v>
      </c>
      <c r="C46" s="9">
        <v>28285.599999999999</v>
      </c>
    </row>
    <row r="47" spans="1:3" x14ac:dyDescent="0.25">
      <c r="A47" s="7" t="s">
        <v>38</v>
      </c>
      <c r="B47" s="8">
        <v>43665</v>
      </c>
      <c r="C47" s="9">
        <v>12572.56</v>
      </c>
    </row>
    <row r="48" spans="1:3" x14ac:dyDescent="0.25">
      <c r="A48" s="7" t="s">
        <v>38</v>
      </c>
      <c r="B48" s="8">
        <v>43665</v>
      </c>
      <c r="C48" s="9">
        <v>2688</v>
      </c>
    </row>
    <row r="49" spans="1:3" x14ac:dyDescent="0.25">
      <c r="A49" s="7" t="s">
        <v>52</v>
      </c>
      <c r="B49" s="8">
        <v>43665</v>
      </c>
      <c r="C49" s="9">
        <v>7039.7</v>
      </c>
    </row>
    <row r="50" spans="1:3" x14ac:dyDescent="0.25">
      <c r="A50" s="7" t="s">
        <v>39</v>
      </c>
      <c r="B50" s="8">
        <v>43665</v>
      </c>
      <c r="C50" s="9">
        <v>3675.84</v>
      </c>
    </row>
    <row r="51" spans="1:3" x14ac:dyDescent="0.25">
      <c r="A51" s="7" t="s">
        <v>40</v>
      </c>
      <c r="B51" s="8">
        <v>43665</v>
      </c>
      <c r="C51" s="9">
        <v>111235.32</v>
      </c>
    </row>
    <row r="52" spans="1:3" x14ac:dyDescent="0.25">
      <c r="A52" s="7" t="s">
        <v>41</v>
      </c>
      <c r="B52" s="8">
        <v>43665</v>
      </c>
      <c r="C52" s="9">
        <v>23383.919999999998</v>
      </c>
    </row>
    <row r="53" spans="1:3" x14ac:dyDescent="0.25">
      <c r="A53" s="7" t="s">
        <v>42</v>
      </c>
      <c r="B53" s="8">
        <v>43665</v>
      </c>
      <c r="C53" s="9">
        <v>17385.900000000001</v>
      </c>
    </row>
    <row r="54" spans="1:3" x14ac:dyDescent="0.25">
      <c r="A54" s="7" t="s">
        <v>43</v>
      </c>
      <c r="B54" s="8">
        <v>43665</v>
      </c>
      <c r="C54" s="9">
        <v>38553.870000000003</v>
      </c>
    </row>
    <row r="55" spans="1:3" x14ac:dyDescent="0.25">
      <c r="A55" s="7" t="s">
        <v>44</v>
      </c>
      <c r="B55" s="8">
        <v>43665</v>
      </c>
      <c r="C55" s="9">
        <v>4684.3999999999996</v>
      </c>
    </row>
    <row r="56" spans="1:3" x14ac:dyDescent="0.25">
      <c r="A56" s="7" t="s">
        <v>45</v>
      </c>
      <c r="B56" s="8">
        <v>43665</v>
      </c>
      <c r="C56" s="9">
        <v>1429.12</v>
      </c>
    </row>
    <row r="57" spans="1:3" x14ac:dyDescent="0.25">
      <c r="A57" s="7" t="s">
        <v>46</v>
      </c>
      <c r="B57" s="8">
        <v>43665</v>
      </c>
      <c r="C57" s="9">
        <v>5072.93</v>
      </c>
    </row>
    <row r="58" spans="1:3" x14ac:dyDescent="0.25">
      <c r="A58" s="7" t="s">
        <v>46</v>
      </c>
      <c r="B58" s="8">
        <v>43665</v>
      </c>
      <c r="C58" s="9">
        <v>7644</v>
      </c>
    </row>
    <row r="59" spans="1:3" x14ac:dyDescent="0.25">
      <c r="A59" s="7" t="s">
        <v>47</v>
      </c>
      <c r="B59" s="8">
        <v>43665</v>
      </c>
      <c r="C59" s="9">
        <v>108037.27</v>
      </c>
    </row>
    <row r="60" spans="1:3" x14ac:dyDescent="0.25">
      <c r="A60" s="7" t="s">
        <v>48</v>
      </c>
      <c r="B60" s="8">
        <v>43665</v>
      </c>
      <c r="C60" s="9">
        <v>100169.53</v>
      </c>
    </row>
    <row r="61" spans="1:3" x14ac:dyDescent="0.25">
      <c r="A61" s="7" t="s">
        <v>48</v>
      </c>
      <c r="B61" s="8">
        <v>43671</v>
      </c>
      <c r="C61" s="9">
        <v>31145.21</v>
      </c>
    </row>
    <row r="62" spans="1:3" x14ac:dyDescent="0.25">
      <c r="A62" s="7" t="s">
        <v>49</v>
      </c>
      <c r="B62" s="8">
        <v>43665</v>
      </c>
      <c r="C62" s="9">
        <v>5892.32</v>
      </c>
    </row>
    <row r="63" spans="1:3" x14ac:dyDescent="0.25">
      <c r="A63" s="7" t="s">
        <v>49</v>
      </c>
      <c r="B63" s="8">
        <v>43665</v>
      </c>
      <c r="C63" s="9">
        <v>588</v>
      </c>
    </row>
    <row r="64" spans="1:3" x14ac:dyDescent="0.25">
      <c r="A64" s="7"/>
      <c r="B64" s="7"/>
      <c r="C64" s="9">
        <f>SUM(C3:C63)</f>
        <v>1535145.93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4"/>
  <sheetViews>
    <sheetView workbookViewId="0">
      <selection activeCell="F38" sqref="F38"/>
    </sheetView>
  </sheetViews>
  <sheetFormatPr defaultRowHeight="15" x14ac:dyDescent="0.25"/>
  <cols>
    <col min="1" max="1" width="43.7109375" customWidth="1"/>
    <col min="2" max="2" width="13" customWidth="1"/>
    <col min="3" max="3" width="13.85546875" style="10" customWidth="1"/>
  </cols>
  <sheetData>
    <row r="3" spans="1:3" x14ac:dyDescent="0.25">
      <c r="A3" s="6" t="s">
        <v>0</v>
      </c>
      <c r="B3" s="6" t="s">
        <v>1</v>
      </c>
      <c r="C3" s="6" t="s">
        <v>2</v>
      </c>
    </row>
    <row r="4" spans="1:3" x14ac:dyDescent="0.25">
      <c r="A4" s="7" t="s">
        <v>3</v>
      </c>
      <c r="B4" s="8">
        <v>43697</v>
      </c>
      <c r="C4" s="9">
        <v>27189.119999999999</v>
      </c>
    </row>
    <row r="5" spans="1:3" x14ac:dyDescent="0.25">
      <c r="A5" s="7" t="s">
        <v>4</v>
      </c>
      <c r="B5" s="8">
        <v>43697</v>
      </c>
      <c r="C5" s="9">
        <v>15220.1</v>
      </c>
    </row>
    <row r="6" spans="1:3" x14ac:dyDescent="0.25">
      <c r="A6" s="7" t="s">
        <v>5</v>
      </c>
      <c r="B6" s="8">
        <v>43697</v>
      </c>
      <c r="C6" s="9">
        <v>27521.42</v>
      </c>
    </row>
    <row r="7" spans="1:3" x14ac:dyDescent="0.25">
      <c r="A7" s="7" t="s">
        <v>6</v>
      </c>
      <c r="B7" s="8">
        <v>43697</v>
      </c>
      <c r="C7" s="9">
        <v>98763.839999999997</v>
      </c>
    </row>
    <row r="8" spans="1:3" x14ac:dyDescent="0.25">
      <c r="A8" s="7" t="s">
        <v>6</v>
      </c>
      <c r="B8" s="8">
        <v>43697</v>
      </c>
      <c r="C8" s="9">
        <v>5286.4</v>
      </c>
    </row>
    <row r="9" spans="1:3" x14ac:dyDescent="0.25">
      <c r="A9" s="7" t="s">
        <v>7</v>
      </c>
      <c r="B9" s="8">
        <v>43697</v>
      </c>
      <c r="C9" s="9">
        <v>2963.52</v>
      </c>
    </row>
    <row r="10" spans="1:3" x14ac:dyDescent="0.25">
      <c r="A10" s="7" t="s">
        <v>8</v>
      </c>
      <c r="B10" s="8">
        <v>43697</v>
      </c>
      <c r="C10" s="9">
        <v>35601.410000000003</v>
      </c>
    </row>
    <row r="11" spans="1:3" x14ac:dyDescent="0.25">
      <c r="A11" s="7" t="s">
        <v>9</v>
      </c>
      <c r="B11" s="8">
        <v>43697</v>
      </c>
      <c r="C11" s="9">
        <v>1094.02</v>
      </c>
    </row>
    <row r="12" spans="1:3" x14ac:dyDescent="0.25">
      <c r="A12" s="7" t="s">
        <v>10</v>
      </c>
      <c r="B12" s="8">
        <v>43697</v>
      </c>
      <c r="C12" s="9">
        <v>8624.4500000000007</v>
      </c>
    </row>
    <row r="13" spans="1:3" x14ac:dyDescent="0.25">
      <c r="A13" s="7" t="s">
        <v>11</v>
      </c>
      <c r="B13" s="8">
        <v>43697</v>
      </c>
      <c r="C13" s="9">
        <v>11592</v>
      </c>
    </row>
    <row r="14" spans="1:3" x14ac:dyDescent="0.25">
      <c r="A14" s="7" t="s">
        <v>11</v>
      </c>
      <c r="B14" s="8">
        <v>43697</v>
      </c>
      <c r="C14" s="9">
        <v>123780.33</v>
      </c>
    </row>
    <row r="15" spans="1:3" x14ac:dyDescent="0.25">
      <c r="A15" s="7" t="s">
        <v>12</v>
      </c>
      <c r="B15" s="8">
        <v>43697</v>
      </c>
      <c r="C15" s="9">
        <v>34607.1</v>
      </c>
    </row>
    <row r="16" spans="1:3" x14ac:dyDescent="0.25">
      <c r="A16" s="7" t="s">
        <v>13</v>
      </c>
      <c r="B16" s="8">
        <v>43697</v>
      </c>
      <c r="C16" s="9">
        <v>5796</v>
      </c>
    </row>
    <row r="17" spans="1:3" x14ac:dyDescent="0.25">
      <c r="A17" s="7" t="s">
        <v>13</v>
      </c>
      <c r="B17" s="8">
        <v>43697</v>
      </c>
      <c r="C17" s="9">
        <v>33046.160000000003</v>
      </c>
    </row>
    <row r="18" spans="1:3" x14ac:dyDescent="0.25">
      <c r="A18" s="7" t="s">
        <v>14</v>
      </c>
      <c r="B18" s="8">
        <v>43697</v>
      </c>
      <c r="C18" s="9">
        <v>47913.04</v>
      </c>
    </row>
    <row r="19" spans="1:3" x14ac:dyDescent="0.25">
      <c r="A19" s="7" t="s">
        <v>15</v>
      </c>
      <c r="B19" s="8">
        <v>43697</v>
      </c>
      <c r="C19" s="9">
        <v>29556.799999999999</v>
      </c>
    </row>
    <row r="20" spans="1:3" x14ac:dyDescent="0.25">
      <c r="A20" s="7" t="s">
        <v>16</v>
      </c>
      <c r="B20" s="8">
        <v>43697</v>
      </c>
      <c r="C20" s="9">
        <v>17006.3</v>
      </c>
    </row>
    <row r="21" spans="1:3" x14ac:dyDescent="0.25">
      <c r="A21" s="7" t="s">
        <v>17</v>
      </c>
      <c r="B21" s="8">
        <v>43697</v>
      </c>
      <c r="C21" s="9">
        <v>5796</v>
      </c>
    </row>
    <row r="22" spans="1:3" x14ac:dyDescent="0.25">
      <c r="A22" s="7" t="s">
        <v>17</v>
      </c>
      <c r="B22" s="8">
        <v>43697</v>
      </c>
      <c r="C22" s="9">
        <v>24505.15</v>
      </c>
    </row>
    <row r="23" spans="1:3" x14ac:dyDescent="0.25">
      <c r="A23" s="7" t="s">
        <v>19</v>
      </c>
      <c r="B23" s="8">
        <v>43697</v>
      </c>
      <c r="C23" s="9">
        <v>32557.279999999999</v>
      </c>
    </row>
    <row r="24" spans="1:3" x14ac:dyDescent="0.25">
      <c r="A24" s="7" t="s">
        <v>19</v>
      </c>
      <c r="B24" s="8">
        <v>43697</v>
      </c>
      <c r="C24" s="9">
        <v>6468</v>
      </c>
    </row>
    <row r="25" spans="1:3" x14ac:dyDescent="0.25">
      <c r="A25" s="7" t="s">
        <v>20</v>
      </c>
      <c r="B25" s="8">
        <v>43697</v>
      </c>
      <c r="C25" s="9">
        <v>10218.879999999999</v>
      </c>
    </row>
    <row r="26" spans="1:3" x14ac:dyDescent="0.25">
      <c r="A26" s="7" t="s">
        <v>21</v>
      </c>
      <c r="B26" s="8">
        <v>43697</v>
      </c>
      <c r="C26" s="9">
        <v>5748.96</v>
      </c>
    </row>
    <row r="27" spans="1:3" x14ac:dyDescent="0.25">
      <c r="A27" s="7" t="s">
        <v>22</v>
      </c>
      <c r="B27" s="8">
        <v>43697</v>
      </c>
      <c r="C27" s="9">
        <v>25074.84</v>
      </c>
    </row>
    <row r="28" spans="1:3" x14ac:dyDescent="0.25">
      <c r="A28" s="7" t="s">
        <v>24</v>
      </c>
      <c r="B28" s="8">
        <v>43697</v>
      </c>
      <c r="C28" s="9">
        <v>5796</v>
      </c>
    </row>
    <row r="29" spans="1:3" x14ac:dyDescent="0.25">
      <c r="A29" s="7" t="s">
        <v>24</v>
      </c>
      <c r="B29" s="8">
        <v>43697</v>
      </c>
      <c r="C29" s="9">
        <v>29688.959999999999</v>
      </c>
    </row>
    <row r="30" spans="1:3" x14ac:dyDescent="0.25">
      <c r="A30" s="7" t="s">
        <v>25</v>
      </c>
      <c r="B30" s="8">
        <v>43697</v>
      </c>
      <c r="C30" s="9">
        <v>10303.44</v>
      </c>
    </row>
    <row r="31" spans="1:3" x14ac:dyDescent="0.25">
      <c r="A31" s="7" t="s">
        <v>26</v>
      </c>
      <c r="B31" s="8">
        <v>43697</v>
      </c>
      <c r="C31" s="9">
        <v>36465.24</v>
      </c>
    </row>
    <row r="32" spans="1:3" x14ac:dyDescent="0.25">
      <c r="A32" s="7" t="s">
        <v>27</v>
      </c>
      <c r="B32" s="8">
        <v>43697</v>
      </c>
      <c r="C32" s="9">
        <v>40426.17</v>
      </c>
    </row>
    <row r="33" spans="1:3" x14ac:dyDescent="0.25">
      <c r="A33" s="7" t="s">
        <v>28</v>
      </c>
      <c r="B33" s="8">
        <v>43697</v>
      </c>
      <c r="C33" s="9">
        <v>14587.77</v>
      </c>
    </row>
    <row r="34" spans="1:3" x14ac:dyDescent="0.25">
      <c r="A34" s="7" t="s">
        <v>29</v>
      </c>
      <c r="B34" s="8">
        <v>43697</v>
      </c>
      <c r="C34" s="9">
        <v>60672.3</v>
      </c>
    </row>
    <row r="35" spans="1:3" x14ac:dyDescent="0.25">
      <c r="A35" s="7" t="s">
        <v>29</v>
      </c>
      <c r="B35" s="8">
        <v>43697</v>
      </c>
      <c r="C35" s="9">
        <v>5544</v>
      </c>
    </row>
    <row r="36" spans="1:3" x14ac:dyDescent="0.25">
      <c r="A36" s="7" t="s">
        <v>51</v>
      </c>
      <c r="B36" s="8">
        <v>43697</v>
      </c>
      <c r="C36" s="9">
        <v>14726.88</v>
      </c>
    </row>
    <row r="37" spans="1:3" x14ac:dyDescent="0.25">
      <c r="A37" s="7" t="s">
        <v>30</v>
      </c>
      <c r="B37" s="8">
        <v>43697</v>
      </c>
      <c r="C37" s="9">
        <v>58262.06</v>
      </c>
    </row>
    <row r="38" spans="1:3" x14ac:dyDescent="0.25">
      <c r="A38" s="7" t="s">
        <v>31</v>
      </c>
      <c r="B38" s="8">
        <v>43697</v>
      </c>
      <c r="C38" s="9">
        <v>4788</v>
      </c>
    </row>
    <row r="39" spans="1:3" x14ac:dyDescent="0.25">
      <c r="A39" s="7" t="s">
        <v>31</v>
      </c>
      <c r="B39" s="8">
        <v>43697</v>
      </c>
      <c r="C39" s="9">
        <v>51069.84</v>
      </c>
    </row>
    <row r="40" spans="1:3" x14ac:dyDescent="0.25">
      <c r="A40" s="7" t="s">
        <v>32</v>
      </c>
      <c r="B40" s="8">
        <v>43697</v>
      </c>
      <c r="C40" s="9">
        <v>95820.479999999996</v>
      </c>
    </row>
    <row r="41" spans="1:3" x14ac:dyDescent="0.25">
      <c r="A41" s="7" t="s">
        <v>33</v>
      </c>
      <c r="B41" s="8">
        <v>43697</v>
      </c>
      <c r="C41" s="9">
        <v>8594.8799999999992</v>
      </c>
    </row>
    <row r="42" spans="1:3" x14ac:dyDescent="0.25">
      <c r="A42" s="7" t="s">
        <v>34</v>
      </c>
      <c r="B42" s="8">
        <v>43697</v>
      </c>
      <c r="C42" s="9">
        <v>5862.64</v>
      </c>
    </row>
    <row r="43" spans="1:3" x14ac:dyDescent="0.25">
      <c r="A43" s="7" t="s">
        <v>35</v>
      </c>
      <c r="B43" s="8">
        <v>43697</v>
      </c>
      <c r="C43" s="9">
        <v>46316.76</v>
      </c>
    </row>
    <row r="44" spans="1:3" x14ac:dyDescent="0.25">
      <c r="A44" s="7" t="s">
        <v>35</v>
      </c>
      <c r="B44" s="8">
        <v>43697</v>
      </c>
      <c r="C44" s="9">
        <v>11592</v>
      </c>
    </row>
    <row r="45" spans="1:3" x14ac:dyDescent="0.25">
      <c r="A45" s="7" t="s">
        <v>36</v>
      </c>
      <c r="B45" s="8">
        <v>43697</v>
      </c>
      <c r="C45" s="9">
        <v>13608</v>
      </c>
    </row>
    <row r="46" spans="1:3" x14ac:dyDescent="0.25">
      <c r="A46" s="7" t="s">
        <v>36</v>
      </c>
      <c r="B46" s="8">
        <v>43697</v>
      </c>
      <c r="C46" s="9">
        <v>43219.79</v>
      </c>
    </row>
    <row r="47" spans="1:3" x14ac:dyDescent="0.25">
      <c r="A47" s="7" t="s">
        <v>37</v>
      </c>
      <c r="B47" s="8">
        <v>43697</v>
      </c>
      <c r="C47" s="9">
        <v>34100.639999999999</v>
      </c>
    </row>
    <row r="48" spans="1:3" x14ac:dyDescent="0.25">
      <c r="A48" s="7" t="s">
        <v>38</v>
      </c>
      <c r="B48" s="8">
        <v>43697</v>
      </c>
      <c r="C48" s="9">
        <v>15050.56</v>
      </c>
    </row>
    <row r="49" spans="1:3" x14ac:dyDescent="0.25">
      <c r="A49" s="7" t="s">
        <v>38</v>
      </c>
      <c r="B49" s="8">
        <v>43697</v>
      </c>
      <c r="C49" s="9">
        <v>4452</v>
      </c>
    </row>
    <row r="50" spans="1:3" x14ac:dyDescent="0.25">
      <c r="A50" s="7" t="s">
        <v>39</v>
      </c>
      <c r="B50" s="8">
        <v>43697</v>
      </c>
      <c r="C50" s="9">
        <v>2014.88</v>
      </c>
    </row>
    <row r="51" spans="1:3" x14ac:dyDescent="0.25">
      <c r="A51" s="7" t="s">
        <v>40</v>
      </c>
      <c r="B51" s="8">
        <v>43697</v>
      </c>
      <c r="C51" s="9">
        <v>133509.26</v>
      </c>
    </row>
    <row r="52" spans="1:3" x14ac:dyDescent="0.25">
      <c r="A52" s="7" t="s">
        <v>41</v>
      </c>
      <c r="B52" s="8">
        <v>43697</v>
      </c>
      <c r="C52" s="9">
        <v>30433.200000000001</v>
      </c>
    </row>
    <row r="53" spans="1:3" x14ac:dyDescent="0.25">
      <c r="A53" s="7" t="s">
        <v>42</v>
      </c>
      <c r="B53" s="8">
        <v>43697</v>
      </c>
      <c r="C53" s="9">
        <v>22636.6</v>
      </c>
    </row>
    <row r="54" spans="1:3" x14ac:dyDescent="0.25">
      <c r="A54" s="7" t="s">
        <v>43</v>
      </c>
      <c r="B54" s="8">
        <v>43697</v>
      </c>
      <c r="C54" s="9">
        <v>37855.83</v>
      </c>
    </row>
    <row r="55" spans="1:3" x14ac:dyDescent="0.25">
      <c r="A55" s="7" t="s">
        <v>44</v>
      </c>
      <c r="B55" s="8">
        <v>43697</v>
      </c>
      <c r="C55" s="9">
        <v>4158</v>
      </c>
    </row>
    <row r="56" spans="1:3" x14ac:dyDescent="0.25">
      <c r="A56" s="7" t="s">
        <v>55</v>
      </c>
      <c r="B56" s="8">
        <v>43697</v>
      </c>
      <c r="C56" s="9">
        <v>11863.49</v>
      </c>
    </row>
    <row r="57" spans="1:3" x14ac:dyDescent="0.25">
      <c r="A57" s="7" t="s">
        <v>45</v>
      </c>
      <c r="B57" s="8">
        <v>43697</v>
      </c>
      <c r="C57" s="9">
        <v>1312.64</v>
      </c>
    </row>
    <row r="58" spans="1:3" x14ac:dyDescent="0.25">
      <c r="A58" s="7" t="s">
        <v>46</v>
      </c>
      <c r="B58" s="8">
        <v>43697</v>
      </c>
      <c r="C58" s="9">
        <v>8148</v>
      </c>
    </row>
    <row r="59" spans="1:3" x14ac:dyDescent="0.25">
      <c r="A59" s="7" t="s">
        <v>46</v>
      </c>
      <c r="B59" s="8">
        <v>43697</v>
      </c>
      <c r="C59" s="9">
        <v>6238.4</v>
      </c>
    </row>
    <row r="60" spans="1:3" x14ac:dyDescent="0.25">
      <c r="A60" s="7" t="s">
        <v>47</v>
      </c>
      <c r="B60" s="8">
        <v>43697</v>
      </c>
      <c r="C60" s="9">
        <v>119533.9</v>
      </c>
    </row>
    <row r="61" spans="1:3" x14ac:dyDescent="0.25">
      <c r="A61" s="7" t="s">
        <v>48</v>
      </c>
      <c r="B61" s="8">
        <v>43697</v>
      </c>
      <c r="C61" s="9">
        <v>163397.75</v>
      </c>
    </row>
    <row r="62" spans="1:3" x14ac:dyDescent="0.25">
      <c r="A62" s="7" t="s">
        <v>49</v>
      </c>
      <c r="B62" s="8">
        <v>43697</v>
      </c>
      <c r="C62" s="9">
        <v>7368.93</v>
      </c>
    </row>
    <row r="63" spans="1:3" x14ac:dyDescent="0.25">
      <c r="A63" s="7" t="s">
        <v>49</v>
      </c>
      <c r="B63" s="8">
        <v>43697</v>
      </c>
      <c r="C63" s="9">
        <v>1008</v>
      </c>
    </row>
    <row r="64" spans="1:3" x14ac:dyDescent="0.25">
      <c r="A64" s="6" t="s">
        <v>50</v>
      </c>
      <c r="B64" s="6"/>
      <c r="C64" s="11">
        <f>SUM(C4:C63)</f>
        <v>1796358.4099999995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6"/>
  <sheetViews>
    <sheetView workbookViewId="0">
      <selection activeCell="M29" sqref="M29"/>
    </sheetView>
  </sheetViews>
  <sheetFormatPr defaultRowHeight="15" x14ac:dyDescent="0.25"/>
  <cols>
    <col min="1" max="1" width="31.42578125" customWidth="1"/>
    <col min="2" max="2" width="12.7109375" customWidth="1"/>
    <col min="3" max="3" width="14.85546875" style="10" customWidth="1"/>
  </cols>
  <sheetData>
    <row r="3" spans="1:3" x14ac:dyDescent="0.25">
      <c r="A3" s="6" t="s">
        <v>0</v>
      </c>
      <c r="B3" s="6" t="s">
        <v>1</v>
      </c>
      <c r="C3" s="6" t="s">
        <v>2</v>
      </c>
    </row>
    <row r="4" spans="1:3" x14ac:dyDescent="0.25">
      <c r="A4" s="7" t="s">
        <v>3</v>
      </c>
      <c r="B4" s="8">
        <v>43726</v>
      </c>
      <c r="C4" s="9">
        <v>22825.15</v>
      </c>
    </row>
    <row r="5" spans="1:3" x14ac:dyDescent="0.25">
      <c r="A5" s="7" t="s">
        <v>4</v>
      </c>
      <c r="B5" s="8">
        <v>43726</v>
      </c>
      <c r="C5" s="9">
        <v>13139.7</v>
      </c>
    </row>
    <row r="6" spans="1:3" x14ac:dyDescent="0.25">
      <c r="A6" s="7" t="s">
        <v>5</v>
      </c>
      <c r="B6" s="8">
        <v>43726</v>
      </c>
      <c r="C6" s="9">
        <v>28865.54</v>
      </c>
    </row>
    <row r="7" spans="1:3" x14ac:dyDescent="0.25">
      <c r="A7" s="7" t="s">
        <v>56</v>
      </c>
      <c r="B7" s="8">
        <v>43726</v>
      </c>
      <c r="C7" s="9">
        <v>27249.599999999999</v>
      </c>
    </row>
    <row r="8" spans="1:3" x14ac:dyDescent="0.25">
      <c r="A8" s="7" t="s">
        <v>6</v>
      </c>
      <c r="B8" s="8">
        <v>43726</v>
      </c>
      <c r="C8" s="9">
        <v>4032</v>
      </c>
    </row>
    <row r="9" spans="1:3" x14ac:dyDescent="0.25">
      <c r="A9" s="7" t="s">
        <v>6</v>
      </c>
      <c r="B9" s="8">
        <v>43726</v>
      </c>
      <c r="C9" s="9">
        <v>74067.28</v>
      </c>
    </row>
    <row r="10" spans="1:3" x14ac:dyDescent="0.25">
      <c r="A10" s="7" t="s">
        <v>7</v>
      </c>
      <c r="B10" s="8">
        <v>43726</v>
      </c>
      <c r="C10" s="9">
        <v>2905.28</v>
      </c>
    </row>
    <row r="11" spans="1:3" x14ac:dyDescent="0.25">
      <c r="A11" s="7" t="s">
        <v>8</v>
      </c>
      <c r="B11" s="8">
        <v>43726</v>
      </c>
      <c r="C11" s="9">
        <v>29540.080000000002</v>
      </c>
    </row>
    <row r="12" spans="1:3" x14ac:dyDescent="0.25">
      <c r="A12" s="7" t="s">
        <v>9</v>
      </c>
      <c r="B12" s="8">
        <v>43726</v>
      </c>
      <c r="C12" s="9">
        <v>669.31</v>
      </c>
    </row>
    <row r="13" spans="1:3" x14ac:dyDescent="0.25">
      <c r="A13" s="7" t="s">
        <v>10</v>
      </c>
      <c r="B13" s="8">
        <v>43726</v>
      </c>
      <c r="C13" s="9">
        <v>6976.7</v>
      </c>
    </row>
    <row r="14" spans="1:3" x14ac:dyDescent="0.25">
      <c r="A14" s="7" t="s">
        <v>11</v>
      </c>
      <c r="B14" s="8">
        <v>43726</v>
      </c>
      <c r="C14" s="9">
        <v>119195.94</v>
      </c>
    </row>
    <row r="15" spans="1:3" x14ac:dyDescent="0.25">
      <c r="A15" s="7" t="s">
        <v>11</v>
      </c>
      <c r="B15" s="8">
        <v>43726</v>
      </c>
      <c r="C15" s="9">
        <v>10080</v>
      </c>
    </row>
    <row r="16" spans="1:3" x14ac:dyDescent="0.25">
      <c r="A16" s="7" t="s">
        <v>12</v>
      </c>
      <c r="B16" s="8">
        <v>43726</v>
      </c>
      <c r="C16" s="9">
        <v>32529.279999999999</v>
      </c>
    </row>
    <row r="17" spans="1:3" x14ac:dyDescent="0.25">
      <c r="A17" s="7" t="s">
        <v>13</v>
      </c>
      <c r="B17" s="8">
        <v>43726</v>
      </c>
      <c r="C17" s="9">
        <v>4704</v>
      </c>
    </row>
    <row r="18" spans="1:3" x14ac:dyDescent="0.25">
      <c r="A18" s="7" t="s">
        <v>13</v>
      </c>
      <c r="B18" s="8">
        <v>43726</v>
      </c>
      <c r="C18" s="9">
        <v>29369.200000000001</v>
      </c>
    </row>
    <row r="19" spans="1:3" x14ac:dyDescent="0.25">
      <c r="A19" s="7" t="s">
        <v>14</v>
      </c>
      <c r="B19" s="8">
        <v>43726</v>
      </c>
      <c r="C19" s="9">
        <v>45216.08</v>
      </c>
    </row>
    <row r="20" spans="1:3" x14ac:dyDescent="0.25">
      <c r="A20" s="7" t="s">
        <v>57</v>
      </c>
      <c r="B20" s="8">
        <v>43726</v>
      </c>
      <c r="C20" s="9">
        <v>3348.8</v>
      </c>
    </row>
    <row r="21" spans="1:3" x14ac:dyDescent="0.25">
      <c r="A21" s="7" t="s">
        <v>15</v>
      </c>
      <c r="B21" s="8">
        <v>43726</v>
      </c>
      <c r="C21" s="9">
        <v>23848.16</v>
      </c>
    </row>
    <row r="22" spans="1:3" x14ac:dyDescent="0.25">
      <c r="A22" s="7" t="s">
        <v>16</v>
      </c>
      <c r="B22" s="8">
        <v>43726</v>
      </c>
      <c r="C22" s="9">
        <v>7611.74</v>
      </c>
    </row>
    <row r="23" spans="1:3" x14ac:dyDescent="0.25">
      <c r="A23" s="7" t="s">
        <v>17</v>
      </c>
      <c r="B23" s="8">
        <v>43726</v>
      </c>
      <c r="C23" s="9">
        <v>22527.68</v>
      </c>
    </row>
    <row r="24" spans="1:3" x14ac:dyDescent="0.25">
      <c r="A24" s="7" t="s">
        <v>17</v>
      </c>
      <c r="B24" s="8">
        <v>43726</v>
      </c>
      <c r="C24" s="9">
        <v>5292</v>
      </c>
    </row>
    <row r="25" spans="1:3" x14ac:dyDescent="0.25">
      <c r="A25" s="7" t="s">
        <v>19</v>
      </c>
      <c r="B25" s="8">
        <v>43726</v>
      </c>
      <c r="C25" s="9">
        <v>29413.439999999999</v>
      </c>
    </row>
    <row r="26" spans="1:3" x14ac:dyDescent="0.25">
      <c r="A26" s="7" t="s">
        <v>19</v>
      </c>
      <c r="B26" s="8">
        <v>43726</v>
      </c>
      <c r="C26" s="9">
        <v>5712</v>
      </c>
    </row>
    <row r="27" spans="1:3" x14ac:dyDescent="0.25">
      <c r="A27" s="7" t="s">
        <v>20</v>
      </c>
      <c r="B27" s="8">
        <v>43726</v>
      </c>
      <c r="C27" s="9">
        <v>11873.12</v>
      </c>
    </row>
    <row r="28" spans="1:3" x14ac:dyDescent="0.25">
      <c r="A28" s="7" t="s">
        <v>21</v>
      </c>
      <c r="B28" s="8">
        <v>43726</v>
      </c>
      <c r="C28" s="9">
        <v>4852.96</v>
      </c>
    </row>
    <row r="29" spans="1:3" x14ac:dyDescent="0.25">
      <c r="A29" s="7" t="s">
        <v>22</v>
      </c>
      <c r="B29" s="8">
        <v>43726</v>
      </c>
      <c r="C29" s="9">
        <v>25506.6</v>
      </c>
    </row>
    <row r="30" spans="1:3" x14ac:dyDescent="0.25">
      <c r="A30" s="7" t="s">
        <v>24</v>
      </c>
      <c r="B30" s="8">
        <v>43726</v>
      </c>
      <c r="C30" s="9">
        <v>30917.599999999999</v>
      </c>
    </row>
    <row r="31" spans="1:3" x14ac:dyDescent="0.25">
      <c r="A31" s="7" t="s">
        <v>24</v>
      </c>
      <c r="B31" s="8">
        <v>43726</v>
      </c>
      <c r="C31" s="9">
        <v>5544</v>
      </c>
    </row>
    <row r="32" spans="1:3" x14ac:dyDescent="0.25">
      <c r="A32" s="7" t="s">
        <v>25</v>
      </c>
      <c r="B32" s="8">
        <v>43726</v>
      </c>
      <c r="C32" s="9">
        <v>10035.76</v>
      </c>
    </row>
    <row r="33" spans="1:3" x14ac:dyDescent="0.25">
      <c r="A33" s="7" t="s">
        <v>26</v>
      </c>
      <c r="B33" s="8">
        <v>43726</v>
      </c>
      <c r="C33" s="9">
        <v>34652.519999999997</v>
      </c>
    </row>
    <row r="34" spans="1:3" x14ac:dyDescent="0.25">
      <c r="A34" s="7" t="s">
        <v>27</v>
      </c>
      <c r="B34" s="8">
        <v>43726</v>
      </c>
      <c r="C34" s="9">
        <v>36648.19</v>
      </c>
    </row>
    <row r="35" spans="1:3" x14ac:dyDescent="0.25">
      <c r="A35" s="7" t="s">
        <v>28</v>
      </c>
      <c r="B35" s="8">
        <v>43726</v>
      </c>
      <c r="C35" s="9">
        <v>17133.310000000001</v>
      </c>
    </row>
    <row r="36" spans="1:3" x14ac:dyDescent="0.25">
      <c r="A36" s="7" t="s">
        <v>29</v>
      </c>
      <c r="B36" s="8">
        <v>43726</v>
      </c>
      <c r="C36" s="9">
        <v>4032</v>
      </c>
    </row>
    <row r="37" spans="1:3" x14ac:dyDescent="0.25">
      <c r="A37" s="7" t="s">
        <v>29</v>
      </c>
      <c r="B37" s="8">
        <v>43726</v>
      </c>
      <c r="C37" s="9">
        <v>47831.06</v>
      </c>
    </row>
    <row r="38" spans="1:3" x14ac:dyDescent="0.25">
      <c r="A38" s="7" t="s">
        <v>51</v>
      </c>
      <c r="B38" s="8">
        <v>43726</v>
      </c>
      <c r="C38" s="9">
        <v>13170.53</v>
      </c>
    </row>
    <row r="39" spans="1:3" x14ac:dyDescent="0.25">
      <c r="A39" s="7" t="s">
        <v>30</v>
      </c>
      <c r="B39" s="8">
        <v>43726</v>
      </c>
      <c r="C39" s="9">
        <v>56815.86</v>
      </c>
    </row>
    <row r="40" spans="1:3" x14ac:dyDescent="0.25">
      <c r="A40" s="7" t="s">
        <v>31</v>
      </c>
      <c r="B40" s="8">
        <v>43726</v>
      </c>
      <c r="C40" s="9">
        <v>2436</v>
      </c>
    </row>
    <row r="41" spans="1:3" x14ac:dyDescent="0.25">
      <c r="A41" s="7" t="s">
        <v>31</v>
      </c>
      <c r="B41" s="8">
        <v>43726</v>
      </c>
      <c r="C41" s="9">
        <v>37980.71</v>
      </c>
    </row>
    <row r="42" spans="1:3" x14ac:dyDescent="0.25">
      <c r="A42" s="7" t="s">
        <v>32</v>
      </c>
      <c r="B42" s="8">
        <v>43726</v>
      </c>
      <c r="C42" s="9">
        <v>74353.72</v>
      </c>
    </row>
    <row r="43" spans="1:3" x14ac:dyDescent="0.25">
      <c r="A43" s="7" t="s">
        <v>33</v>
      </c>
      <c r="B43" s="8">
        <v>43726</v>
      </c>
      <c r="C43" s="9">
        <v>6581.57</v>
      </c>
    </row>
    <row r="44" spans="1:3" x14ac:dyDescent="0.25">
      <c r="A44" s="7" t="s">
        <v>34</v>
      </c>
      <c r="B44" s="8">
        <v>43726</v>
      </c>
      <c r="C44" s="9">
        <v>5292</v>
      </c>
    </row>
    <row r="45" spans="1:3" x14ac:dyDescent="0.25">
      <c r="A45" s="7" t="s">
        <v>35</v>
      </c>
      <c r="B45" s="8">
        <v>43726</v>
      </c>
      <c r="C45" s="9">
        <v>43424.639999999999</v>
      </c>
    </row>
    <row r="46" spans="1:3" x14ac:dyDescent="0.25">
      <c r="A46" s="7" t="s">
        <v>35</v>
      </c>
      <c r="B46" s="8">
        <v>43726</v>
      </c>
      <c r="C46" s="9">
        <v>5544</v>
      </c>
    </row>
    <row r="47" spans="1:3" x14ac:dyDescent="0.25">
      <c r="A47" s="7" t="s">
        <v>36</v>
      </c>
      <c r="B47" s="8">
        <v>43726</v>
      </c>
      <c r="C47" s="9">
        <v>23330.27</v>
      </c>
    </row>
    <row r="48" spans="1:3" x14ac:dyDescent="0.25">
      <c r="A48" s="7" t="s">
        <v>36</v>
      </c>
      <c r="B48" s="8">
        <v>43726</v>
      </c>
      <c r="C48" s="9">
        <v>8064</v>
      </c>
    </row>
    <row r="49" spans="1:3" x14ac:dyDescent="0.25">
      <c r="A49" s="7" t="s">
        <v>37</v>
      </c>
      <c r="B49" s="8">
        <v>43726</v>
      </c>
      <c r="C49" s="9">
        <v>31185.279999999999</v>
      </c>
    </row>
    <row r="50" spans="1:3" x14ac:dyDescent="0.25">
      <c r="A50" s="7" t="s">
        <v>38</v>
      </c>
      <c r="B50" s="8">
        <v>43726</v>
      </c>
      <c r="C50" s="9">
        <v>4452</v>
      </c>
    </row>
    <row r="51" spans="1:3" x14ac:dyDescent="0.25">
      <c r="A51" s="7" t="s">
        <v>38</v>
      </c>
      <c r="B51" s="8">
        <v>43726</v>
      </c>
      <c r="C51" s="9">
        <v>14422.8</v>
      </c>
    </row>
    <row r="52" spans="1:3" x14ac:dyDescent="0.25">
      <c r="A52" s="7" t="s">
        <v>39</v>
      </c>
      <c r="B52" s="8">
        <v>43726</v>
      </c>
      <c r="C52" s="9">
        <v>3092.88</v>
      </c>
    </row>
    <row r="53" spans="1:3" x14ac:dyDescent="0.25">
      <c r="A53" s="7" t="s">
        <v>40</v>
      </c>
      <c r="B53" s="8">
        <v>43726</v>
      </c>
      <c r="C53" s="9">
        <v>111490.01</v>
      </c>
    </row>
    <row r="54" spans="1:3" x14ac:dyDescent="0.25">
      <c r="A54" s="7" t="s">
        <v>41</v>
      </c>
      <c r="B54" s="8">
        <v>43726</v>
      </c>
      <c r="C54" s="9">
        <v>16059.12</v>
      </c>
    </row>
    <row r="55" spans="1:3" x14ac:dyDescent="0.25">
      <c r="A55" s="7" t="s">
        <v>42</v>
      </c>
      <c r="B55" s="8">
        <v>43726</v>
      </c>
      <c r="C55" s="9">
        <v>17661.7</v>
      </c>
    </row>
    <row r="56" spans="1:3" x14ac:dyDescent="0.25">
      <c r="A56" s="7" t="s">
        <v>43</v>
      </c>
      <c r="B56" s="8">
        <v>43726</v>
      </c>
      <c r="C56" s="9">
        <v>35569.910000000003</v>
      </c>
    </row>
    <row r="57" spans="1:3" x14ac:dyDescent="0.25">
      <c r="A57" s="7" t="s">
        <v>44</v>
      </c>
      <c r="B57" s="8">
        <v>43726</v>
      </c>
      <c r="C57" s="9">
        <v>3765.44</v>
      </c>
    </row>
    <row r="58" spans="1:3" x14ac:dyDescent="0.25">
      <c r="A58" s="7" t="s">
        <v>55</v>
      </c>
      <c r="B58" s="8">
        <v>43726</v>
      </c>
      <c r="C58" s="9">
        <v>8074.75</v>
      </c>
    </row>
    <row r="59" spans="1:3" x14ac:dyDescent="0.25">
      <c r="A59" s="7" t="s">
        <v>45</v>
      </c>
      <c r="B59" s="8">
        <v>43726</v>
      </c>
      <c r="C59" s="9">
        <v>1057.28</v>
      </c>
    </row>
    <row r="60" spans="1:3" x14ac:dyDescent="0.25">
      <c r="A60" s="7" t="s">
        <v>46</v>
      </c>
      <c r="B60" s="8">
        <v>43726</v>
      </c>
      <c r="C60" s="9">
        <v>4734.6899999999996</v>
      </c>
    </row>
    <row r="61" spans="1:3" x14ac:dyDescent="0.25">
      <c r="A61" s="7" t="s">
        <v>46</v>
      </c>
      <c r="B61" s="8">
        <v>43726</v>
      </c>
      <c r="C61" s="9">
        <v>3948</v>
      </c>
    </row>
    <row r="62" spans="1:3" x14ac:dyDescent="0.25">
      <c r="A62" s="7" t="s">
        <v>47</v>
      </c>
      <c r="B62" s="8">
        <v>43726</v>
      </c>
      <c r="C62" s="9">
        <v>108530.02</v>
      </c>
    </row>
    <row r="63" spans="1:3" x14ac:dyDescent="0.25">
      <c r="A63" s="7" t="s">
        <v>48</v>
      </c>
      <c r="B63" s="8">
        <v>43726</v>
      </c>
      <c r="C63" s="9">
        <v>129791.98</v>
      </c>
    </row>
    <row r="64" spans="1:3" x14ac:dyDescent="0.25">
      <c r="A64" s="7" t="s">
        <v>49</v>
      </c>
      <c r="B64" s="8">
        <v>43726</v>
      </c>
      <c r="C64" s="9">
        <v>7201.6</v>
      </c>
    </row>
    <row r="65" spans="1:3" x14ac:dyDescent="0.25">
      <c r="A65" s="7" t="s">
        <v>49</v>
      </c>
      <c r="B65" s="8">
        <v>43726</v>
      </c>
      <c r="C65" s="9">
        <v>336</v>
      </c>
    </row>
    <row r="66" spans="1:3" x14ac:dyDescent="0.25">
      <c r="A66" s="7"/>
      <c r="B66" s="7"/>
      <c r="C66" s="9">
        <f>SUM(C4:C65)</f>
        <v>1556512.8399999999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6"/>
  <sheetViews>
    <sheetView workbookViewId="0">
      <selection activeCell="K28" sqref="J26:K28"/>
    </sheetView>
  </sheetViews>
  <sheetFormatPr defaultRowHeight="15" x14ac:dyDescent="0.25"/>
  <cols>
    <col min="1" max="1" width="34.7109375" customWidth="1"/>
    <col min="2" max="2" width="12.7109375" customWidth="1"/>
    <col min="3" max="3" width="12.7109375" style="10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43755</v>
      </c>
      <c r="C3" s="9">
        <v>23873.47</v>
      </c>
    </row>
    <row r="4" spans="1:3" x14ac:dyDescent="0.25">
      <c r="A4" s="7" t="s">
        <v>4</v>
      </c>
      <c r="B4" s="8">
        <v>43755</v>
      </c>
      <c r="C4" s="9">
        <v>14718.9</v>
      </c>
    </row>
    <row r="5" spans="1:3" x14ac:dyDescent="0.25">
      <c r="A5" s="7" t="s">
        <v>5</v>
      </c>
      <c r="B5" s="8">
        <v>43755</v>
      </c>
      <c r="C5" s="9">
        <v>28397.15</v>
      </c>
    </row>
    <row r="6" spans="1:3" x14ac:dyDescent="0.25">
      <c r="A6" s="7" t="s">
        <v>56</v>
      </c>
      <c r="B6" s="8">
        <v>43755</v>
      </c>
      <c r="C6" s="9">
        <v>23562.560000000001</v>
      </c>
    </row>
    <row r="7" spans="1:3" x14ac:dyDescent="0.25">
      <c r="A7" s="7" t="s">
        <v>6</v>
      </c>
      <c r="B7" s="8">
        <v>43755</v>
      </c>
      <c r="C7" s="9">
        <v>75302.080000000002</v>
      </c>
    </row>
    <row r="8" spans="1:3" x14ac:dyDescent="0.25">
      <c r="A8" s="7" t="s">
        <v>6</v>
      </c>
      <c r="B8" s="8">
        <v>43755</v>
      </c>
      <c r="C8" s="9">
        <v>4536</v>
      </c>
    </row>
    <row r="9" spans="1:3" x14ac:dyDescent="0.25">
      <c r="A9" s="7" t="s">
        <v>7</v>
      </c>
      <c r="B9" s="8">
        <v>43755</v>
      </c>
      <c r="C9" s="9">
        <v>4376.96</v>
      </c>
    </row>
    <row r="10" spans="1:3" x14ac:dyDescent="0.25">
      <c r="A10" s="7" t="s">
        <v>8</v>
      </c>
      <c r="B10" s="8">
        <v>43755</v>
      </c>
      <c r="C10" s="9">
        <v>31679.59</v>
      </c>
    </row>
    <row r="11" spans="1:3" x14ac:dyDescent="0.25">
      <c r="A11" s="7" t="s">
        <v>9</v>
      </c>
      <c r="B11" s="8">
        <v>43755</v>
      </c>
      <c r="C11" s="9">
        <v>216.38</v>
      </c>
    </row>
    <row r="12" spans="1:3" x14ac:dyDescent="0.25">
      <c r="A12" s="7" t="s">
        <v>10</v>
      </c>
      <c r="B12" s="8">
        <v>43755</v>
      </c>
      <c r="C12" s="9">
        <v>8237.6</v>
      </c>
    </row>
    <row r="13" spans="1:3" x14ac:dyDescent="0.25">
      <c r="A13" s="7" t="s">
        <v>11</v>
      </c>
      <c r="B13" s="8">
        <v>43755</v>
      </c>
      <c r="C13" s="9">
        <v>101193.01</v>
      </c>
    </row>
    <row r="14" spans="1:3" x14ac:dyDescent="0.25">
      <c r="A14" s="7" t="s">
        <v>11</v>
      </c>
      <c r="B14" s="8">
        <v>43755</v>
      </c>
      <c r="C14" s="9">
        <v>10332</v>
      </c>
    </row>
    <row r="15" spans="1:3" x14ac:dyDescent="0.25">
      <c r="A15" s="7" t="s">
        <v>12</v>
      </c>
      <c r="B15" s="8">
        <v>43755</v>
      </c>
      <c r="C15" s="9">
        <v>30747.02</v>
      </c>
    </row>
    <row r="16" spans="1:3" x14ac:dyDescent="0.25">
      <c r="A16" s="7" t="s">
        <v>13</v>
      </c>
      <c r="B16" s="8">
        <v>43755</v>
      </c>
      <c r="C16" s="9">
        <v>4032</v>
      </c>
    </row>
    <row r="17" spans="1:3" x14ac:dyDescent="0.25">
      <c r="A17" s="7" t="s">
        <v>13</v>
      </c>
      <c r="B17" s="8">
        <v>43755</v>
      </c>
      <c r="C17" s="9">
        <v>28988.68</v>
      </c>
    </row>
    <row r="18" spans="1:3" x14ac:dyDescent="0.25">
      <c r="A18" s="7" t="s">
        <v>14</v>
      </c>
      <c r="B18" s="8">
        <v>43755</v>
      </c>
      <c r="C18" s="9">
        <v>44540.160000000003</v>
      </c>
    </row>
    <row r="19" spans="1:3" x14ac:dyDescent="0.25">
      <c r="A19" s="7" t="s">
        <v>57</v>
      </c>
      <c r="B19" s="8">
        <v>43755</v>
      </c>
      <c r="C19" s="9">
        <v>10061.1</v>
      </c>
    </row>
    <row r="20" spans="1:3" x14ac:dyDescent="0.25">
      <c r="A20" s="7" t="s">
        <v>15</v>
      </c>
      <c r="B20" s="8">
        <v>43755</v>
      </c>
      <c r="C20" s="9">
        <v>27806.240000000002</v>
      </c>
    </row>
    <row r="21" spans="1:3" x14ac:dyDescent="0.25">
      <c r="A21" s="7" t="s">
        <v>16</v>
      </c>
      <c r="B21" s="8">
        <v>43755</v>
      </c>
      <c r="C21" s="9">
        <v>21003.360000000001</v>
      </c>
    </row>
    <row r="22" spans="1:3" x14ac:dyDescent="0.25">
      <c r="A22" s="7" t="s">
        <v>17</v>
      </c>
      <c r="B22" s="8">
        <v>43755</v>
      </c>
      <c r="C22" s="9">
        <v>22451.74</v>
      </c>
    </row>
    <row r="23" spans="1:3" x14ac:dyDescent="0.25">
      <c r="A23" s="7" t="s">
        <v>17</v>
      </c>
      <c r="B23" s="8">
        <v>43755</v>
      </c>
      <c r="C23" s="9">
        <v>5292</v>
      </c>
    </row>
    <row r="24" spans="1:3" x14ac:dyDescent="0.25">
      <c r="A24" s="7" t="s">
        <v>19</v>
      </c>
      <c r="B24" s="8">
        <v>43755</v>
      </c>
      <c r="C24" s="9">
        <v>28862.400000000001</v>
      </c>
    </row>
    <row r="25" spans="1:3" x14ac:dyDescent="0.25">
      <c r="A25" s="7" t="s">
        <v>19</v>
      </c>
      <c r="B25" s="8">
        <v>43755</v>
      </c>
      <c r="C25" s="9">
        <v>5544</v>
      </c>
    </row>
    <row r="26" spans="1:3" x14ac:dyDescent="0.25">
      <c r="A26" s="7" t="s">
        <v>20</v>
      </c>
      <c r="B26" s="8">
        <v>43755</v>
      </c>
      <c r="C26" s="9">
        <v>11718.56</v>
      </c>
    </row>
    <row r="27" spans="1:3" x14ac:dyDescent="0.25">
      <c r="A27" s="7" t="s">
        <v>21</v>
      </c>
      <c r="B27" s="8">
        <v>43755</v>
      </c>
      <c r="C27" s="9">
        <v>6525.12</v>
      </c>
    </row>
    <row r="28" spans="1:3" x14ac:dyDescent="0.25">
      <c r="A28" s="7" t="s">
        <v>22</v>
      </c>
      <c r="B28" s="8">
        <v>43755</v>
      </c>
      <c r="C28" s="9">
        <v>32053.56</v>
      </c>
    </row>
    <row r="29" spans="1:3" x14ac:dyDescent="0.25">
      <c r="A29" s="7" t="s">
        <v>24</v>
      </c>
      <c r="B29" s="8">
        <v>43755</v>
      </c>
      <c r="C29" s="9">
        <v>26944.959999999999</v>
      </c>
    </row>
    <row r="30" spans="1:3" x14ac:dyDescent="0.25">
      <c r="A30" s="7" t="s">
        <v>24</v>
      </c>
      <c r="B30" s="8">
        <v>43755</v>
      </c>
      <c r="C30" s="9">
        <v>5040</v>
      </c>
    </row>
    <row r="31" spans="1:3" x14ac:dyDescent="0.25">
      <c r="A31" s="7" t="s">
        <v>25</v>
      </c>
      <c r="B31" s="8">
        <v>43755</v>
      </c>
      <c r="C31" s="9">
        <v>10046.959999999999</v>
      </c>
    </row>
    <row r="32" spans="1:3" x14ac:dyDescent="0.25">
      <c r="A32" s="7" t="s">
        <v>26</v>
      </c>
      <c r="B32" s="8">
        <v>43755</v>
      </c>
      <c r="C32" s="9">
        <v>25121.040000000001</v>
      </c>
    </row>
    <row r="33" spans="1:3" x14ac:dyDescent="0.25">
      <c r="A33" s="7" t="s">
        <v>27</v>
      </c>
      <c r="B33" s="8">
        <v>43755</v>
      </c>
      <c r="C33" s="9">
        <v>37720.699999999997</v>
      </c>
    </row>
    <row r="34" spans="1:3" x14ac:dyDescent="0.25">
      <c r="A34" s="7" t="s">
        <v>28</v>
      </c>
      <c r="B34" s="8">
        <v>43755</v>
      </c>
      <c r="C34" s="9">
        <v>18817.34</v>
      </c>
    </row>
    <row r="35" spans="1:3" x14ac:dyDescent="0.25">
      <c r="A35" s="7" t="s">
        <v>29</v>
      </c>
      <c r="B35" s="8">
        <v>43755</v>
      </c>
      <c r="C35" s="9">
        <v>4956</v>
      </c>
    </row>
    <row r="36" spans="1:3" x14ac:dyDescent="0.25">
      <c r="A36" s="7" t="s">
        <v>29</v>
      </c>
      <c r="B36" s="8">
        <v>43755</v>
      </c>
      <c r="C36" s="9">
        <v>56459.54</v>
      </c>
    </row>
    <row r="37" spans="1:3" x14ac:dyDescent="0.25">
      <c r="A37" s="7" t="s">
        <v>51</v>
      </c>
      <c r="B37" s="8">
        <v>43755</v>
      </c>
      <c r="C37" s="9">
        <v>15781.92</v>
      </c>
    </row>
    <row r="38" spans="1:3" x14ac:dyDescent="0.25">
      <c r="A38" s="7" t="s">
        <v>30</v>
      </c>
      <c r="B38" s="8">
        <v>43755</v>
      </c>
      <c r="C38" s="9">
        <v>64700.33</v>
      </c>
    </row>
    <row r="39" spans="1:3" x14ac:dyDescent="0.25">
      <c r="A39" s="7" t="s">
        <v>31</v>
      </c>
      <c r="B39" s="8">
        <v>43755</v>
      </c>
      <c r="C39" s="9">
        <v>46555.29</v>
      </c>
    </row>
    <row r="40" spans="1:3" x14ac:dyDescent="0.25">
      <c r="A40" s="7" t="s">
        <v>31</v>
      </c>
      <c r="B40" s="8">
        <v>43755</v>
      </c>
      <c r="C40" s="9">
        <v>4368</v>
      </c>
    </row>
    <row r="41" spans="1:3" x14ac:dyDescent="0.25">
      <c r="A41" s="7" t="s">
        <v>32</v>
      </c>
      <c r="B41" s="8">
        <v>43755</v>
      </c>
      <c r="C41" s="9">
        <v>91557.2</v>
      </c>
    </row>
    <row r="42" spans="1:3" x14ac:dyDescent="0.25">
      <c r="A42" s="7" t="s">
        <v>58</v>
      </c>
      <c r="B42" s="8">
        <v>43755</v>
      </c>
      <c r="C42" s="9">
        <v>4387.04</v>
      </c>
    </row>
    <row r="43" spans="1:3" x14ac:dyDescent="0.25">
      <c r="A43" s="7" t="s">
        <v>33</v>
      </c>
      <c r="B43" s="8">
        <v>43755</v>
      </c>
      <c r="C43" s="9">
        <v>10621.63</v>
      </c>
    </row>
    <row r="44" spans="1:3" x14ac:dyDescent="0.25">
      <c r="A44" s="7" t="s">
        <v>34</v>
      </c>
      <c r="B44" s="8">
        <v>43755</v>
      </c>
      <c r="C44" s="9">
        <v>5312.72</v>
      </c>
    </row>
    <row r="45" spans="1:3" x14ac:dyDescent="0.25">
      <c r="A45" s="7" t="s">
        <v>35</v>
      </c>
      <c r="B45" s="8">
        <v>43755</v>
      </c>
      <c r="C45" s="9">
        <v>10584</v>
      </c>
    </row>
    <row r="46" spans="1:3" x14ac:dyDescent="0.25">
      <c r="A46" s="7" t="s">
        <v>35</v>
      </c>
      <c r="B46" s="8">
        <v>43755</v>
      </c>
      <c r="C46" s="9">
        <v>35757.120000000003</v>
      </c>
    </row>
    <row r="47" spans="1:3" x14ac:dyDescent="0.25">
      <c r="A47" s="7" t="s">
        <v>36</v>
      </c>
      <c r="B47" s="8">
        <v>43755</v>
      </c>
      <c r="C47" s="9">
        <v>23592.240000000002</v>
      </c>
    </row>
    <row r="48" spans="1:3" x14ac:dyDescent="0.25">
      <c r="A48" s="7" t="s">
        <v>36</v>
      </c>
      <c r="B48" s="8">
        <v>43755</v>
      </c>
      <c r="C48" s="9">
        <v>6300</v>
      </c>
    </row>
    <row r="49" spans="1:3" x14ac:dyDescent="0.25">
      <c r="A49" s="7" t="s">
        <v>37</v>
      </c>
      <c r="B49" s="8">
        <v>43755</v>
      </c>
      <c r="C49" s="9">
        <v>37520.449999999997</v>
      </c>
    </row>
    <row r="50" spans="1:3" x14ac:dyDescent="0.25">
      <c r="A50" s="7" t="s">
        <v>38</v>
      </c>
      <c r="B50" s="8">
        <v>43755</v>
      </c>
      <c r="C50" s="9">
        <v>4788</v>
      </c>
    </row>
    <row r="51" spans="1:3" x14ac:dyDescent="0.25">
      <c r="A51" s="7" t="s">
        <v>38</v>
      </c>
      <c r="B51" s="8">
        <v>43755</v>
      </c>
      <c r="C51" s="9">
        <v>14596.4</v>
      </c>
    </row>
    <row r="52" spans="1:3" x14ac:dyDescent="0.25">
      <c r="A52" s="7" t="s">
        <v>39</v>
      </c>
      <c r="B52" s="8">
        <v>43755</v>
      </c>
      <c r="C52" s="9">
        <v>3090.08</v>
      </c>
    </row>
    <row r="53" spans="1:3" x14ac:dyDescent="0.25">
      <c r="A53" s="7" t="s">
        <v>40</v>
      </c>
      <c r="B53" s="8">
        <v>43755</v>
      </c>
      <c r="C53" s="9">
        <v>117198.81</v>
      </c>
    </row>
    <row r="54" spans="1:3" x14ac:dyDescent="0.25">
      <c r="A54" s="7" t="s">
        <v>41</v>
      </c>
      <c r="B54" s="8">
        <v>43755</v>
      </c>
      <c r="C54" s="9">
        <v>24516.240000000002</v>
      </c>
    </row>
    <row r="55" spans="1:3" x14ac:dyDescent="0.25">
      <c r="A55" s="7" t="s">
        <v>42</v>
      </c>
      <c r="B55" s="8">
        <v>43755</v>
      </c>
      <c r="C55" s="9">
        <v>18110.400000000001</v>
      </c>
    </row>
    <row r="56" spans="1:3" x14ac:dyDescent="0.25">
      <c r="A56" s="7" t="s">
        <v>43</v>
      </c>
      <c r="B56" s="8">
        <v>43755</v>
      </c>
      <c r="C56" s="9">
        <v>44795.97</v>
      </c>
    </row>
    <row r="57" spans="1:3" x14ac:dyDescent="0.25">
      <c r="A57" s="7" t="s">
        <v>44</v>
      </c>
      <c r="B57" s="8">
        <v>43755</v>
      </c>
      <c r="C57" s="9">
        <v>5024.32</v>
      </c>
    </row>
    <row r="58" spans="1:3" x14ac:dyDescent="0.25">
      <c r="A58" s="7" t="s">
        <v>55</v>
      </c>
      <c r="B58" s="8">
        <v>43755</v>
      </c>
      <c r="C58" s="9">
        <v>3229.63</v>
      </c>
    </row>
    <row r="59" spans="1:3" x14ac:dyDescent="0.25">
      <c r="A59" s="7" t="s">
        <v>45</v>
      </c>
      <c r="B59" s="8">
        <v>43755</v>
      </c>
      <c r="C59" s="9">
        <v>748.16</v>
      </c>
    </row>
    <row r="60" spans="1:3" x14ac:dyDescent="0.25">
      <c r="A60" s="7" t="s">
        <v>46</v>
      </c>
      <c r="B60" s="8">
        <v>43755</v>
      </c>
      <c r="C60" s="9">
        <v>7896</v>
      </c>
    </row>
    <row r="61" spans="1:3" x14ac:dyDescent="0.25">
      <c r="A61" s="7" t="s">
        <v>46</v>
      </c>
      <c r="B61" s="8">
        <v>43755</v>
      </c>
      <c r="C61" s="9">
        <v>3859.74</v>
      </c>
    </row>
    <row r="62" spans="1:3" x14ac:dyDescent="0.25">
      <c r="A62" s="7" t="s">
        <v>47</v>
      </c>
      <c r="B62" s="8">
        <v>43755</v>
      </c>
      <c r="C62" s="9">
        <v>121726.97</v>
      </c>
    </row>
    <row r="63" spans="1:3" x14ac:dyDescent="0.25">
      <c r="A63" s="7" t="s">
        <v>48</v>
      </c>
      <c r="B63" s="8">
        <v>43755</v>
      </c>
      <c r="C63" s="9">
        <v>144147.64000000001</v>
      </c>
    </row>
    <row r="64" spans="1:3" x14ac:dyDescent="0.25">
      <c r="A64" s="7" t="s">
        <v>49</v>
      </c>
      <c r="B64" s="8">
        <v>43755</v>
      </c>
      <c r="C64" s="9">
        <v>8422.85</v>
      </c>
    </row>
    <row r="65" spans="1:3" x14ac:dyDescent="0.25">
      <c r="A65" s="7" t="s">
        <v>49</v>
      </c>
      <c r="B65" s="8">
        <v>43755</v>
      </c>
      <c r="C65" s="9">
        <v>252</v>
      </c>
    </row>
    <row r="66" spans="1:3" x14ac:dyDescent="0.25">
      <c r="A66" s="7" t="s">
        <v>50</v>
      </c>
      <c r="B66" s="7"/>
      <c r="C66" s="9">
        <f>SUM(C3:C65)</f>
        <v>1670599.33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0"/>
  <sheetViews>
    <sheetView workbookViewId="0">
      <selection activeCell="I27" sqref="I27"/>
    </sheetView>
  </sheetViews>
  <sheetFormatPr defaultRowHeight="15" x14ac:dyDescent="0.25"/>
  <cols>
    <col min="1" max="1" width="47" customWidth="1"/>
    <col min="2" max="2" width="14.42578125" customWidth="1"/>
    <col min="3" max="3" width="12.7109375" style="10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43787</v>
      </c>
      <c r="C3" s="9">
        <v>25470.39</v>
      </c>
    </row>
    <row r="4" spans="1:3" x14ac:dyDescent="0.25">
      <c r="A4" s="7" t="s">
        <v>3</v>
      </c>
      <c r="B4" s="8">
        <v>43791</v>
      </c>
      <c r="C4" s="9">
        <v>1316.87</v>
      </c>
    </row>
    <row r="5" spans="1:3" x14ac:dyDescent="0.25">
      <c r="A5" s="7" t="s">
        <v>4</v>
      </c>
      <c r="B5" s="8">
        <v>43787</v>
      </c>
      <c r="C5" s="9">
        <v>14867.9</v>
      </c>
    </row>
    <row r="6" spans="1:3" x14ac:dyDescent="0.25">
      <c r="A6" s="7" t="s">
        <v>4</v>
      </c>
      <c r="B6" s="8">
        <v>43791</v>
      </c>
      <c r="C6" s="9">
        <v>768.7</v>
      </c>
    </row>
    <row r="7" spans="1:3" x14ac:dyDescent="0.25">
      <c r="A7" s="7" t="s">
        <v>5</v>
      </c>
      <c r="B7" s="8">
        <v>43787</v>
      </c>
      <c r="C7" s="9">
        <v>35079.99</v>
      </c>
    </row>
    <row r="8" spans="1:3" x14ac:dyDescent="0.25">
      <c r="A8" s="7" t="s">
        <v>5</v>
      </c>
      <c r="B8" s="8">
        <v>43791</v>
      </c>
      <c r="C8" s="9">
        <v>1813.71</v>
      </c>
    </row>
    <row r="9" spans="1:3" x14ac:dyDescent="0.25">
      <c r="A9" s="7" t="s">
        <v>56</v>
      </c>
      <c r="B9" s="8">
        <v>43787</v>
      </c>
      <c r="C9" s="9">
        <v>22188.23</v>
      </c>
    </row>
    <row r="10" spans="1:3" x14ac:dyDescent="0.25">
      <c r="A10" s="7" t="s">
        <v>56</v>
      </c>
      <c r="B10" s="8">
        <v>43791</v>
      </c>
      <c r="C10" s="9">
        <v>1146.97</v>
      </c>
    </row>
    <row r="11" spans="1:3" x14ac:dyDescent="0.25">
      <c r="A11" s="7" t="s">
        <v>6</v>
      </c>
      <c r="B11" s="8">
        <v>43787</v>
      </c>
      <c r="C11" s="9">
        <v>4788</v>
      </c>
    </row>
    <row r="12" spans="1:3" x14ac:dyDescent="0.25">
      <c r="A12" s="7" t="s">
        <v>6</v>
      </c>
      <c r="B12" s="8">
        <v>43787</v>
      </c>
      <c r="C12" s="9">
        <v>81166.539999999994</v>
      </c>
    </row>
    <row r="13" spans="1:3" x14ac:dyDescent="0.25">
      <c r="A13" s="7" t="s">
        <v>6</v>
      </c>
      <c r="B13" s="8">
        <v>43791</v>
      </c>
      <c r="C13" s="9">
        <v>2184</v>
      </c>
    </row>
    <row r="14" spans="1:3" x14ac:dyDescent="0.25">
      <c r="A14" s="7" t="s">
        <v>6</v>
      </c>
      <c r="B14" s="8">
        <v>43791</v>
      </c>
      <c r="C14" s="9">
        <v>4444.0200000000004</v>
      </c>
    </row>
    <row r="15" spans="1:3" x14ac:dyDescent="0.25">
      <c r="A15" s="7" t="s">
        <v>7</v>
      </c>
      <c r="B15" s="8">
        <v>43787</v>
      </c>
      <c r="C15" s="9">
        <v>3397.16</v>
      </c>
    </row>
    <row r="16" spans="1:3" x14ac:dyDescent="0.25">
      <c r="A16" s="7" t="s">
        <v>7</v>
      </c>
      <c r="B16" s="8">
        <v>43791</v>
      </c>
      <c r="C16" s="9">
        <v>175.64</v>
      </c>
    </row>
    <row r="17" spans="1:3" x14ac:dyDescent="0.25">
      <c r="A17" s="7" t="s">
        <v>8</v>
      </c>
      <c r="B17" s="8">
        <v>43787</v>
      </c>
      <c r="C17" s="9">
        <v>35486.53</v>
      </c>
    </row>
    <row r="18" spans="1:3" x14ac:dyDescent="0.25">
      <c r="A18" s="7" t="s">
        <v>8</v>
      </c>
      <c r="B18" s="8">
        <v>43791</v>
      </c>
      <c r="C18" s="9">
        <v>1834.72</v>
      </c>
    </row>
    <row r="19" spans="1:3" x14ac:dyDescent="0.25">
      <c r="A19" s="7" t="s">
        <v>9</v>
      </c>
      <c r="B19" s="8">
        <v>43787</v>
      </c>
      <c r="C19" s="9">
        <v>531.61</v>
      </c>
    </row>
    <row r="20" spans="1:3" x14ac:dyDescent="0.25">
      <c r="A20" s="7" t="s">
        <v>9</v>
      </c>
      <c r="B20" s="8">
        <v>43791</v>
      </c>
      <c r="C20" s="9">
        <v>27.49</v>
      </c>
    </row>
    <row r="21" spans="1:3" x14ac:dyDescent="0.25">
      <c r="A21" s="7" t="s">
        <v>10</v>
      </c>
      <c r="B21" s="8">
        <v>43787</v>
      </c>
      <c r="C21" s="9">
        <v>6018.18</v>
      </c>
    </row>
    <row r="22" spans="1:3" x14ac:dyDescent="0.25">
      <c r="A22" s="7" t="s">
        <v>10</v>
      </c>
      <c r="B22" s="8">
        <v>43791</v>
      </c>
      <c r="C22" s="9">
        <v>311.16000000000003</v>
      </c>
    </row>
    <row r="23" spans="1:3" x14ac:dyDescent="0.25">
      <c r="A23" s="7" t="s">
        <v>11</v>
      </c>
      <c r="B23" s="8">
        <v>43787</v>
      </c>
      <c r="C23" s="9">
        <v>11592</v>
      </c>
    </row>
    <row r="24" spans="1:3" x14ac:dyDescent="0.25">
      <c r="A24" s="7" t="s">
        <v>11</v>
      </c>
      <c r="B24" s="8">
        <v>43787</v>
      </c>
      <c r="C24" s="9">
        <v>115459.99</v>
      </c>
    </row>
    <row r="25" spans="1:3" x14ac:dyDescent="0.25">
      <c r="A25" s="7" t="s">
        <v>11</v>
      </c>
      <c r="B25" s="8">
        <v>43791</v>
      </c>
      <c r="C25" s="9">
        <v>6568.83</v>
      </c>
    </row>
    <row r="26" spans="1:3" x14ac:dyDescent="0.25">
      <c r="A26" s="7" t="s">
        <v>12</v>
      </c>
      <c r="B26" s="8">
        <v>43787</v>
      </c>
      <c r="C26" s="9">
        <v>31819.25</v>
      </c>
    </row>
    <row r="27" spans="1:3" x14ac:dyDescent="0.25">
      <c r="A27" s="7" t="s">
        <v>12</v>
      </c>
      <c r="B27" s="8">
        <v>43791</v>
      </c>
      <c r="C27" s="9">
        <v>1645.12</v>
      </c>
    </row>
    <row r="28" spans="1:3" x14ac:dyDescent="0.25">
      <c r="A28" s="7" t="s">
        <v>13</v>
      </c>
      <c r="B28" s="8">
        <v>43787</v>
      </c>
      <c r="C28" s="9">
        <v>5796</v>
      </c>
    </row>
    <row r="29" spans="1:3" x14ac:dyDescent="0.25">
      <c r="A29" s="7" t="s">
        <v>13</v>
      </c>
      <c r="B29" s="8">
        <v>43787</v>
      </c>
      <c r="C29" s="9">
        <v>33306.06</v>
      </c>
    </row>
    <row r="30" spans="1:3" x14ac:dyDescent="0.25">
      <c r="A30" s="7" t="s">
        <v>13</v>
      </c>
      <c r="B30" s="8">
        <v>43791</v>
      </c>
      <c r="C30" s="9">
        <v>2021.65</v>
      </c>
    </row>
    <row r="31" spans="1:3" x14ac:dyDescent="0.25">
      <c r="A31" s="7" t="s">
        <v>14</v>
      </c>
      <c r="B31" s="8">
        <v>43787</v>
      </c>
      <c r="C31" s="9">
        <v>46979.32</v>
      </c>
    </row>
    <row r="32" spans="1:3" x14ac:dyDescent="0.25">
      <c r="A32" s="7" t="s">
        <v>14</v>
      </c>
      <c r="B32" s="8">
        <v>43791</v>
      </c>
      <c r="C32" s="9">
        <v>2428.92</v>
      </c>
    </row>
    <row r="33" spans="1:3" x14ac:dyDescent="0.25">
      <c r="A33" s="7" t="s">
        <v>14</v>
      </c>
      <c r="B33" s="8">
        <v>43791</v>
      </c>
      <c r="C33" s="9">
        <v>-30.24</v>
      </c>
    </row>
    <row r="34" spans="1:3" x14ac:dyDescent="0.25">
      <c r="A34" s="7" t="s">
        <v>57</v>
      </c>
      <c r="B34" s="8">
        <v>43787</v>
      </c>
      <c r="C34" s="9">
        <v>8700.56</v>
      </c>
    </row>
    <row r="35" spans="1:3" x14ac:dyDescent="0.25">
      <c r="A35" s="7" t="s">
        <v>57</v>
      </c>
      <c r="B35" s="8">
        <v>43791</v>
      </c>
      <c r="C35" s="9">
        <v>449.84</v>
      </c>
    </row>
    <row r="36" spans="1:3" x14ac:dyDescent="0.25">
      <c r="A36" s="7" t="s">
        <v>15</v>
      </c>
      <c r="B36" s="8">
        <v>43787</v>
      </c>
      <c r="C36" s="9">
        <v>27580.89</v>
      </c>
    </row>
    <row r="37" spans="1:3" x14ac:dyDescent="0.25">
      <c r="A37" s="7" t="s">
        <v>15</v>
      </c>
      <c r="B37" s="8">
        <v>43791</v>
      </c>
      <c r="C37" s="9">
        <v>1425.99</v>
      </c>
    </row>
    <row r="38" spans="1:3" x14ac:dyDescent="0.25">
      <c r="A38" s="7" t="s">
        <v>16</v>
      </c>
      <c r="B38" s="8">
        <v>43787</v>
      </c>
      <c r="C38" s="9">
        <v>18335.71</v>
      </c>
    </row>
    <row r="39" spans="1:3" x14ac:dyDescent="0.25">
      <c r="A39" s="7" t="s">
        <v>16</v>
      </c>
      <c r="B39" s="8">
        <v>43791</v>
      </c>
      <c r="C39" s="9">
        <v>948</v>
      </c>
    </row>
    <row r="40" spans="1:3" x14ac:dyDescent="0.25">
      <c r="A40" s="7" t="s">
        <v>17</v>
      </c>
      <c r="B40" s="8">
        <v>43787</v>
      </c>
      <c r="C40" s="9">
        <v>22750.79</v>
      </c>
    </row>
    <row r="41" spans="1:3" x14ac:dyDescent="0.25">
      <c r="A41" s="7" t="s">
        <v>17</v>
      </c>
      <c r="B41" s="8">
        <v>43787</v>
      </c>
      <c r="C41" s="9">
        <v>5796</v>
      </c>
    </row>
    <row r="42" spans="1:3" x14ac:dyDescent="0.25">
      <c r="A42" s="7" t="s">
        <v>17</v>
      </c>
      <c r="B42" s="8">
        <v>43791</v>
      </c>
      <c r="C42" s="9">
        <v>1475.93</v>
      </c>
    </row>
    <row r="43" spans="1:3" x14ac:dyDescent="0.25">
      <c r="A43" s="7" t="s">
        <v>19</v>
      </c>
      <c r="B43" s="8">
        <v>43787</v>
      </c>
      <c r="C43" s="9">
        <v>6132</v>
      </c>
    </row>
    <row r="44" spans="1:3" x14ac:dyDescent="0.25">
      <c r="A44" s="7" t="s">
        <v>19</v>
      </c>
      <c r="B44" s="8">
        <v>43787</v>
      </c>
      <c r="C44" s="9">
        <v>30449.77</v>
      </c>
    </row>
    <row r="45" spans="1:3" x14ac:dyDescent="0.25">
      <c r="A45" s="7" t="s">
        <v>19</v>
      </c>
      <c r="B45" s="8">
        <v>43791</v>
      </c>
      <c r="C45" s="9">
        <v>1891.35</v>
      </c>
    </row>
    <row r="46" spans="1:3" x14ac:dyDescent="0.25">
      <c r="A46" s="7" t="s">
        <v>20</v>
      </c>
      <c r="B46" s="8">
        <v>43787</v>
      </c>
      <c r="C46" s="9">
        <v>8891.18</v>
      </c>
    </row>
    <row r="47" spans="1:3" x14ac:dyDescent="0.25">
      <c r="A47" s="7" t="s">
        <v>20</v>
      </c>
      <c r="B47" s="8">
        <v>43791</v>
      </c>
      <c r="C47" s="9">
        <v>459.7</v>
      </c>
    </row>
    <row r="48" spans="1:3" x14ac:dyDescent="0.25">
      <c r="A48" s="7" t="s">
        <v>21</v>
      </c>
      <c r="B48" s="8">
        <v>43787</v>
      </c>
      <c r="C48" s="9">
        <v>5967.92</v>
      </c>
    </row>
    <row r="49" spans="1:3" x14ac:dyDescent="0.25">
      <c r="A49" s="7" t="s">
        <v>21</v>
      </c>
      <c r="B49" s="8">
        <v>43791</v>
      </c>
      <c r="C49" s="9">
        <v>308.56</v>
      </c>
    </row>
    <row r="50" spans="1:3" x14ac:dyDescent="0.25">
      <c r="A50" s="7" t="s">
        <v>22</v>
      </c>
      <c r="B50" s="8">
        <v>43787</v>
      </c>
      <c r="C50" s="9">
        <v>39377.769999999997</v>
      </c>
    </row>
    <row r="51" spans="1:3" x14ac:dyDescent="0.25">
      <c r="A51" s="7" t="s">
        <v>22</v>
      </c>
      <c r="B51" s="8">
        <v>43791</v>
      </c>
      <c r="C51" s="9">
        <v>2035.91</v>
      </c>
    </row>
    <row r="52" spans="1:3" x14ac:dyDescent="0.25">
      <c r="A52" s="7" t="s">
        <v>24</v>
      </c>
      <c r="B52" s="8">
        <v>43787</v>
      </c>
      <c r="C52" s="9">
        <v>5796</v>
      </c>
    </row>
    <row r="53" spans="1:3" x14ac:dyDescent="0.25">
      <c r="A53" s="7" t="s">
        <v>24</v>
      </c>
      <c r="B53" s="8">
        <v>43787</v>
      </c>
      <c r="C53" s="9">
        <v>27336.43</v>
      </c>
    </row>
    <row r="54" spans="1:3" x14ac:dyDescent="0.25">
      <c r="A54" s="7" t="s">
        <v>24</v>
      </c>
      <c r="B54" s="8">
        <v>43791</v>
      </c>
      <c r="C54" s="9">
        <v>252</v>
      </c>
    </row>
    <row r="55" spans="1:3" x14ac:dyDescent="0.25">
      <c r="A55" s="7" t="s">
        <v>24</v>
      </c>
      <c r="B55" s="8">
        <v>43791</v>
      </c>
      <c r="C55" s="9">
        <v>1713.01</v>
      </c>
    </row>
    <row r="56" spans="1:3" x14ac:dyDescent="0.25">
      <c r="A56" s="7" t="s">
        <v>25</v>
      </c>
      <c r="B56" s="8">
        <v>43787</v>
      </c>
      <c r="C56" s="9">
        <v>11217.55</v>
      </c>
    </row>
    <row r="57" spans="1:3" x14ac:dyDescent="0.25">
      <c r="A57" s="7" t="s">
        <v>25</v>
      </c>
      <c r="B57" s="8">
        <v>43791</v>
      </c>
      <c r="C57" s="9">
        <v>579.97</v>
      </c>
    </row>
    <row r="58" spans="1:3" x14ac:dyDescent="0.25">
      <c r="A58" s="7" t="s">
        <v>26</v>
      </c>
      <c r="B58" s="8">
        <v>43787</v>
      </c>
      <c r="C58" s="9">
        <v>34569.56</v>
      </c>
    </row>
    <row r="59" spans="1:3" x14ac:dyDescent="0.25">
      <c r="A59" s="7" t="s">
        <v>26</v>
      </c>
      <c r="B59" s="8">
        <v>43791</v>
      </c>
      <c r="C59" s="9">
        <v>1787.32</v>
      </c>
    </row>
    <row r="60" spans="1:3" x14ac:dyDescent="0.25">
      <c r="A60" s="7" t="s">
        <v>27</v>
      </c>
      <c r="B60" s="8">
        <v>43787</v>
      </c>
      <c r="C60" s="9">
        <v>39192.79</v>
      </c>
    </row>
    <row r="61" spans="1:3" x14ac:dyDescent="0.25">
      <c r="A61" s="7" t="s">
        <v>27</v>
      </c>
      <c r="B61" s="8">
        <v>43791</v>
      </c>
      <c r="C61" s="9">
        <v>2026.35</v>
      </c>
    </row>
    <row r="62" spans="1:3" x14ac:dyDescent="0.25">
      <c r="A62" s="7" t="s">
        <v>28</v>
      </c>
      <c r="B62" s="8">
        <v>43787</v>
      </c>
      <c r="C62" s="9">
        <v>17939.560000000001</v>
      </c>
    </row>
    <row r="63" spans="1:3" x14ac:dyDescent="0.25">
      <c r="A63" s="7" t="s">
        <v>28</v>
      </c>
      <c r="B63" s="8">
        <v>43791</v>
      </c>
      <c r="C63" s="9">
        <v>927.51</v>
      </c>
    </row>
    <row r="64" spans="1:3" x14ac:dyDescent="0.25">
      <c r="A64" s="7" t="s">
        <v>29</v>
      </c>
      <c r="B64" s="8">
        <v>43787</v>
      </c>
      <c r="C64" s="9">
        <v>4788</v>
      </c>
    </row>
    <row r="65" spans="1:3" x14ac:dyDescent="0.25">
      <c r="A65" s="7" t="s">
        <v>29</v>
      </c>
      <c r="B65" s="8">
        <v>43787</v>
      </c>
      <c r="C65" s="9">
        <v>53334.22</v>
      </c>
    </row>
    <row r="66" spans="1:3" x14ac:dyDescent="0.25">
      <c r="A66" s="7" t="s">
        <v>29</v>
      </c>
      <c r="B66" s="8">
        <v>43791</v>
      </c>
      <c r="C66" s="9">
        <v>3005.03</v>
      </c>
    </row>
    <row r="67" spans="1:3" x14ac:dyDescent="0.25">
      <c r="A67" s="7" t="s">
        <v>51</v>
      </c>
      <c r="B67" s="8">
        <v>43787</v>
      </c>
      <c r="C67" s="9">
        <v>14741.54</v>
      </c>
    </row>
    <row r="68" spans="1:3" x14ac:dyDescent="0.25">
      <c r="A68" s="7" t="s">
        <v>51</v>
      </c>
      <c r="B68" s="8">
        <v>43791</v>
      </c>
      <c r="C68" s="9">
        <v>762.17</v>
      </c>
    </row>
    <row r="69" spans="1:3" x14ac:dyDescent="0.25">
      <c r="A69" s="7" t="s">
        <v>30</v>
      </c>
      <c r="B69" s="8">
        <v>43787</v>
      </c>
      <c r="C69" s="9">
        <v>67395.03</v>
      </c>
    </row>
    <row r="70" spans="1:3" x14ac:dyDescent="0.25">
      <c r="A70" s="7" t="s">
        <v>30</v>
      </c>
      <c r="B70" s="8">
        <v>43791</v>
      </c>
      <c r="C70" s="9">
        <f>3484.45-47.04</f>
        <v>3437.41</v>
      </c>
    </row>
    <row r="71" spans="1:3" x14ac:dyDescent="0.25">
      <c r="A71" s="7" t="s">
        <v>31</v>
      </c>
      <c r="B71" s="8">
        <v>43787</v>
      </c>
      <c r="C71" s="9">
        <v>52963.56</v>
      </c>
    </row>
    <row r="72" spans="1:3" x14ac:dyDescent="0.25">
      <c r="A72" s="7" t="s">
        <v>31</v>
      </c>
      <c r="B72" s="8">
        <v>43787</v>
      </c>
      <c r="C72" s="9">
        <v>2667.76</v>
      </c>
    </row>
    <row r="73" spans="1:3" x14ac:dyDescent="0.25">
      <c r="A73" s="7" t="s">
        <v>31</v>
      </c>
      <c r="B73" s="8">
        <v>43791</v>
      </c>
      <c r="C73" s="9">
        <v>2876.24</v>
      </c>
    </row>
    <row r="74" spans="1:3" x14ac:dyDescent="0.25">
      <c r="A74" s="7" t="s">
        <v>32</v>
      </c>
      <c r="B74" s="8">
        <v>43787</v>
      </c>
      <c r="C74" s="9">
        <v>91016.95</v>
      </c>
    </row>
    <row r="75" spans="1:3" x14ac:dyDescent="0.25">
      <c r="A75" s="7" t="s">
        <v>32</v>
      </c>
      <c r="B75" s="8">
        <v>43791</v>
      </c>
      <c r="C75" s="9">
        <v>4705.75</v>
      </c>
    </row>
    <row r="76" spans="1:3" x14ac:dyDescent="0.25">
      <c r="A76" s="7" t="s">
        <v>58</v>
      </c>
      <c r="B76" s="8">
        <v>43787</v>
      </c>
      <c r="C76" s="9">
        <v>8313.99</v>
      </c>
    </row>
    <row r="77" spans="1:3" x14ac:dyDescent="0.25">
      <c r="A77" s="7" t="s">
        <v>58</v>
      </c>
      <c r="B77" s="8">
        <v>43791</v>
      </c>
      <c r="C77" s="9">
        <v>429.85</v>
      </c>
    </row>
    <row r="78" spans="1:3" x14ac:dyDescent="0.25">
      <c r="A78" s="7" t="s">
        <v>33</v>
      </c>
      <c r="B78" s="8">
        <v>43787</v>
      </c>
      <c r="C78" s="9">
        <v>10965.9</v>
      </c>
    </row>
    <row r="79" spans="1:3" x14ac:dyDescent="0.25">
      <c r="A79" s="7" t="s">
        <v>33</v>
      </c>
      <c r="B79" s="8">
        <v>43791</v>
      </c>
      <c r="C79" s="9">
        <v>566.96</v>
      </c>
    </row>
    <row r="80" spans="1:3" x14ac:dyDescent="0.25">
      <c r="A80" s="7" t="s">
        <v>34</v>
      </c>
      <c r="B80" s="8">
        <v>43787</v>
      </c>
      <c r="C80" s="9">
        <v>6080.27</v>
      </c>
    </row>
    <row r="81" spans="1:3" x14ac:dyDescent="0.25">
      <c r="A81" s="7" t="s">
        <v>34</v>
      </c>
      <c r="B81" s="8">
        <v>43791</v>
      </c>
      <c r="C81" s="9">
        <v>314.37</v>
      </c>
    </row>
    <row r="82" spans="1:3" x14ac:dyDescent="0.25">
      <c r="A82" s="7" t="s">
        <v>35</v>
      </c>
      <c r="B82" s="8">
        <v>43787</v>
      </c>
      <c r="C82" s="9">
        <v>11592</v>
      </c>
    </row>
    <row r="83" spans="1:3" x14ac:dyDescent="0.25">
      <c r="A83" s="7" t="s">
        <v>35</v>
      </c>
      <c r="B83" s="8">
        <v>43787</v>
      </c>
      <c r="C83" s="9">
        <v>43373.31</v>
      </c>
    </row>
    <row r="84" spans="1:3" x14ac:dyDescent="0.25">
      <c r="A84" s="7" t="s">
        <v>35</v>
      </c>
      <c r="B84" s="8">
        <v>43791</v>
      </c>
      <c r="C84" s="9">
        <v>2841.81</v>
      </c>
    </row>
    <row r="85" spans="1:3" x14ac:dyDescent="0.25">
      <c r="A85" s="7" t="s">
        <v>36</v>
      </c>
      <c r="B85" s="8">
        <v>43787</v>
      </c>
      <c r="C85" s="9">
        <v>6636</v>
      </c>
    </row>
    <row r="86" spans="1:3" x14ac:dyDescent="0.25">
      <c r="A86" s="7" t="s">
        <v>36</v>
      </c>
      <c r="B86" s="8">
        <v>43787</v>
      </c>
      <c r="C86" s="9">
        <v>21567.35</v>
      </c>
    </row>
    <row r="87" spans="1:3" x14ac:dyDescent="0.25">
      <c r="A87" s="7" t="s">
        <v>36</v>
      </c>
      <c r="B87" s="8">
        <v>43791</v>
      </c>
      <c r="C87" s="9">
        <v>1458.17</v>
      </c>
    </row>
    <row r="88" spans="1:3" x14ac:dyDescent="0.25">
      <c r="A88" s="7" t="s">
        <v>37</v>
      </c>
      <c r="B88" s="8">
        <v>43787</v>
      </c>
      <c r="C88" s="9">
        <v>38745.519999999997</v>
      </c>
    </row>
    <row r="89" spans="1:3" x14ac:dyDescent="0.25">
      <c r="A89" s="7" t="s">
        <v>37</v>
      </c>
      <c r="B89" s="8">
        <v>43791</v>
      </c>
      <c r="C89" s="9">
        <v>2003.22</v>
      </c>
    </row>
    <row r="90" spans="1:3" x14ac:dyDescent="0.25">
      <c r="A90" s="7" t="s">
        <v>38</v>
      </c>
      <c r="B90" s="8">
        <v>43787</v>
      </c>
      <c r="C90" s="9">
        <v>4536</v>
      </c>
    </row>
    <row r="91" spans="1:3" x14ac:dyDescent="0.25">
      <c r="A91" s="7" t="s">
        <v>38</v>
      </c>
      <c r="B91" s="8">
        <v>43787</v>
      </c>
      <c r="C91" s="9">
        <v>12678.23</v>
      </c>
    </row>
    <row r="92" spans="1:3" x14ac:dyDescent="0.25">
      <c r="A92" s="7" t="s">
        <v>38</v>
      </c>
      <c r="B92" s="8">
        <v>43791</v>
      </c>
      <c r="C92" s="9">
        <v>890.01</v>
      </c>
    </row>
    <row r="93" spans="1:3" x14ac:dyDescent="0.25">
      <c r="A93" s="7" t="s">
        <v>39</v>
      </c>
      <c r="B93" s="8">
        <v>43787</v>
      </c>
      <c r="C93" s="9">
        <v>3931.22</v>
      </c>
    </row>
    <row r="94" spans="1:3" x14ac:dyDescent="0.25">
      <c r="A94" s="7" t="s">
        <v>39</v>
      </c>
      <c r="B94" s="8">
        <v>43791</v>
      </c>
      <c r="C94" s="9">
        <v>203.26</v>
      </c>
    </row>
    <row r="95" spans="1:3" x14ac:dyDescent="0.25">
      <c r="A95" s="7" t="s">
        <v>40</v>
      </c>
      <c r="B95" s="8">
        <v>43787</v>
      </c>
      <c r="C95" s="9">
        <v>126378.68</v>
      </c>
    </row>
    <row r="96" spans="1:3" x14ac:dyDescent="0.25">
      <c r="A96" s="7" t="s">
        <v>40</v>
      </c>
      <c r="B96" s="8">
        <v>43791</v>
      </c>
      <c r="C96" s="9">
        <f>6534.02-30.24</f>
        <v>6503.7800000000007</v>
      </c>
    </row>
    <row r="97" spans="1:3" x14ac:dyDescent="0.25">
      <c r="A97" s="7" t="s">
        <v>41</v>
      </c>
      <c r="B97" s="8">
        <v>43787</v>
      </c>
      <c r="C97" s="9">
        <v>29148.75</v>
      </c>
    </row>
    <row r="98" spans="1:3" x14ac:dyDescent="0.25">
      <c r="A98" s="7" t="s">
        <v>41</v>
      </c>
      <c r="B98" s="8">
        <v>43791</v>
      </c>
      <c r="C98" s="9">
        <v>1507.05</v>
      </c>
    </row>
    <row r="99" spans="1:3" x14ac:dyDescent="0.25">
      <c r="A99" s="7" t="s">
        <v>42</v>
      </c>
      <c r="B99" s="8">
        <v>43787</v>
      </c>
      <c r="C99" s="9">
        <v>23217.7</v>
      </c>
    </row>
    <row r="100" spans="1:3" x14ac:dyDescent="0.25">
      <c r="A100" s="7" t="s">
        <v>42</v>
      </c>
      <c r="B100" s="8">
        <v>43791</v>
      </c>
      <c r="C100" s="9">
        <v>1200.4000000000001</v>
      </c>
    </row>
    <row r="101" spans="1:3" x14ac:dyDescent="0.25">
      <c r="A101" s="7" t="s">
        <v>43</v>
      </c>
      <c r="B101" s="8">
        <v>43787</v>
      </c>
      <c r="C101" s="9">
        <v>45537.279999999999</v>
      </c>
    </row>
    <row r="102" spans="1:3" x14ac:dyDescent="0.25">
      <c r="A102" s="7" t="s">
        <v>43</v>
      </c>
      <c r="B102" s="8">
        <v>43791</v>
      </c>
      <c r="C102" s="9">
        <v>2354.37</v>
      </c>
    </row>
    <row r="103" spans="1:3" x14ac:dyDescent="0.25">
      <c r="A103" s="7" t="s">
        <v>44</v>
      </c>
      <c r="B103" s="8">
        <v>43787</v>
      </c>
      <c r="C103" s="9">
        <v>5011.6099999999997</v>
      </c>
    </row>
    <row r="104" spans="1:3" x14ac:dyDescent="0.25">
      <c r="A104" s="7" t="s">
        <v>44</v>
      </c>
      <c r="B104" s="8">
        <v>43791</v>
      </c>
      <c r="C104" s="9">
        <v>259.11</v>
      </c>
    </row>
    <row r="105" spans="1:3" x14ac:dyDescent="0.25">
      <c r="A105" s="7" t="s">
        <v>55</v>
      </c>
      <c r="B105" s="8">
        <v>43787</v>
      </c>
      <c r="C105" s="9">
        <v>9257.31</v>
      </c>
    </row>
    <row r="106" spans="1:3" x14ac:dyDescent="0.25">
      <c r="A106" s="7" t="s">
        <v>55</v>
      </c>
      <c r="B106" s="8">
        <v>43791</v>
      </c>
      <c r="C106" s="9">
        <v>478.63</v>
      </c>
    </row>
    <row r="107" spans="1:3" x14ac:dyDescent="0.25">
      <c r="A107" s="7" t="s">
        <v>45</v>
      </c>
      <c r="B107" s="8">
        <v>43787</v>
      </c>
      <c r="C107" s="9">
        <v>1245.98</v>
      </c>
    </row>
    <row r="108" spans="1:3" x14ac:dyDescent="0.25">
      <c r="A108" s="7" t="s">
        <v>45</v>
      </c>
      <c r="B108" s="8">
        <v>43791</v>
      </c>
      <c r="C108" s="9">
        <v>64.42</v>
      </c>
    </row>
    <row r="109" spans="1:3" x14ac:dyDescent="0.25">
      <c r="A109" s="7" t="s">
        <v>46</v>
      </c>
      <c r="B109" s="8">
        <v>43787</v>
      </c>
      <c r="C109" s="9">
        <v>6972</v>
      </c>
    </row>
    <row r="110" spans="1:3" x14ac:dyDescent="0.25">
      <c r="A110" s="7" t="s">
        <v>46</v>
      </c>
      <c r="B110" s="8">
        <v>43787</v>
      </c>
      <c r="C110" s="9">
        <v>4581.1099999999997</v>
      </c>
    </row>
    <row r="111" spans="1:3" x14ac:dyDescent="0.25">
      <c r="A111" s="7" t="s">
        <v>46</v>
      </c>
      <c r="B111" s="8">
        <v>43791</v>
      </c>
      <c r="C111" s="9">
        <v>597.32000000000005</v>
      </c>
    </row>
    <row r="112" spans="1:3" x14ac:dyDescent="0.25">
      <c r="A112" s="7" t="s">
        <v>47</v>
      </c>
      <c r="B112" s="8">
        <v>43787</v>
      </c>
      <c r="C112" s="9">
        <v>120786.78</v>
      </c>
    </row>
    <row r="113" spans="1:3" x14ac:dyDescent="0.25">
      <c r="A113" s="7" t="s">
        <v>47</v>
      </c>
      <c r="B113" s="8">
        <v>43791</v>
      </c>
      <c r="C113" s="9">
        <v>6244.9</v>
      </c>
    </row>
    <row r="114" spans="1:3" x14ac:dyDescent="0.25">
      <c r="A114" s="7" t="s">
        <v>48</v>
      </c>
      <c r="B114" s="8">
        <v>43787</v>
      </c>
      <c r="C114" s="9">
        <v>180264.29</v>
      </c>
    </row>
    <row r="115" spans="1:3" x14ac:dyDescent="0.25">
      <c r="A115" s="7" t="s">
        <v>48</v>
      </c>
      <c r="B115" s="8">
        <v>43791</v>
      </c>
      <c r="C115" s="9">
        <v>9068.01</v>
      </c>
    </row>
    <row r="116" spans="1:3" x14ac:dyDescent="0.25">
      <c r="A116" s="7" t="s">
        <v>48</v>
      </c>
      <c r="B116" s="8">
        <v>43791</v>
      </c>
      <c r="C116" s="9">
        <f>252-30.24</f>
        <v>221.76</v>
      </c>
    </row>
    <row r="117" spans="1:3" x14ac:dyDescent="0.25">
      <c r="A117" s="7" t="s">
        <v>49</v>
      </c>
      <c r="B117" s="8">
        <v>43787</v>
      </c>
      <c r="C117" s="9">
        <v>756</v>
      </c>
    </row>
    <row r="118" spans="1:3" x14ac:dyDescent="0.25">
      <c r="A118" s="7" t="s">
        <v>49</v>
      </c>
      <c r="B118" s="8">
        <v>43787</v>
      </c>
      <c r="C118" s="9">
        <v>10208.620000000001</v>
      </c>
    </row>
    <row r="119" spans="1:3" x14ac:dyDescent="0.25">
      <c r="A119" s="7" t="s">
        <v>49</v>
      </c>
      <c r="B119" s="8">
        <v>43791</v>
      </c>
      <c r="C119" s="9">
        <v>566.9</v>
      </c>
    </row>
    <row r="120" spans="1:3" x14ac:dyDescent="0.25">
      <c r="A120" s="7"/>
      <c r="B120" s="7"/>
      <c r="C120" s="9">
        <f>SUM(C3:C119)</f>
        <v>1898174.4900000009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6"/>
  <sheetViews>
    <sheetView tabSelected="1" workbookViewId="0">
      <selection activeCell="J34" sqref="J34"/>
    </sheetView>
  </sheetViews>
  <sheetFormatPr defaultRowHeight="15" x14ac:dyDescent="0.25"/>
  <cols>
    <col min="1" max="1" width="30.42578125" customWidth="1"/>
    <col min="2" max="2" width="14.5703125" customWidth="1"/>
    <col min="3" max="3" width="15.7109375" customWidth="1"/>
  </cols>
  <sheetData>
    <row r="3" spans="1:3" x14ac:dyDescent="0.25">
      <c r="A3" s="6" t="s">
        <v>0</v>
      </c>
      <c r="B3" s="12" t="s">
        <v>1</v>
      </c>
      <c r="C3" s="11" t="s">
        <v>2</v>
      </c>
    </row>
    <row r="4" spans="1:3" x14ac:dyDescent="0.25">
      <c r="A4" s="7" t="s">
        <v>3</v>
      </c>
      <c r="B4" s="8">
        <v>43810</v>
      </c>
      <c r="C4" s="9">
        <v>26202.62</v>
      </c>
    </row>
    <row r="5" spans="1:3" x14ac:dyDescent="0.25">
      <c r="A5" s="7" t="s">
        <v>4</v>
      </c>
      <c r="B5" s="8">
        <v>43810</v>
      </c>
      <c r="C5" s="9">
        <v>14352.1</v>
      </c>
    </row>
    <row r="6" spans="1:3" x14ac:dyDescent="0.25">
      <c r="A6" s="7" t="s">
        <v>5</v>
      </c>
      <c r="B6" s="8">
        <v>43810</v>
      </c>
      <c r="C6" s="9">
        <v>30378.880000000001</v>
      </c>
    </row>
    <row r="7" spans="1:3" x14ac:dyDescent="0.25">
      <c r="A7" s="7" t="s">
        <v>56</v>
      </c>
      <c r="B7" s="8">
        <v>43810</v>
      </c>
      <c r="C7" s="9">
        <v>28515.200000000001</v>
      </c>
    </row>
    <row r="8" spans="1:3" x14ac:dyDescent="0.25">
      <c r="A8" s="7" t="s">
        <v>6</v>
      </c>
      <c r="B8" s="8">
        <v>43810</v>
      </c>
      <c r="C8" s="9">
        <v>2016</v>
      </c>
    </row>
    <row r="9" spans="1:3" x14ac:dyDescent="0.25">
      <c r="A9" s="7" t="s">
        <v>6</v>
      </c>
      <c r="B9" s="8">
        <v>43810</v>
      </c>
      <c r="C9" s="9">
        <v>1260</v>
      </c>
    </row>
    <row r="10" spans="1:3" x14ac:dyDescent="0.25">
      <c r="A10" s="7" t="s">
        <v>6</v>
      </c>
      <c r="B10" s="8">
        <v>43810</v>
      </c>
      <c r="C10" s="9">
        <v>5544</v>
      </c>
    </row>
    <row r="11" spans="1:3" x14ac:dyDescent="0.25">
      <c r="A11" s="7" t="s">
        <v>6</v>
      </c>
      <c r="B11" s="8">
        <v>43810</v>
      </c>
      <c r="C11" s="9">
        <v>81872</v>
      </c>
    </row>
    <row r="12" spans="1:3" x14ac:dyDescent="0.25">
      <c r="A12" s="7" t="s">
        <v>7</v>
      </c>
      <c r="B12" s="8">
        <v>43810</v>
      </c>
      <c r="C12" s="9">
        <v>3252.48</v>
      </c>
    </row>
    <row r="13" spans="1:3" x14ac:dyDescent="0.25">
      <c r="A13" s="7" t="s">
        <v>8</v>
      </c>
      <c r="B13" s="8">
        <v>43810</v>
      </c>
      <c r="C13" s="9">
        <v>34604.75</v>
      </c>
    </row>
    <row r="14" spans="1:3" x14ac:dyDescent="0.25">
      <c r="A14" s="7" t="s">
        <v>9</v>
      </c>
      <c r="B14" s="8">
        <v>43810</v>
      </c>
      <c r="C14" s="9">
        <v>934.08</v>
      </c>
    </row>
    <row r="15" spans="1:3" x14ac:dyDescent="0.25">
      <c r="A15" s="7" t="s">
        <v>10</v>
      </c>
      <c r="B15" s="8">
        <v>43810</v>
      </c>
      <c r="C15" s="9">
        <v>9054.5300000000007</v>
      </c>
    </row>
    <row r="16" spans="1:3" x14ac:dyDescent="0.25">
      <c r="A16" s="7" t="s">
        <v>11</v>
      </c>
      <c r="B16" s="8">
        <v>43810</v>
      </c>
      <c r="C16" s="9">
        <v>109043.37</v>
      </c>
    </row>
    <row r="17" spans="1:3" x14ac:dyDescent="0.25">
      <c r="A17" s="7" t="s">
        <v>11</v>
      </c>
      <c r="B17" s="8">
        <v>43810</v>
      </c>
      <c r="C17" s="9">
        <v>9828</v>
      </c>
    </row>
    <row r="18" spans="1:3" x14ac:dyDescent="0.25">
      <c r="A18" s="7" t="s">
        <v>12</v>
      </c>
      <c r="B18" s="8">
        <v>43810</v>
      </c>
      <c r="C18" s="9">
        <v>31986.86</v>
      </c>
    </row>
    <row r="19" spans="1:3" x14ac:dyDescent="0.25">
      <c r="A19" s="7" t="s">
        <v>13</v>
      </c>
      <c r="B19" s="8">
        <v>43810</v>
      </c>
      <c r="C19" s="9">
        <v>32650.86</v>
      </c>
    </row>
    <row r="20" spans="1:3" x14ac:dyDescent="0.25">
      <c r="A20" s="7" t="s">
        <v>13</v>
      </c>
      <c r="B20" s="8">
        <v>43810</v>
      </c>
      <c r="C20" s="9">
        <v>5292</v>
      </c>
    </row>
    <row r="21" spans="1:3" x14ac:dyDescent="0.25">
      <c r="A21" s="7" t="s">
        <v>14</v>
      </c>
      <c r="B21" s="8">
        <v>43810</v>
      </c>
      <c r="C21" s="9">
        <v>44699.9</v>
      </c>
    </row>
    <row r="22" spans="1:3" x14ac:dyDescent="0.25">
      <c r="A22" s="7" t="s">
        <v>57</v>
      </c>
      <c r="B22" s="8">
        <v>43810</v>
      </c>
      <c r="C22" s="9">
        <v>7380.1</v>
      </c>
    </row>
    <row r="23" spans="1:3" x14ac:dyDescent="0.25">
      <c r="A23" s="7" t="s">
        <v>15</v>
      </c>
      <c r="B23" s="8">
        <v>43810</v>
      </c>
      <c r="C23" s="9">
        <v>27986.560000000001</v>
      </c>
    </row>
    <row r="24" spans="1:3" x14ac:dyDescent="0.25">
      <c r="A24" s="7" t="s">
        <v>16</v>
      </c>
      <c r="B24" s="8">
        <v>43810</v>
      </c>
      <c r="C24" s="9">
        <v>17810.689999999999</v>
      </c>
    </row>
    <row r="25" spans="1:3" x14ac:dyDescent="0.25">
      <c r="A25" s="7" t="s">
        <v>17</v>
      </c>
      <c r="B25" s="8">
        <v>43810</v>
      </c>
      <c r="C25" s="9">
        <v>23110.3</v>
      </c>
    </row>
    <row r="26" spans="1:3" x14ac:dyDescent="0.25">
      <c r="A26" s="7" t="s">
        <v>17</v>
      </c>
      <c r="B26" s="8">
        <v>43810</v>
      </c>
      <c r="C26" s="9">
        <v>5292</v>
      </c>
    </row>
    <row r="27" spans="1:3" x14ac:dyDescent="0.25">
      <c r="A27" s="7" t="s">
        <v>19</v>
      </c>
      <c r="B27" s="8">
        <v>43810</v>
      </c>
      <c r="C27" s="9">
        <v>29164.799999999999</v>
      </c>
    </row>
    <row r="28" spans="1:3" x14ac:dyDescent="0.25">
      <c r="A28" s="7" t="s">
        <v>19</v>
      </c>
      <c r="B28" s="8">
        <v>43810</v>
      </c>
      <c r="C28" s="9">
        <v>5628</v>
      </c>
    </row>
    <row r="29" spans="1:3" x14ac:dyDescent="0.25">
      <c r="A29" s="7" t="s">
        <v>20</v>
      </c>
      <c r="B29" s="8">
        <v>43810</v>
      </c>
      <c r="C29" s="9">
        <v>11944.24</v>
      </c>
    </row>
    <row r="30" spans="1:3" x14ac:dyDescent="0.25">
      <c r="A30" s="7" t="s">
        <v>21</v>
      </c>
      <c r="B30" s="8">
        <v>43810</v>
      </c>
      <c r="C30" s="9">
        <v>5352.48</v>
      </c>
    </row>
    <row r="31" spans="1:3" x14ac:dyDescent="0.25">
      <c r="A31" s="7" t="s">
        <v>22</v>
      </c>
      <c r="B31" s="8">
        <v>43810</v>
      </c>
      <c r="C31" s="9">
        <v>33677.279999999999</v>
      </c>
    </row>
    <row r="32" spans="1:3" x14ac:dyDescent="0.25">
      <c r="A32" s="7" t="s">
        <v>24</v>
      </c>
      <c r="B32" s="8">
        <v>43810</v>
      </c>
      <c r="C32" s="9">
        <v>28980</v>
      </c>
    </row>
    <row r="33" spans="1:3" x14ac:dyDescent="0.25">
      <c r="A33" s="7" t="s">
        <v>24</v>
      </c>
      <c r="B33" s="8">
        <v>43810</v>
      </c>
      <c r="C33" s="9">
        <v>5292</v>
      </c>
    </row>
    <row r="34" spans="1:3" x14ac:dyDescent="0.25">
      <c r="A34" s="7" t="s">
        <v>25</v>
      </c>
      <c r="B34" s="8">
        <v>43810</v>
      </c>
      <c r="C34" s="9">
        <v>11330.48</v>
      </c>
    </row>
    <row r="35" spans="1:3" x14ac:dyDescent="0.25">
      <c r="A35" s="7" t="s">
        <v>26</v>
      </c>
      <c r="B35" s="8">
        <v>43810</v>
      </c>
      <c r="C35" s="9">
        <v>33406.800000000003</v>
      </c>
    </row>
    <row r="36" spans="1:3" x14ac:dyDescent="0.25">
      <c r="A36" s="7" t="s">
        <v>27</v>
      </c>
      <c r="B36" s="8">
        <v>43810</v>
      </c>
      <c r="C36" s="9">
        <v>37801.339999999997</v>
      </c>
    </row>
    <row r="37" spans="1:3" x14ac:dyDescent="0.25">
      <c r="A37" s="7" t="s">
        <v>59</v>
      </c>
      <c r="B37" s="8">
        <v>43830</v>
      </c>
      <c r="C37" s="9">
        <v>0</v>
      </c>
    </row>
    <row r="38" spans="1:3" x14ac:dyDescent="0.25">
      <c r="A38" s="7" t="s">
        <v>28</v>
      </c>
      <c r="B38" s="8">
        <v>43810</v>
      </c>
      <c r="C38" s="9">
        <v>16809.41</v>
      </c>
    </row>
    <row r="39" spans="1:3" x14ac:dyDescent="0.25">
      <c r="A39" s="7" t="s">
        <v>29</v>
      </c>
      <c r="B39" s="8">
        <v>43810</v>
      </c>
      <c r="C39" s="9">
        <v>5124</v>
      </c>
    </row>
    <row r="40" spans="1:3" x14ac:dyDescent="0.25">
      <c r="A40" s="7" t="s">
        <v>29</v>
      </c>
      <c r="B40" s="8">
        <v>43810</v>
      </c>
      <c r="C40" s="9">
        <v>58592.24</v>
      </c>
    </row>
    <row r="41" spans="1:3" x14ac:dyDescent="0.25">
      <c r="A41" s="7" t="s">
        <v>29</v>
      </c>
      <c r="B41" s="8">
        <v>43818</v>
      </c>
      <c r="C41" s="9">
        <v>2520</v>
      </c>
    </row>
    <row r="42" spans="1:3" x14ac:dyDescent="0.25">
      <c r="A42" s="7" t="s">
        <v>29</v>
      </c>
      <c r="B42" s="8">
        <v>43818</v>
      </c>
      <c r="C42" s="9">
        <v>31614.02</v>
      </c>
    </row>
    <row r="43" spans="1:3" x14ac:dyDescent="0.25">
      <c r="A43" s="7" t="s">
        <v>51</v>
      </c>
      <c r="B43" s="8">
        <v>43810</v>
      </c>
      <c r="C43" s="9">
        <v>16914.91</v>
      </c>
    </row>
    <row r="44" spans="1:3" x14ac:dyDescent="0.25">
      <c r="A44" s="7" t="s">
        <v>30</v>
      </c>
      <c r="B44" s="8">
        <v>43810</v>
      </c>
      <c r="C44" s="9">
        <v>56582.65</v>
      </c>
    </row>
    <row r="45" spans="1:3" x14ac:dyDescent="0.25">
      <c r="A45" s="7" t="s">
        <v>31</v>
      </c>
      <c r="B45" s="8">
        <v>43810</v>
      </c>
      <c r="C45" s="9">
        <v>8064</v>
      </c>
    </row>
    <row r="46" spans="1:3" x14ac:dyDescent="0.25">
      <c r="A46" s="7" t="s">
        <v>31</v>
      </c>
      <c r="B46" s="8">
        <v>43810</v>
      </c>
      <c r="C46" s="9">
        <v>67998.59</v>
      </c>
    </row>
    <row r="47" spans="1:3" x14ac:dyDescent="0.25">
      <c r="A47" s="7" t="s">
        <v>31</v>
      </c>
      <c r="B47" s="8">
        <v>43818</v>
      </c>
      <c r="C47" s="9">
        <v>3864</v>
      </c>
    </row>
    <row r="48" spans="1:3" x14ac:dyDescent="0.25">
      <c r="A48" s="7" t="s">
        <v>31</v>
      </c>
      <c r="B48" s="8">
        <v>43818</v>
      </c>
      <c r="C48" s="9">
        <v>27983.03</v>
      </c>
    </row>
    <row r="49" spans="1:3" x14ac:dyDescent="0.25">
      <c r="A49" s="7" t="s">
        <v>32</v>
      </c>
      <c r="B49" s="8">
        <v>43810</v>
      </c>
      <c r="C49" s="9">
        <v>91029.62</v>
      </c>
    </row>
    <row r="50" spans="1:3" x14ac:dyDescent="0.25">
      <c r="A50" s="7" t="s">
        <v>58</v>
      </c>
      <c r="B50" s="8">
        <v>43810</v>
      </c>
      <c r="C50" s="9">
        <v>9163.84</v>
      </c>
    </row>
    <row r="51" spans="1:3" x14ac:dyDescent="0.25">
      <c r="A51" s="7" t="s">
        <v>33</v>
      </c>
      <c r="B51" s="8">
        <v>43810</v>
      </c>
      <c r="C51" s="9">
        <v>10622.98</v>
      </c>
    </row>
    <row r="52" spans="1:3" x14ac:dyDescent="0.25">
      <c r="A52" s="7" t="s">
        <v>34</v>
      </c>
      <c r="B52" s="8">
        <v>43810</v>
      </c>
      <c r="C52" s="9">
        <v>5170.4799999999996</v>
      </c>
    </row>
    <row r="53" spans="1:3" x14ac:dyDescent="0.25">
      <c r="A53" s="7" t="s">
        <v>35</v>
      </c>
      <c r="B53" s="8">
        <v>43810</v>
      </c>
      <c r="C53" s="9">
        <v>5124</v>
      </c>
    </row>
    <row r="54" spans="1:3" x14ac:dyDescent="0.25">
      <c r="A54" s="7" t="s">
        <v>35</v>
      </c>
      <c r="B54" s="8">
        <v>43810</v>
      </c>
      <c r="C54" s="9">
        <v>42719.88</v>
      </c>
    </row>
    <row r="55" spans="1:3" x14ac:dyDescent="0.25">
      <c r="A55" s="7" t="s">
        <v>36</v>
      </c>
      <c r="B55" s="8">
        <v>43810</v>
      </c>
      <c r="C55" s="9">
        <v>5880</v>
      </c>
    </row>
    <row r="56" spans="1:3" x14ac:dyDescent="0.25">
      <c r="A56" s="7" t="s">
        <v>36</v>
      </c>
      <c r="B56" s="8">
        <v>43810</v>
      </c>
      <c r="C56" s="9">
        <v>17928.96</v>
      </c>
    </row>
    <row r="57" spans="1:3" x14ac:dyDescent="0.25">
      <c r="A57" s="7" t="s">
        <v>37</v>
      </c>
      <c r="B57" s="8">
        <v>43810</v>
      </c>
      <c r="C57" s="9">
        <v>37619.9</v>
      </c>
    </row>
    <row r="58" spans="1:3" x14ac:dyDescent="0.25">
      <c r="A58" s="7" t="s">
        <v>38</v>
      </c>
      <c r="B58" s="8">
        <v>43810</v>
      </c>
      <c r="C58" s="9">
        <v>12992</v>
      </c>
    </row>
    <row r="59" spans="1:3" x14ac:dyDescent="0.25">
      <c r="A59" s="7" t="s">
        <v>38</v>
      </c>
      <c r="B59" s="8">
        <v>43810</v>
      </c>
      <c r="C59" s="9">
        <v>4704</v>
      </c>
    </row>
    <row r="60" spans="1:3" x14ac:dyDescent="0.25">
      <c r="A60" s="7" t="s">
        <v>39</v>
      </c>
      <c r="B60" s="8">
        <v>43810</v>
      </c>
      <c r="C60" s="9">
        <v>4626.16</v>
      </c>
    </row>
    <row r="61" spans="1:3" x14ac:dyDescent="0.25">
      <c r="A61" s="7" t="s">
        <v>40</v>
      </c>
      <c r="B61" s="8">
        <v>43810</v>
      </c>
      <c r="C61" s="9">
        <v>126014.61</v>
      </c>
    </row>
    <row r="62" spans="1:3" x14ac:dyDescent="0.25">
      <c r="A62" s="7" t="s">
        <v>40</v>
      </c>
      <c r="B62" s="8">
        <v>43818</v>
      </c>
      <c r="C62" s="9">
        <v>55784.57</v>
      </c>
    </row>
    <row r="63" spans="1:3" x14ac:dyDescent="0.25">
      <c r="A63" s="7" t="s">
        <v>41</v>
      </c>
      <c r="B63" s="8">
        <v>43810</v>
      </c>
      <c r="C63" s="9">
        <v>28023.24</v>
      </c>
    </row>
    <row r="64" spans="1:3" x14ac:dyDescent="0.25">
      <c r="A64" s="7" t="s">
        <v>42</v>
      </c>
      <c r="B64" s="8">
        <v>43810</v>
      </c>
      <c r="C64" s="9">
        <v>22810.9</v>
      </c>
    </row>
    <row r="65" spans="1:3" x14ac:dyDescent="0.25">
      <c r="A65" s="7" t="s">
        <v>43</v>
      </c>
      <c r="B65" s="8">
        <v>43810</v>
      </c>
      <c r="C65" s="9">
        <v>46633.94</v>
      </c>
    </row>
    <row r="66" spans="1:3" x14ac:dyDescent="0.25">
      <c r="A66" s="7" t="s">
        <v>44</v>
      </c>
      <c r="B66" s="8">
        <v>43810</v>
      </c>
      <c r="C66" s="9">
        <v>4383.12</v>
      </c>
    </row>
    <row r="67" spans="1:3" x14ac:dyDescent="0.25">
      <c r="A67" s="7" t="s">
        <v>55</v>
      </c>
      <c r="B67" s="8">
        <v>43810</v>
      </c>
      <c r="C67" s="9">
        <v>9854.2099999999991</v>
      </c>
    </row>
    <row r="68" spans="1:3" x14ac:dyDescent="0.25">
      <c r="A68" s="7" t="s">
        <v>45</v>
      </c>
      <c r="B68" s="8">
        <v>43810</v>
      </c>
      <c r="C68" s="9">
        <v>1860.32</v>
      </c>
    </row>
    <row r="69" spans="1:3" x14ac:dyDescent="0.25">
      <c r="A69" s="7" t="s">
        <v>46</v>
      </c>
      <c r="B69" s="8">
        <v>43810</v>
      </c>
      <c r="C69" s="9">
        <v>3549.5</v>
      </c>
    </row>
    <row r="70" spans="1:3" x14ac:dyDescent="0.25">
      <c r="A70" s="7" t="s">
        <v>46</v>
      </c>
      <c r="B70" s="8">
        <v>43810</v>
      </c>
      <c r="C70" s="9">
        <v>4620</v>
      </c>
    </row>
    <row r="71" spans="1:3" x14ac:dyDescent="0.25">
      <c r="A71" s="7" t="s">
        <v>47</v>
      </c>
      <c r="B71" s="8">
        <v>43810</v>
      </c>
      <c r="C71" s="9">
        <v>129993.02</v>
      </c>
    </row>
    <row r="72" spans="1:3" x14ac:dyDescent="0.25">
      <c r="A72" s="7" t="s">
        <v>48</v>
      </c>
      <c r="B72" s="8">
        <v>43810</v>
      </c>
      <c r="C72" s="9">
        <v>84</v>
      </c>
    </row>
    <row r="73" spans="1:3" x14ac:dyDescent="0.25">
      <c r="A73" s="7" t="s">
        <v>48</v>
      </c>
      <c r="B73" s="8">
        <v>43810</v>
      </c>
      <c r="C73" s="9">
        <v>158163.1</v>
      </c>
    </row>
    <row r="74" spans="1:3" x14ac:dyDescent="0.25">
      <c r="A74" s="7" t="s">
        <v>49</v>
      </c>
      <c r="B74" s="8">
        <v>43810</v>
      </c>
      <c r="C74" s="9">
        <v>9187.81</v>
      </c>
    </row>
    <row r="75" spans="1:3" x14ac:dyDescent="0.25">
      <c r="A75" s="7" t="s">
        <v>49</v>
      </c>
      <c r="B75" s="8">
        <v>43810</v>
      </c>
      <c r="C75" s="9">
        <v>924</v>
      </c>
    </row>
    <row r="76" spans="1:3" x14ac:dyDescent="0.25">
      <c r="A76" s="7"/>
      <c r="B76" s="7"/>
      <c r="C76" s="9">
        <f>SUM(C4:C75)</f>
        <v>1901179.71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Apr. 2019</vt:lpstr>
      <vt:lpstr>Mai 2019</vt:lpstr>
      <vt:lpstr>Iun. 2019</vt:lpstr>
      <vt:lpstr>Iul. 2019</vt:lpstr>
      <vt:lpstr>Aug. 2019</vt:lpstr>
      <vt:lpstr>Sept. 2019</vt:lpstr>
      <vt:lpstr>Oct. 2019</vt:lpstr>
      <vt:lpstr>Nov. 2019</vt:lpstr>
      <vt:lpstr>Dec.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2021-03-17T13:10:24Z</dcterms:created>
  <dcterms:modified xsi:type="dcterms:W3CDTF">2021-03-17T13:15:49Z</dcterms:modified>
</cp:coreProperties>
</file>