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393BBA1-0171-4ABD-8B52-8D4CDB90C5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aloare pe medic" sheetId="2" r:id="rId1"/>
    <sheet name="Valoare pe furnizor " sheetId="5" r:id="rId2"/>
  </sheets>
  <definedNames>
    <definedName name="_xlnm._FilterDatabase" localSheetId="1" hidden="1">'Valoare pe furnizor '!$B$3:$E$3</definedName>
    <definedName name="_xlnm._FilterDatabase" localSheetId="0" hidden="1">'Valoare pe medic'!$B$3:$J$392</definedName>
    <definedName name="_xlnm.Print_Area" localSheetId="1">'Valoare pe furnizor '!#REF!</definedName>
    <definedName name="_xlnm.Print_Area" localSheetId="0">'Valoare pe medic'!$C$332:$G$371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5" l="1"/>
  <c r="E83" i="5" l="1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84" i="5" s="1"/>
  <c r="E4" i="5"/>
  <c r="D84" i="5"/>
  <c r="C84" i="5"/>
  <c r="H283" i="2"/>
  <c r="H273" i="2"/>
  <c r="H170" i="2"/>
  <c r="H178" i="2"/>
  <c r="H74" i="2"/>
  <c r="H73" i="2"/>
  <c r="H17" i="2"/>
  <c r="F13" i="2"/>
  <c r="H13" i="2" s="1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371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23" i="2"/>
  <c r="H324" i="2"/>
  <c r="H312" i="2"/>
  <c r="H306" i="2"/>
  <c r="H302" i="2"/>
  <c r="H292" i="2"/>
  <c r="H295" i="2"/>
  <c r="H293" i="2"/>
  <c r="H282" i="2"/>
  <c r="H314" i="2"/>
  <c r="H329" i="2"/>
  <c r="H327" i="2"/>
  <c r="H291" i="2"/>
  <c r="H330" i="2"/>
  <c r="H280" i="2"/>
  <c r="H319" i="2"/>
  <c r="H317" i="2"/>
  <c r="H310" i="2"/>
  <c r="H297" i="2"/>
  <c r="H294" i="2"/>
  <c r="H290" i="2"/>
  <c r="H281" i="2"/>
  <c r="H322" i="2"/>
  <c r="H321" i="2"/>
  <c r="H305" i="2"/>
  <c r="H303" i="2"/>
  <c r="H316" i="2"/>
  <c r="H299" i="2"/>
  <c r="H320" i="2"/>
  <c r="H318" i="2"/>
  <c r="H313" i="2"/>
  <c r="H311" i="2"/>
  <c r="H300" i="2"/>
  <c r="H287" i="2"/>
  <c r="H279" i="2"/>
  <c r="H276" i="2"/>
  <c r="H331" i="2"/>
  <c r="H315" i="2"/>
  <c r="H309" i="2"/>
  <c r="H308" i="2"/>
  <c r="H284" i="2"/>
  <c r="H296" i="2"/>
  <c r="H304" i="2"/>
  <c r="H298" i="2"/>
  <c r="H307" i="2"/>
  <c r="H328" i="2"/>
  <c r="H301" i="2"/>
  <c r="H289" i="2"/>
  <c r="H288" i="2"/>
  <c r="H285" i="2"/>
  <c r="H278" i="2"/>
  <c r="H277" i="2"/>
  <c r="H326" i="2"/>
  <c r="H325" i="2"/>
  <c r="H286" i="2"/>
  <c r="H275" i="2"/>
  <c r="H274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7" i="2"/>
  <c r="H176" i="2"/>
  <c r="H175" i="2"/>
  <c r="H174" i="2"/>
  <c r="H173" i="2"/>
  <c r="H172" i="2"/>
  <c r="H171" i="2"/>
  <c r="H169" i="2"/>
  <c r="H168" i="2"/>
  <c r="H167" i="2"/>
  <c r="H166" i="2"/>
  <c r="H165" i="2"/>
  <c r="H164" i="2"/>
  <c r="H163" i="2"/>
  <c r="H162" i="2"/>
  <c r="H161" i="2"/>
  <c r="H153" i="2"/>
  <c r="H160" i="2"/>
  <c r="H159" i="2"/>
  <c r="H151" i="2"/>
  <c r="H150" i="2"/>
  <c r="H149" i="2"/>
  <c r="H155" i="2"/>
  <c r="H156" i="2"/>
  <c r="H152" i="2"/>
  <c r="H158" i="2"/>
  <c r="H157" i="2"/>
  <c r="H148" i="2"/>
  <c r="H154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5" i="2"/>
  <c r="H14" i="2"/>
  <c r="H12" i="2"/>
  <c r="H11" i="2"/>
  <c r="H10" i="2"/>
  <c r="H9" i="2"/>
  <c r="H8" i="2"/>
  <c r="H7" i="2"/>
  <c r="H6" i="2"/>
  <c r="H5" i="2"/>
  <c r="H4" i="2"/>
  <c r="F392" i="2" l="1"/>
  <c r="H392" i="2"/>
</calcChain>
</file>

<file path=xl/sharedStrings.xml><?xml version="1.0" encoding="utf-8"?>
<sst xmlns="http://schemas.openxmlformats.org/spreadsheetml/2006/main" count="1299" uniqueCount="512">
  <si>
    <t>DENUMIRE FURNIZOR</t>
  </si>
  <si>
    <t>MEDIC</t>
  </si>
  <si>
    <t>TONUS PLUS SRL</t>
  </si>
  <si>
    <t>SPECIALITATEA</t>
  </si>
  <si>
    <t>ANTI AGING &amp; BODY SCULPTING</t>
  </si>
  <si>
    <t>DERMATOVENEROLOGIE</t>
  </si>
  <si>
    <t>ASH MEDICAL FAMILY SRL</t>
  </si>
  <si>
    <t>GERIATRIE SI GERONTOLOGIE</t>
  </si>
  <si>
    <t>PSIHIATRIE</t>
  </si>
  <si>
    <t>CENTRUL MEDICAL HIPOMED CARE</t>
  </si>
  <si>
    <t>MEDICINA INTERNA</t>
  </si>
  <si>
    <t>NEUROLOGIE</t>
  </si>
  <si>
    <t>OFTALMOLOGIE</t>
  </si>
  <si>
    <t>OTORINOLARINGOLOGIE</t>
  </si>
  <si>
    <t>CENTRUL MEDICAL SOFIMED SRL</t>
  </si>
  <si>
    <t>ORTOPEDIE</t>
  </si>
  <si>
    <t>MEDICAL CHECK-IN</t>
  </si>
  <si>
    <t>CHIRURGIE PEDIATRICA</t>
  </si>
  <si>
    <t>OBSTETRICA-GINECOL.</t>
  </si>
  <si>
    <t>ADA CLEAR VISION</t>
  </si>
  <si>
    <t>AFFIDEA ROMANIA SRL</t>
  </si>
  <si>
    <t>AIS CLINCS&amp;HOSPITAL SRL</t>
  </si>
  <si>
    <t>ALEX MEDICA BFT SRL</t>
  </si>
  <si>
    <t>APOLLO MED CENTER SRL</t>
  </si>
  <si>
    <t>ASH MEDICALASIST EXPERT SRL</t>
  </si>
  <si>
    <t>ASTRAMED SRL</t>
  </si>
  <si>
    <t>B&amp;S REGENERATION SRL</t>
  </si>
  <si>
    <t>BALANCE MIND MEDICAL CENTER SRL</t>
  </si>
  <si>
    <t>BELLE VIE MEDICAL</t>
  </si>
  <si>
    <t>BIODERM MEDICAL CENTER SRL</t>
  </si>
  <si>
    <t>CARDIO REVOLUTION SRL</t>
  </si>
  <si>
    <t>CBS MED CARE</t>
  </si>
  <si>
    <t>CENTRUL MEDICAL PERIS</t>
  </si>
  <si>
    <t>CENTRUL MEDICAL PERSEIDE</t>
  </si>
  <si>
    <t>CENTRUL MEDICAL POCIOVALISTEANU SRL</t>
  </si>
  <si>
    <t>CENTRUL MEDICAL RECUMED SRL</t>
  </si>
  <si>
    <t>CHIAJNA MEDICAL CENTER SRL</t>
  </si>
  <si>
    <t>CHIRTESMED SRL</t>
  </si>
  <si>
    <t>CMI BARI-GHEORGHE IULIANA</t>
  </si>
  <si>
    <t>CMI DR. ALBU NICULESCU ANDREEA</t>
  </si>
  <si>
    <t>CMI DR. BALASA DANIELA</t>
  </si>
  <si>
    <t>CMI DR. CHEOSEAUA CRISTINA</t>
  </si>
  <si>
    <t>CMI DR. DANCIU ANCA</t>
  </si>
  <si>
    <t>CMI DR. DIKO ADNAN</t>
  </si>
  <si>
    <t>CMI DR. GHERASE CRISTINA MIHAELA</t>
  </si>
  <si>
    <t>CMI DR. LEHANCEANU FLORENTINA</t>
  </si>
  <si>
    <t>CMI DR. LUCAS NICOLAE-UROLOGIE</t>
  </si>
  <si>
    <t>CMI DR. RESSU DAN ALEXANDRU</t>
  </si>
  <si>
    <t>CMI DR. TOMESCU ELENA</t>
  </si>
  <si>
    <t>CMI DR. TRIPA ANNA MARIA</t>
  </si>
  <si>
    <t>CLINICA BIOLIFE SRL</t>
  </si>
  <si>
    <t>DA VINCI MEDICAL CENTER SRL</t>
  </si>
  <si>
    <t>DR MARINESCU MIOARA-CABINET MEDICAL DE OFTALMOLOGIE</t>
  </si>
  <si>
    <t>DR. PAYMAN MEDICAL CLINIC SRL</t>
  </si>
  <si>
    <t>DR TECUCEANU RALUCA-MARIA CARDIO SRL</t>
  </si>
  <si>
    <t>ELSAN MEDICAL CENTER</t>
  </si>
  <si>
    <t>EM MOROSAN MED</t>
  </si>
  <si>
    <t>ENDEMEDICA</t>
  </si>
  <si>
    <t>FLEXICLINIC SRL</t>
  </si>
  <si>
    <t>GHENCEA MEDICAL CENTER S.A.</t>
  </si>
  <si>
    <t>GIMED SRL</t>
  </si>
  <si>
    <t>GLAUCOS MED</t>
  </si>
  <si>
    <t>HIPOMED CARE FAMILY</t>
  </si>
  <si>
    <t>LIBERTY MEDICAL CENTER</t>
  </si>
  <si>
    <t>LUCMAR MEDICAL CLINIC S.R.L.</t>
  </si>
  <si>
    <t>MEDICAVOL AM COMPLET</t>
  </si>
  <si>
    <t>MILENA MEDICAL CENTER SRL</t>
  </si>
  <si>
    <t>MOBILMED SRL</t>
  </si>
  <si>
    <t>ONIX OPTIM CENTRUL MEDICAL SRL</t>
  </si>
  <si>
    <t>OROS MED SRL</t>
  </si>
  <si>
    <t>ORTOSURGERY CLINIC</t>
  </si>
  <si>
    <t>OTOMED CENTER</t>
  </si>
  <si>
    <t>PAC ENT MEDICAL</t>
  </si>
  <si>
    <t>PNEUMOLOG ALI CRANTA SRL</t>
  </si>
  <si>
    <t>PRIVATE MED SAFTICA SRL</t>
  </si>
  <si>
    <t>R.T.C. RADIOLOGY THERAPEUTIC CENTER</t>
  </si>
  <si>
    <t>RUSU VISUAL</t>
  </si>
  <si>
    <t>SCM DR. COJOCARU SI ASOCIATII</t>
  </si>
  <si>
    <t>SCM DR. MARIA BURGHELE</t>
  </si>
  <si>
    <t>SCM DR. VLADULESCU SI ASOCIATII</t>
  </si>
  <si>
    <t>SES CENTRUL DE RECUPERARE</t>
  </si>
  <si>
    <t>SMILE LAND S.R.L.</t>
  </si>
  <si>
    <t>SPITALUL CLINIC JUDETEAN DE URGENTA  ILFOV</t>
  </si>
  <si>
    <t>START CLINIC BOOST SRL</t>
  </si>
  <si>
    <t>CARDIOLOGIE</t>
  </si>
  <si>
    <t>PEDIATRIE</t>
  </si>
  <si>
    <t>REABILITARE MEDICALA</t>
  </si>
  <si>
    <t>DIABET ZAHARAT</t>
  </si>
  <si>
    <t>CHIRURGIE PLASTICA</t>
  </si>
  <si>
    <t>ALERGOLOG.IMUNOLOG.</t>
  </si>
  <si>
    <t>UROLOGIE</t>
  </si>
  <si>
    <t>REUMATOLOGIE</t>
  </si>
  <si>
    <t>ENDOCRINOLOGIE</t>
  </si>
  <si>
    <t>BOLI INFECTIOASE</t>
  </si>
  <si>
    <t>CHIRURGIE GENERALA</t>
  </si>
  <si>
    <t>NEFROLOGIE</t>
  </si>
  <si>
    <t>ONCOLOGIE MEDICALA</t>
  </si>
  <si>
    <t>RADIOTERAPIE</t>
  </si>
  <si>
    <t>CHIRURGIE VASCULARA</t>
  </si>
  <si>
    <t>GASTROENTEROLOGIE</t>
  </si>
  <si>
    <t>PNEUMOLOGIE</t>
  </si>
  <si>
    <t>ANDRONESCU CRISTINA</t>
  </si>
  <si>
    <t>FEIDOC ROXANA</t>
  </si>
  <si>
    <t>MAXIMEASA CAMELIA</t>
  </si>
  <si>
    <t>GORNEA MIHAI</t>
  </si>
  <si>
    <t>IONESCU ŞTEFAN</t>
  </si>
  <si>
    <t>SIMION CRISTINA-SILVIA</t>
  </si>
  <si>
    <t>STĂNIEA IOANA-EMA</t>
  </si>
  <si>
    <t>VASILACHE IONUŢ-LIVIU</t>
  </si>
  <si>
    <t>VLĂDĂŞCĂU ALEXANDRU</t>
  </si>
  <si>
    <t>VASILE-STĂTICESCU GEORGIANA</t>
  </si>
  <si>
    <t>BANARU ANA</t>
  </si>
  <si>
    <t>CONSTANTIN SORINA-MIHAELA</t>
  </si>
  <si>
    <t>CARP-ŞTEFAN ANTOANETA</t>
  </si>
  <si>
    <t>SARARU ELENA-ROXANA</t>
  </si>
  <si>
    <t>DUMITRESCU ELENA</t>
  </si>
  <si>
    <t>GURGU CORNEL-MIHAI</t>
  </si>
  <si>
    <t>BIVOLARU RALUCA</t>
  </si>
  <si>
    <t>NEONATOLOGIE</t>
  </si>
  <si>
    <t>DUMITRAŞCU ALINA</t>
  </si>
  <si>
    <t>GHERGHE ROXANA</t>
  </si>
  <si>
    <t>MIHAI CONSTANTIN-NICUŞOR</t>
  </si>
  <si>
    <t>MOTRESCU DANA-RALUCA</t>
  </si>
  <si>
    <t>NEAŢĂ OANA-MARIA</t>
  </si>
  <si>
    <t>PĂSAT-BUDA CAMELIA-CERASELA</t>
  </si>
  <si>
    <t>OBSTETRICA-GINECOL</t>
  </si>
  <si>
    <t>DANILCEAC ALA</t>
  </si>
  <si>
    <t>HETEA ANDREEA</t>
  </si>
  <si>
    <t>ISAIA ANDREEA-CRISTINA</t>
  </si>
  <si>
    <t>MATEI ALEXANDRU</t>
  </si>
  <si>
    <t>MĂRGINEANU CĂTĂLINA</t>
  </si>
  <si>
    <t>PLAI ANCUŢA-VASILICA</t>
  </si>
  <si>
    <t>HOTĂRANU GEORGIANA-CLAUDIA</t>
  </si>
  <si>
    <t>BUJOR INNA-ADRIANA</t>
  </si>
  <si>
    <t>BLAJ VIORICA</t>
  </si>
  <si>
    <t>DUMITRU MICHAELA-LUIZA</t>
  </si>
  <si>
    <t>COTOR DRAGOŞ-CORNELIU</t>
  </si>
  <si>
    <t>VERMEŞAN ŞTEFAN</t>
  </si>
  <si>
    <t>BRĂNESCU IRINA</t>
  </si>
  <si>
    <t>ICHIM ANA-MARIA</t>
  </si>
  <si>
    <t>BUGA IOAN-MIHAIL</t>
  </si>
  <si>
    <t>PLETEA DANIEL</t>
  </si>
  <si>
    <t>PĂUN ANDREI-ALEXANDRU</t>
  </si>
  <si>
    <t>SPITALUL DE OBSTETRICA GINECOLOGIE BUFTEA</t>
  </si>
  <si>
    <t>CIOBANU SORIN</t>
  </si>
  <si>
    <t>SAIED SAIED</t>
  </si>
  <si>
    <t>SCOPULOVIC DRAGAN</t>
  </si>
  <si>
    <t>ANGHEL CLAUDIU-COSTINEL</t>
  </si>
  <si>
    <t>BĂLAN DRAGOŞ-AUGUSTIN</t>
  </si>
  <si>
    <t>CIOBANU CONSTANTIN-FLORIN</t>
  </si>
  <si>
    <t>COSTIN RADU-VLADIMIR</t>
  </si>
  <si>
    <t>CRIHANĂ GABRIEL-VIOREL</t>
  </si>
  <si>
    <t>GRĂDINARU EUGEN-SEBASTIAN</t>
  </si>
  <si>
    <t>STOICA CLAUDIA</t>
  </si>
  <si>
    <t>MANTA OLIMPIA-RAMONA</t>
  </si>
  <si>
    <t>GAGU ALINA-MĂDĂLINA</t>
  </si>
  <si>
    <t>IONIŢĂ MIHAELA</t>
  </si>
  <si>
    <t>ENCULESCU DAN-ANTON</t>
  </si>
  <si>
    <t>CARADJOVA LARISA</t>
  </si>
  <si>
    <t>MARIN ANDREEA-MARIA</t>
  </si>
  <si>
    <t>MASSAWI TARIG</t>
  </si>
  <si>
    <t>MURGU FLORENTIN</t>
  </si>
  <si>
    <t>ŢURCAN VALERIAN</t>
  </si>
  <si>
    <t>ANGELESCU GABRIELA ANCA</t>
  </si>
  <si>
    <t>BENIAŞU IRINA-ELENA</t>
  </si>
  <si>
    <t>COSTACHE CORINA</t>
  </si>
  <si>
    <t>GHIBĂNESCU IOANA</t>
  </si>
  <si>
    <t>MICU ALEXANDRU-MĂDĂLIN-IOAN</t>
  </si>
  <si>
    <t>MOLDOVAN ANCA</t>
  </si>
  <si>
    <t>PANAIT CAMELIA-ALINA</t>
  </si>
  <si>
    <t>POPESCU LIVIA</t>
  </si>
  <si>
    <t>GHERGHINA MIHAI-EMIL</t>
  </si>
  <si>
    <t>NICULAE ANDREI</t>
  </si>
  <si>
    <t>HĂRŞAN GABRIELA-SIMONA</t>
  </si>
  <si>
    <t>IORDACHE MARIUS-PETRUŢ</t>
  </si>
  <si>
    <t>PROTOSEVICI CODRUŢ-LIVIU</t>
  </si>
  <si>
    <t>PROTOSEVICI MIRELA-GABRIELA-IRINA</t>
  </si>
  <si>
    <t>BERNEVIG MIHAELA</t>
  </si>
  <si>
    <t>CUCU ANDREI-AURELIAN</t>
  </si>
  <si>
    <t>DRAGU ROXANA</t>
  </si>
  <si>
    <t>ENE ANDA-GIANA</t>
  </si>
  <si>
    <t>MATEI FLORINEL</t>
  </si>
  <si>
    <t>OLTEANU MARIA-CRISTINA</t>
  </si>
  <si>
    <t>PASCU MIHAELA DANA</t>
  </si>
  <si>
    <t>BERGHEA MARILENA ROXANA</t>
  </si>
  <si>
    <t>TUDOSESCU DANIELA-ANDREEA</t>
  </si>
  <si>
    <t>CUCULICI ŞTEFAN-ALEXANDRU</t>
  </si>
  <si>
    <t>STANCIU ION-LUCIAN</t>
  </si>
  <si>
    <t>STOICA CRISTINA</t>
  </si>
  <si>
    <t>MORARU LAVINIA-SEVERIANA</t>
  </si>
  <si>
    <t>BLENDEA CORNELIU-DAN</t>
  </si>
  <si>
    <t>DINU GRINŢESCU NICOLETA</t>
  </si>
  <si>
    <t>DUŢU IULIA-MARIA</t>
  </si>
  <si>
    <t>DIDĂ TIBERIU-GABRIEL</t>
  </si>
  <si>
    <t>HAINAGIU LAURENŢIU</t>
  </si>
  <si>
    <t>LUCAN VALERIAN-CIPRIAN-MIHAI</t>
  </si>
  <si>
    <t>MIHALACHE ALEXANDRU</t>
  </si>
  <si>
    <t>ROTARU DAN-GABRIEL</t>
  </si>
  <si>
    <t>ROŞCA VLADIMIR</t>
  </si>
  <si>
    <t>SPITALUL DE PSIHIATRIE "EFTIMIE DIAMANDESCU" BALACEANCA</t>
  </si>
  <si>
    <t>CONDRUŢ MARIUS-VALENTIN</t>
  </si>
  <si>
    <t>CRĂCIUN CORNELIA</t>
  </si>
  <si>
    <t>PSIHOLOG</t>
  </si>
  <si>
    <t>NANIAN IOANA-ECATERINA</t>
  </si>
  <si>
    <t>DUMITRESCU IOLANDA-MARIA</t>
  </si>
  <si>
    <t>FOTEA ANDREEA-FELICIA</t>
  </si>
  <si>
    <t>IOANIŢESCU DAN</t>
  </si>
  <si>
    <t>MARINESCU ALEXANDRA-IULIA</t>
  </si>
  <si>
    <t>MATEI-MITACU LAURA-MARIA</t>
  </si>
  <si>
    <t>CONEXE</t>
  </si>
  <si>
    <t>NICOLAESCU ELIZA-PENELOPA</t>
  </si>
  <si>
    <t>CONSTANTINESCU CĂLIN-IONUŢ</t>
  </si>
  <si>
    <t>CIOTEC CARMEN</t>
  </si>
  <si>
    <t>TIBERIUS CLINIC SRL</t>
  </si>
  <si>
    <t>MIHAI ALEXANDRA-GABRIELA</t>
  </si>
  <si>
    <t>VERVEGA LUCIAN-IONUŢ</t>
  </si>
  <si>
    <t>FIZIOTERAPEUT</t>
  </si>
  <si>
    <t>PĂDURARU DENIS-MUGUR</t>
  </si>
  <si>
    <t>BOBOC ADI-CRISTINA</t>
  </si>
  <si>
    <t>ZAMFIRESCU RALUCA-CRISTINA</t>
  </si>
  <si>
    <t>ACTA CARDIOLOGICA SRL</t>
  </si>
  <si>
    <t>GRAMA LAVINIA</t>
  </si>
  <si>
    <t>VALOARE PUNCT</t>
  </si>
  <si>
    <t>KÖRNER ADELA-MARINELA</t>
  </si>
  <si>
    <t>DINESCU IULIA-ROXANA</t>
  </si>
  <si>
    <t>SEGĂRCEANU VIVIANA-MARIA</t>
  </si>
  <si>
    <t>POTRA NICOLAE</t>
  </si>
  <si>
    <t>BADEA DUMITRU-CRISTIAN</t>
  </si>
  <si>
    <t>MOROGAN ALEXANDRU-ROBERT</t>
  </si>
  <si>
    <t>SADKI RITA</t>
  </si>
  <si>
    <t>AMIREH MAHMOUD</t>
  </si>
  <si>
    <t>ZURUB HUSSAM-ELDIN</t>
  </si>
  <si>
    <t>BĂNUŢĂ MARIA-CAMELIA</t>
  </si>
  <si>
    <t>MATEI MIRCEA-BOGDAN</t>
  </si>
  <si>
    <t>MATEI IOANA</t>
  </si>
  <si>
    <t>ANDREI MARIA-FLORICA</t>
  </si>
  <si>
    <t>CHELU GABRIELA-CRISTINA</t>
  </si>
  <si>
    <t>ION ALEXANDRA-OTILIA</t>
  </si>
  <si>
    <t>COVRIG CĂTĂLINA-ELENA</t>
  </si>
  <si>
    <t>PARASCHIV ELISAVETA</t>
  </si>
  <si>
    <t>CIUREA JEAN</t>
  </si>
  <si>
    <t>IOAN MIHAELA</t>
  </si>
  <si>
    <t>STĂNCULESCU DIANA-ELENA</t>
  </si>
  <si>
    <t>TEODORESCU ALINA</t>
  </si>
  <si>
    <t>SPIRIDON IULIANA-GIORGIANA</t>
  </si>
  <si>
    <t>BALCANGIU-STROESCU ANDRA-ELENA</t>
  </si>
  <si>
    <t>BALCANGIU-STROESCU GABRIEL-COSMIN</t>
  </si>
  <si>
    <t>IONESCU ADRIAN</t>
  </si>
  <si>
    <t>PETRE ALINA</t>
  </si>
  <si>
    <t>MITULESCU TRAIAN-COSTIN</t>
  </si>
  <si>
    <t>PLOTOGEA MIHAELA-NICOLETA</t>
  </si>
  <si>
    <t>POPESCU ELISA-GEORGIANA</t>
  </si>
  <si>
    <t>GIURCĂNEANU DORINA</t>
  </si>
  <si>
    <t>RUSSU LUCIAN-EMIL</t>
  </si>
  <si>
    <t>RUSSU MICHAEL-GABRIEL</t>
  </si>
  <si>
    <t>DOSCAN ANA-MARIA</t>
  </si>
  <si>
    <t>CARDIO-REC SRL</t>
  </si>
  <si>
    <t>ZĂRNESCU SIDONIA-IOANA</t>
  </si>
  <si>
    <t>VOICULESCU DELIA</t>
  </si>
  <si>
    <t>CENTRUL MED.G&amp;G</t>
  </si>
  <si>
    <t>CATANĂ ANDREEA</t>
  </si>
  <si>
    <t>AVRAM NICOLETA</t>
  </si>
  <si>
    <t>GUBERNA SUZANA-MARIA</t>
  </si>
  <si>
    <t>GUŢIU IOAN-AXENTE</t>
  </si>
  <si>
    <t>GEORGESCU NATALIA-ANTIGONA</t>
  </si>
  <si>
    <t>VRAPCIU ALEXANDRA DIANA</t>
  </si>
  <si>
    <t>VOICA LIVIA-CRISTIANA</t>
  </si>
  <si>
    <t>VOICA MARIN</t>
  </si>
  <si>
    <t>DRĂCŞANU IOANA-MIHAELA</t>
  </si>
  <si>
    <t>KÖNIG ADRIANA</t>
  </si>
  <si>
    <t>STĂNESCU LIANA</t>
  </si>
  <si>
    <t>BENGESCU-BELLU CRISTIAN-GHEORGHE</t>
  </si>
  <si>
    <t>MANTA CRISTINA-RALUCA</t>
  </si>
  <si>
    <t>TUDOR NICOLETA RALUCA</t>
  </si>
  <si>
    <t>DECONESCU EFTEMIE</t>
  </si>
  <si>
    <t>BITOLEANU DANIELA</t>
  </si>
  <si>
    <t>DRAGU DANIELA</t>
  </si>
  <si>
    <t>LASZLO IOANA</t>
  </si>
  <si>
    <t>GĂMAN DANIELA</t>
  </si>
  <si>
    <t>CIOBANU RALUCA-COSMINA</t>
  </si>
  <si>
    <t>DONOIU IONUŢ-COSTIN</t>
  </si>
  <si>
    <t>PERIAN MARINA-MĂDĂLINA</t>
  </si>
  <si>
    <t>TORJEVSCHI GABRIEL</t>
  </si>
  <si>
    <t>SOCOL DAVID-PATRICK</t>
  </si>
  <si>
    <t>DINU VICTORIŢA-VERONICA</t>
  </si>
  <si>
    <t>IONESCU BOGDAN-GHEORGHE</t>
  </si>
  <si>
    <t>DRAGOMIR CĂTĂLINA-MIHAELA</t>
  </si>
  <si>
    <t>NICOLESCU ADRIAN</t>
  </si>
  <si>
    <t>IANCU RUXANDRA-MOUNIRA</t>
  </si>
  <si>
    <t>VIŞOIANU ANDREI</t>
  </si>
  <si>
    <t>NEDELCU JANETA ADRIANA</t>
  </si>
  <si>
    <t>BACIU CONSTANTIN-COSMIN</t>
  </si>
  <si>
    <t>PARASCHIV SIMONA</t>
  </si>
  <si>
    <t>POP MIRELA</t>
  </si>
  <si>
    <t>STATE GEORGE-ADRIAN</t>
  </si>
  <si>
    <t>BUNGEANU ALBERTO-ALEXANDRU</t>
  </si>
  <si>
    <t>BARBU ANCA-CĂTĂLINA</t>
  </si>
  <si>
    <t>BAICU EMILIA</t>
  </si>
  <si>
    <t>IVAN CARMEN-CRISTINA</t>
  </si>
  <si>
    <t>TIMNEA-FLORESCU ANDREEA-CONSUELA</t>
  </si>
  <si>
    <t>CHIRTEŞ ELENA-CARMEN</t>
  </si>
  <si>
    <t>BARI-GHEORGHE IULIANA</t>
  </si>
  <si>
    <t>ALBU-NICULESCU ANDREEA</t>
  </si>
  <si>
    <t>CHEOSEAUA CRISTINA</t>
  </si>
  <si>
    <t>LOVIN FLORIN</t>
  </si>
  <si>
    <t>STOLERIU IOANA</t>
  </si>
  <si>
    <t>PUHA GEORGE-IOAN-ODIN-ALEXANDRU</t>
  </si>
  <si>
    <t>TUDOR LOREDANA-CRISTINA</t>
  </si>
  <si>
    <t>DIKO ADNAN</t>
  </si>
  <si>
    <t>GHERASE CRISTINA MIHAELA</t>
  </si>
  <si>
    <t>LEHANCEANU FLORENTINA</t>
  </si>
  <si>
    <t>TOMESCU ELENA</t>
  </si>
  <si>
    <t>TRIPA ANNA MARIA</t>
  </si>
  <si>
    <t>LUCAŞ NICOLAE</t>
  </si>
  <si>
    <t>RESSU DAN-ALEXANDRU</t>
  </si>
  <si>
    <t>VITAN AURA-GABRIELA</t>
  </si>
  <si>
    <t>STĂNILOIU DOINA</t>
  </si>
  <si>
    <t>COZLEA ALEXANDRA-LAVINIA</t>
  </si>
  <si>
    <t>DANCIU ANCA</t>
  </si>
  <si>
    <t>MARINESCU MIOARA</t>
  </si>
  <si>
    <t>GHARIBAFSHAR PAYMAN</t>
  </si>
  <si>
    <t xml:space="preserve">TECUCEANU RALUCA-MARIA </t>
  </si>
  <si>
    <t>PELLEGRINO GIUSEPPE</t>
  </si>
  <si>
    <t>SĂVULESCU GABRIELA-ANTONIA</t>
  </si>
  <si>
    <t>MOROŞAN MARIANA</t>
  </si>
  <si>
    <t>ZAMFIR GEORGETA</t>
  </si>
  <si>
    <t>RADU EUGENIA</t>
  </si>
  <si>
    <t>SALAGEAC DANIELA</t>
  </si>
  <si>
    <t>POP CRISTINA-IULIANA</t>
  </si>
  <si>
    <t>AL-MOUSHALY ABDEL-RAHIM</t>
  </si>
  <si>
    <t>AL-MOUSHALY MOHAMED-AZZAM</t>
  </si>
  <si>
    <t>BELDIMAN IRINA-TEODORA</t>
  </si>
  <si>
    <t>COJOCARIU CARMEN-FLORENTINA</t>
  </si>
  <si>
    <t>FRANGU CRISTINA</t>
  </si>
  <si>
    <t>KUBINSCHI GABRIELA</t>
  </si>
  <si>
    <t>MARTIN CRINA</t>
  </si>
  <si>
    <t>MATEESCU MARIANA</t>
  </si>
  <si>
    <t>SZTOGRIN WALENTYNA</t>
  </si>
  <si>
    <t>ANTONIADIS ATHANASIOS</t>
  </si>
  <si>
    <t>BAN DIANA-ALEXANDRA</t>
  </si>
  <si>
    <t>CĂPRARU LIANA</t>
  </si>
  <si>
    <t>DOBRE NICULAE</t>
  </si>
  <si>
    <t>DUMITRESCU ŞTEFAN-CRISTIAN</t>
  </si>
  <si>
    <t>MOLDOVEANU OANA</t>
  </si>
  <si>
    <t>NESTORUC ALEXANDRA-GABRIELA</t>
  </si>
  <si>
    <t>RECHIL ALIONA</t>
  </si>
  <si>
    <t>STANCU VIOREL</t>
  </si>
  <si>
    <t>URECHE ANDREI-ALEXANDRU</t>
  </si>
  <si>
    <t>VAIDA HADRIAN-MARIUS-JEAN</t>
  </si>
  <si>
    <t>BUCŞAN RADU-GHEORGHE</t>
  </si>
  <si>
    <t>AQEL ABDALLAH MOHAMMAD KHALEEL</t>
  </si>
  <si>
    <t>TRANDAFIR-CĂLINESCU MARIANA</t>
  </si>
  <si>
    <t>TÎRLIE MIHAELA-LOREDANA</t>
  </si>
  <si>
    <t>ALBEANU LIVIU-ALIN-DAN</t>
  </si>
  <si>
    <t>ALI SEVGEAN</t>
  </si>
  <si>
    <t>ANDRONESCU DOMNICA-MIHAELA</t>
  </si>
  <si>
    <t>BĂLĂNESCU MIRCEA IOAN</t>
  </si>
  <si>
    <t>BĂTĂILĂ VLAD</t>
  </si>
  <si>
    <t>DOGARU ANDREEA-LAURA</t>
  </si>
  <si>
    <t>MUCIUCIORA SORINA-ZENOVIA</t>
  </si>
  <si>
    <t>PANTELIMON FLORENTINA</t>
  </si>
  <si>
    <t>PENESCU ANDREI-VALERIU</t>
  </si>
  <si>
    <t>POPESCU MARIA-VIORELA</t>
  </si>
  <si>
    <t>TIUCĂ NICOLETA</t>
  </si>
  <si>
    <t>VLĂSCEANU ANDREIA-ELENA</t>
  </si>
  <si>
    <t>ŞERBAN AURELIANA-ELENA</t>
  </si>
  <si>
    <t>OXXIGENE MED PLUS</t>
  </si>
  <si>
    <t>RAŢĂ ANDREI</t>
  </si>
  <si>
    <t>ŢANDEA VIOREL</t>
  </si>
  <si>
    <t>AL JASHI ISAM</t>
  </si>
  <si>
    <t>ALBU LIVIA-CARMEN</t>
  </si>
  <si>
    <t>CEBAN IRINA</t>
  </si>
  <si>
    <t>CIUMEICĂ ŞTEFAN</t>
  </si>
  <si>
    <t>GRECU IOANA-PAULA</t>
  </si>
  <si>
    <t>POP DANA-MARIA</t>
  </si>
  <si>
    <t>PRIE IOAN</t>
  </si>
  <si>
    <t>ZGĂVÎRDICI ADRIANA-IONELA</t>
  </si>
  <si>
    <t>IIZUKA GABRIELA-LILIANA</t>
  </si>
  <si>
    <t>SOCIETATEA MEDICALA SFANTA CUVIOASA PARASCHEVA VOLUNTARI SRL</t>
  </si>
  <si>
    <t>LECA RODICA</t>
  </si>
  <si>
    <t>MAXIM NICOLETA-ROXAN</t>
  </si>
  <si>
    <t>CORNEANU MUGUREL</t>
  </si>
  <si>
    <t>IANCU ANCUŢA</t>
  </si>
  <si>
    <t>STANCIU ALINA-ELENA</t>
  </si>
  <si>
    <t>PENE TIŢA</t>
  </si>
  <si>
    <t>PENE MARIANA-GEANINA</t>
  </si>
  <si>
    <t>ARĂMESCU ANCA</t>
  </si>
  <si>
    <t>GRIGORE SIMONA</t>
  </si>
  <si>
    <t>IGNAT IULIANA</t>
  </si>
  <si>
    <t>NEGRU MIHĂIŢĂ-MARIUS</t>
  </si>
  <si>
    <t>PÂTPÂIAC SEVASTIAN-TEODOR</t>
  </si>
  <si>
    <t>SAFTA FLORIN-IONEL</t>
  </si>
  <si>
    <t>AL-SHUKEIR MOHAMAD</t>
  </si>
  <si>
    <t>BÂRĂ RALUCA-IUSTINA</t>
  </si>
  <si>
    <t>CALOTĂ CARMEN</t>
  </si>
  <si>
    <t>DERCACI MARIANA</t>
  </si>
  <si>
    <t>DIMA RUXANDRA-SABINA</t>
  </si>
  <si>
    <t>DUDUŞ ALEXANDRA-LAURA</t>
  </si>
  <si>
    <t>HIOHI VALENTIN</t>
  </si>
  <si>
    <t>LIVANOV MARIA-ŞTEFANIA</t>
  </si>
  <si>
    <t>LUCAN DANIELA</t>
  </si>
  <si>
    <t>MAXIM TATIANA</t>
  </si>
  <si>
    <t>ŞTEFAN MARIA</t>
  </si>
  <si>
    <t>NIŢICALĂ ALEXANDRU-GABRIEL</t>
  </si>
  <si>
    <t>OREZANU ANDREI</t>
  </si>
  <si>
    <t>PÂRVULEŢU-ALI SAPHIA</t>
  </si>
  <si>
    <t>THEODOR VALENTIN ALEXANDRU</t>
  </si>
  <si>
    <t>TUDORACHE MIHAELA-CĂTĂLINA</t>
  </si>
  <si>
    <t>AMOLIOAIEI IRINA</t>
  </si>
  <si>
    <t>CARAMAN DOINA-GABRIELA</t>
  </si>
  <si>
    <t>MATEI FLORENTINA</t>
  </si>
  <si>
    <t>PODAR ALEXANDRA</t>
  </si>
  <si>
    <t>DRUGĂ OANA-EUFROSINA</t>
  </si>
  <si>
    <t>QUARK DIAGNOSTICS&amp;TREATMENT CENTER SRL</t>
  </si>
  <si>
    <t>MIHALAŞCU SILVIU</t>
  </si>
  <si>
    <t>BOJAN IZABELA-FLORINA</t>
  </si>
  <si>
    <t>STRAT VIORICA</t>
  </si>
  <si>
    <t>ANICA ANDREI</t>
  </si>
  <si>
    <t>BUJOR LAURENŢIU</t>
  </si>
  <si>
    <t>CIUBOTARU ELENA</t>
  </si>
  <si>
    <t>COSTACHE ROXANA-ELENA</t>
  </si>
  <si>
    <t>CULURI LUIZA-MARIA</t>
  </si>
  <si>
    <t>FĂGEŢEANU IOANA-ALEXANDRA</t>
  </si>
  <si>
    <t>GURZU ADRIAN</t>
  </si>
  <si>
    <t>PANDURU ALEXANDRA-MĂDĂLINA</t>
  </si>
  <si>
    <t>POROSCHIANU MARIUS-NICUŞOR</t>
  </si>
  <si>
    <t>SERESCU RADU</t>
  </si>
  <si>
    <t>ZARMA ŞTEFAN-FILIP</t>
  </si>
  <si>
    <t>RUSU SORINA</t>
  </si>
  <si>
    <t>COJOCARU MONICA-FLORENTINA</t>
  </si>
  <si>
    <t>BADEA MAGDALENA</t>
  </si>
  <si>
    <t>DEHBASHI HOJATOLLAH</t>
  </si>
  <si>
    <t>DOGARU LAURA-ALINA</t>
  </si>
  <si>
    <t>SAVIN SVETLANA</t>
  </si>
  <si>
    <t>VLĂDULESCU DANIELA-CLAUDIA</t>
  </si>
  <si>
    <t>CAZACU IOANA-SIMONA</t>
  </si>
  <si>
    <t>ABOU-SAAD OSAMA</t>
  </si>
  <si>
    <t>CHIŢESCU EMANUEL-NICOLAE</t>
  </si>
  <si>
    <t>COTÎRŢĂ ELENA-CARMEN</t>
  </si>
  <si>
    <t>MALIŞ BOGDANA</t>
  </si>
  <si>
    <t>MIHĂILESCU CORNELIA ALINA</t>
  </si>
  <si>
    <t xml:space="preserve">URECHE ELENA-SILVIA </t>
  </si>
  <si>
    <t>POTRA NICOLAE - conexe</t>
  </si>
  <si>
    <t>ION ALEXANDRA-OTILIA - conexe</t>
  </si>
  <si>
    <t>MATEI MIRCEA-BOGDAN - conexe</t>
  </si>
  <si>
    <t>STĂNCULESCU DIANA-ELENA - conexe</t>
  </si>
  <si>
    <t>BĂLAŞA DANIELA</t>
  </si>
  <si>
    <t>LOVIN FLORIN - conexe</t>
  </si>
  <si>
    <t>CHEOSEAUA CRISTINA - conexe</t>
  </si>
  <si>
    <t>RESSU DAN-ALEXANDRU - conexe</t>
  </si>
  <si>
    <t>GÂRBĂ MĂDĂLINA-LAURA</t>
  </si>
  <si>
    <t>PENE TIŢA - conexe</t>
  </si>
  <si>
    <t>ARĂMESCU ANCA - conexe</t>
  </si>
  <si>
    <t>IGNAT IULIANA - conexe</t>
  </si>
  <si>
    <t>STRAT VIORICA - conexe</t>
  </si>
  <si>
    <t>THEODOR VALENTIN ALEXANDRU - conexe</t>
  </si>
  <si>
    <t>LUCAN DANIELA - conexe</t>
  </si>
  <si>
    <t>LIVANOV MARIA-ŞTEFANIA - conexe</t>
  </si>
  <si>
    <t>TUDORACHE MIHAELA-CĂTĂLINA - conexe</t>
  </si>
  <si>
    <t>TURCANU IRINA</t>
  </si>
  <si>
    <t>DUMITRESCU IOLANDA-MARIA - conexe</t>
  </si>
  <si>
    <t>DRĂCŞANU IOANA-MIHAELA - conexe</t>
  </si>
  <si>
    <t>KÖNIG ADRIANA - conexe</t>
  </si>
  <si>
    <t>STĂNESCU LIANA - conexe</t>
  </si>
  <si>
    <t>CIOTEC CARMEN - conexe</t>
  </si>
  <si>
    <t>CIUBOTARU ELENA - conexe</t>
  </si>
  <si>
    <t>SAFTA FLORIN-IONEL- conexe</t>
  </si>
  <si>
    <t>PÂTPÂIAC SEVASTIAN-TEODOR - conexe</t>
  </si>
  <si>
    <t>NEGRU MIHĂIŢĂ-MARIUS - conexe</t>
  </si>
  <si>
    <t>VAIDA HADRIAN-MARIUS-JEAN - conexe</t>
  </si>
  <si>
    <t>CĂPRARU LIANA - conexe</t>
  </si>
  <si>
    <t>MATEESCU MARIANA - conexe</t>
  </si>
  <si>
    <t>COJOCARIU CARMEN-FLORENTINA - conexe</t>
  </si>
  <si>
    <t>RADU EUGENIA - conexe</t>
  </si>
  <si>
    <t>ZAMFIR GEORGETA - conexe</t>
  </si>
  <si>
    <t>DANCIU ANCA - conexe</t>
  </si>
  <si>
    <t>TUDOR LOREDANA-CRISTINA - conexe</t>
  </si>
  <si>
    <t>IONESCU BOGDAN-GHEORGHE - conexe</t>
  </si>
  <si>
    <t>GĂMAN DANIELA - conexe</t>
  </si>
  <si>
    <t>BITOLEANU DANIELA - conexe</t>
  </si>
  <si>
    <t>DRAGU DANIELA - conexe</t>
  </si>
  <si>
    <t>PETRE ALINA - conexe</t>
  </si>
  <si>
    <t>IONESCU ADRIAN - conexe</t>
  </si>
  <si>
    <t>VALOARE DECONTATA</t>
  </si>
  <si>
    <t>CUI</t>
  </si>
  <si>
    <t>NR.CRT</t>
  </si>
  <si>
    <t>SERVICII AFERENTE OCTOMBRIE 2023 - CLINICE</t>
  </si>
  <si>
    <t>ANGHEL BEATRICE</t>
  </si>
  <si>
    <t>ANGHEL BEATRICE - conexe</t>
  </si>
  <si>
    <t>ANICA ANDREI - conexe</t>
  </si>
  <si>
    <t>COSTACHE ROXANA-ELENA conexe</t>
  </si>
  <si>
    <t>FĂGEŢEANU IOANA-ALEXANDRA - conexe</t>
  </si>
  <si>
    <t>PANDURU ALEXANDRA-MĂDĂLINA - conexe</t>
  </si>
  <si>
    <t>POROSCHIANU MARIUS-NICUŞOR - conexe</t>
  </si>
  <si>
    <t>ZARMA ŞTEFAN-FILIP - conexe</t>
  </si>
  <si>
    <t>NR PUNCTE LA LUNA OCT</t>
  </si>
  <si>
    <t>BĂNUŢĂ MARIA-CAMELIA - conexe</t>
  </si>
  <si>
    <t>PAROCESCU DANIEL</t>
  </si>
  <si>
    <t>DRAGAN OANA LAURA</t>
  </si>
  <si>
    <t>DRAGAN OANA LAURA - conexe</t>
  </si>
  <si>
    <t>ANDRONESCU DOMNICA-MIHAELA - conexe</t>
  </si>
  <si>
    <t>MUCIUCIORA SORINA-ZENOVIA - conexe</t>
  </si>
  <si>
    <t>OLTEANU ANISOARA</t>
  </si>
  <si>
    <t>CALAPOD ANDREEA-MARIA</t>
  </si>
  <si>
    <t>FRANGA CRISTINA - conexe</t>
  </si>
  <si>
    <t>VARTIC DAN-ANDREI - conexe</t>
  </si>
  <si>
    <t>Total Decontat aferent servicii OCTMBRIE 2023</t>
  </si>
  <si>
    <t>VALOARE DECONTATA OCTOMBRIE 2023</t>
  </si>
  <si>
    <t>VALOARE REGULARIZARE TRIMESTRUL III 2023</t>
  </si>
  <si>
    <t>TOTAL</t>
  </si>
  <si>
    <t>VALOARE de PLATA</t>
  </si>
  <si>
    <t>PLATI efectuate AFERENTE LUNII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</si>
</sst>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5" fillId="0" borderId="0" xfId="0" applyFont="1"/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0" fontId="6" fillId="0" borderId="5" xfId="0" applyFont="1" applyBorder="1"/>
    <xf numFmtId="4" fontId="6" fillId="0" borderId="6" xfId="0" applyNumberFormat="1" applyFont="1" applyBorder="1"/>
    <xf numFmtId="4" fontId="6" fillId="0" borderId="8" xfId="0" applyNumberFormat="1" applyFont="1" applyBorder="1"/>
    <xf numFmtId="0" fontId="6" fillId="0" borderId="10" xfId="0" applyFont="1" applyBorder="1"/>
    <xf numFmtId="4" fontId="6" fillId="2" borderId="10" xfId="0" applyNumberFormat="1" applyFont="1" applyFill="1" applyBorder="1"/>
    <xf numFmtId="4" fontId="6" fillId="0" borderId="11" xfId="0" applyNumberFormat="1" applyFont="1" applyBorder="1"/>
    <xf numFmtId="0" fontId="6" fillId="0" borderId="3" xfId="0" applyFont="1" applyBorder="1"/>
    <xf numFmtId="4" fontId="6" fillId="0" borderId="3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14" xfId="0" applyNumberFormat="1" applyFont="1" applyBorder="1"/>
    <xf numFmtId="4" fontId="6" fillId="0" borderId="5" xfId="0" applyNumberFormat="1" applyFont="1" applyBorder="1"/>
    <xf numFmtId="0" fontId="1" fillId="0" borderId="5" xfId="0" applyFont="1" applyBorder="1" applyAlignment="1">
      <alignment wrapText="1"/>
    </xf>
    <xf numFmtId="4" fontId="2" fillId="0" borderId="5" xfId="0" applyNumberFormat="1" applyFont="1" applyBorder="1"/>
    <xf numFmtId="0" fontId="1" fillId="0" borderId="10" xfId="0" applyFont="1" applyBorder="1" applyAlignment="1">
      <alignment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1" fillId="0" borderId="3" xfId="0" applyFont="1" applyBorder="1" applyAlignment="1">
      <alignment wrapText="1"/>
    </xf>
    <xf numFmtId="4" fontId="2" fillId="0" borderId="3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/>
    <xf numFmtId="0" fontId="1" fillId="2" borderId="10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3" xfId="0" applyFont="1" applyBorder="1"/>
    <xf numFmtId="0" fontId="1" fillId="0" borderId="2" xfId="0" applyFont="1" applyBorder="1"/>
    <xf numFmtId="4" fontId="5" fillId="2" borderId="1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1" fillId="0" borderId="10" xfId="0" applyFont="1" applyBorder="1"/>
    <xf numFmtId="0" fontId="1" fillId="2" borderId="1" xfId="0" applyFont="1" applyFill="1" applyBorder="1" applyAlignment="1">
      <alignment wrapText="1"/>
    </xf>
    <xf numFmtId="0" fontId="5" fillId="0" borderId="2" xfId="0" applyFont="1" applyBorder="1"/>
    <xf numFmtId="0" fontId="5" fillId="2" borderId="1" xfId="0" applyFont="1" applyFill="1" applyBorder="1"/>
    <xf numFmtId="0" fontId="5" fillId="2" borderId="10" xfId="0" applyFont="1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4" fontId="6" fillId="0" borderId="10" xfId="0" applyNumberFormat="1" applyFont="1" applyBorder="1"/>
    <xf numFmtId="0" fontId="6" fillId="0" borderId="12" xfId="0" applyFont="1" applyBorder="1"/>
    <xf numFmtId="0" fontId="1" fillId="0" borderId="12" xfId="0" applyFont="1" applyBorder="1" applyAlignment="1">
      <alignment wrapText="1"/>
    </xf>
    <xf numFmtId="4" fontId="2" fillId="0" borderId="12" xfId="0" applyNumberFormat="1" applyFont="1" applyBorder="1"/>
    <xf numFmtId="4" fontId="6" fillId="0" borderId="12" xfId="0" applyNumberFormat="1" applyFont="1" applyBorder="1"/>
    <xf numFmtId="4" fontId="6" fillId="0" borderId="16" xfId="0" applyNumberFormat="1" applyFont="1" applyBorder="1"/>
    <xf numFmtId="0" fontId="6" fillId="0" borderId="21" xfId="0" applyFont="1" applyBorder="1"/>
    <xf numFmtId="0" fontId="1" fillId="0" borderId="21" xfId="0" applyFont="1" applyBorder="1" applyAlignment="1">
      <alignment wrapText="1"/>
    </xf>
    <xf numFmtId="4" fontId="2" fillId="0" borderId="21" xfId="0" applyNumberFormat="1" applyFont="1" applyBorder="1"/>
    <xf numFmtId="4" fontId="6" fillId="0" borderId="21" xfId="0" applyNumberFormat="1" applyFont="1" applyBorder="1"/>
    <xf numFmtId="4" fontId="6" fillId="0" borderId="22" xfId="0" applyNumberFormat="1" applyFont="1" applyBorder="1"/>
    <xf numFmtId="0" fontId="5" fillId="0" borderId="21" xfId="0" applyFont="1" applyBorder="1" applyAlignment="1">
      <alignment wrapText="1"/>
    </xf>
    <xf numFmtId="4" fontId="3" fillId="0" borderId="21" xfId="0" applyNumberFormat="1" applyFont="1" applyBorder="1"/>
    <xf numFmtId="4" fontId="1" fillId="2" borderId="2" xfId="0" applyNumberFormat="1" applyFont="1" applyFill="1" applyBorder="1"/>
    <xf numFmtId="4" fontId="6" fillId="2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0" fontId="1" fillId="2" borderId="10" xfId="0" applyFont="1" applyFill="1" applyBorder="1"/>
    <xf numFmtId="4" fontId="2" fillId="2" borderId="10" xfId="0" applyNumberFormat="1" applyFont="1" applyFill="1" applyBorder="1"/>
    <xf numFmtId="4" fontId="2" fillId="0" borderId="10" xfId="0" applyNumberFormat="1" applyFont="1" applyBorder="1"/>
    <xf numFmtId="4" fontId="1" fillId="2" borderId="10" xfId="0" applyNumberFormat="1" applyFont="1" applyFill="1" applyBorder="1"/>
    <xf numFmtId="4" fontId="2" fillId="2" borderId="2" xfId="0" applyNumberFormat="1" applyFont="1" applyFill="1" applyBorder="1"/>
    <xf numFmtId="4" fontId="6" fillId="0" borderId="1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12" xfId="0" applyFont="1" applyBorder="1"/>
    <xf numFmtId="4" fontId="5" fillId="2" borderId="10" xfId="0" applyNumberFormat="1" applyFont="1" applyFill="1" applyBorder="1"/>
    <xf numFmtId="0" fontId="1" fillId="2" borderId="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5" fillId="0" borderId="15" xfId="0" applyFont="1" applyBorder="1"/>
    <xf numFmtId="0" fontId="5" fillId="0" borderId="12" xfId="0" applyFont="1" applyBorder="1"/>
    <xf numFmtId="4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1" fillId="0" borderId="5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10" xfId="1" applyFont="1" applyBorder="1" applyAlignment="1">
      <alignment wrapText="1"/>
    </xf>
    <xf numFmtId="0" fontId="5" fillId="0" borderId="21" xfId="0" applyFont="1" applyBorder="1"/>
    <xf numFmtId="0" fontId="1" fillId="0" borderId="12" xfId="1" applyFont="1" applyBorder="1" applyAlignment="1">
      <alignment wrapText="1"/>
    </xf>
    <xf numFmtId="0" fontId="5" fillId="0" borderId="10" xfId="0" applyFont="1" applyBorder="1"/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6" fillId="2" borderId="8" xfId="0" applyNumberFormat="1" applyFont="1" applyFill="1" applyBorder="1"/>
    <xf numFmtId="4" fontId="6" fillId="2" borderId="11" xfId="0" applyNumberFormat="1" applyFont="1" applyFill="1" applyBorder="1"/>
    <xf numFmtId="4" fontId="6" fillId="2" borderId="13" xfId="0" applyNumberFormat="1" applyFont="1" applyFill="1" applyBorder="1"/>
    <xf numFmtId="4" fontId="5" fillId="2" borderId="8" xfId="0" applyNumberFormat="1" applyFont="1" applyFill="1" applyBorder="1"/>
    <xf numFmtId="4" fontId="5" fillId="2" borderId="11" xfId="0" applyNumberFormat="1" applyFont="1" applyFill="1" applyBorder="1"/>
    <xf numFmtId="4" fontId="5" fillId="2" borderId="13" xfId="0" applyNumberFormat="1" applyFont="1" applyFill="1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2" fillId="0" borderId="5" xfId="0" applyFont="1" applyBorder="1"/>
    <xf numFmtId="0" fontId="1" fillId="0" borderId="5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1" fillId="0" borderId="9" xfId="0" applyFont="1" applyBorder="1" applyAlignment="1">
      <alignment wrapText="1"/>
    </xf>
    <xf numFmtId="4" fontId="5" fillId="0" borderId="10" xfId="0" applyNumberFormat="1" applyFont="1" applyBorder="1"/>
    <xf numFmtId="0" fontId="5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Border="1"/>
    <xf numFmtId="4" fontId="5" fillId="0" borderId="28" xfId="0" applyNumberFormat="1" applyFont="1" applyBorder="1"/>
    <xf numFmtId="4" fontId="5" fillId="0" borderId="29" xfId="0" applyNumberFormat="1" applyFont="1" applyBorder="1"/>
    <xf numFmtId="4" fontId="8" fillId="3" borderId="6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Border="1"/>
    <xf numFmtId="4" fontId="8" fillId="0" borderId="8" xfId="0" applyNumberFormat="1" applyFont="1" applyBorder="1"/>
    <xf numFmtId="4" fontId="8" fillId="0" borderId="11" xfId="0" applyNumberFormat="1" applyFont="1" applyBorder="1"/>
    <xf numFmtId="4" fontId="5" fillId="3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Border="1"/>
    <xf numFmtId="4" fontId="5" fillId="0" borderId="31" xfId="0" applyNumberFormat="1" applyFont="1" applyBorder="1"/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11E1BFA6-4996-4032-81DC-76BC3A53ED0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LEXADMIN\transfer\PLATI%20AFERENTE%20AN%202023\OCTOMBRIE%202023\PLATI%20CLINICE%20OCTOMBRIE%202023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\\LEXADMIN\transfer\PLATI%20AFERENTE%20AN%202023\OCTOMBRIE%202023\PLATI%20CLINICE%20OCTOMBRIE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12C-D144-44A8-BE6B-AC30D03F516A}">
  <sheetPr>
    <pageSetUpPr fitToPage="1"/>
  </sheetPr>
  <dimension ref="A1:J392"/>
  <sheetViews>
    <sheetView zoomScaleNormal="100" workbookViewId="0">
      <pane ySplit="3" topLeftCell="A4" activePane="bottomLeft" state="frozen"/>
      <selection pane="bottomLeft" activeCell="A390" sqref="A390"/>
    </sheetView>
  </sheetViews>
  <sheetFormatPr defaultColWidth="8.85546875" defaultRowHeight="12" x14ac:dyDescent="0.2"/>
  <cols>
    <col min="1" max="1" width="8.85546875" style="6"/>
    <col min="2" max="2" width="9" style="89" bestFit="1" customWidth="1"/>
    <col min="3" max="3" width="38" style="8" customWidth="1"/>
    <col min="4" max="4" width="35.7109375" style="6" bestFit="1" customWidth="1"/>
    <col min="5" max="5" width="30" style="8" customWidth="1"/>
    <col min="6" max="6" width="14.42578125" style="22" customWidth="1"/>
    <col min="7" max="7" width="11.7109375" style="22" customWidth="1"/>
    <col min="8" max="8" width="23.5703125" style="22" customWidth="1"/>
    <col min="9" max="9" width="4.5703125" style="6" customWidth="1"/>
    <col min="10" max="16384" width="8.85546875" style="6"/>
  </cols>
  <sheetData>
    <row r="1" spans="1:9" ht="12.75" x14ac:dyDescent="0.2">
      <c r="B1" s="146" t="s">
        <v>486</v>
      </c>
      <c r="C1" s="146"/>
      <c r="D1" s="146"/>
      <c r="E1" s="146"/>
      <c r="F1" s="146"/>
      <c r="G1" s="146"/>
      <c r="H1" s="146"/>
    </row>
    <row r="2" spans="1:9" ht="12.75" thickBot="1" x14ac:dyDescent="0.25"/>
    <row r="3" spans="1:9" s="87" customFormat="1" ht="27" customHeight="1" thickBot="1" x14ac:dyDescent="0.3">
      <c r="A3" s="110" t="s">
        <v>485</v>
      </c>
      <c r="B3" s="111" t="s">
        <v>484</v>
      </c>
      <c r="C3" s="111" t="s">
        <v>0</v>
      </c>
      <c r="D3" s="112" t="s">
        <v>1</v>
      </c>
      <c r="E3" s="113" t="s">
        <v>3</v>
      </c>
      <c r="F3" s="114" t="s">
        <v>495</v>
      </c>
      <c r="G3" s="114" t="s">
        <v>222</v>
      </c>
      <c r="H3" s="115" t="s">
        <v>483</v>
      </c>
    </row>
    <row r="4" spans="1:9" ht="12.75" thickBot="1" x14ac:dyDescent="0.25">
      <c r="A4" s="90">
        <v>1</v>
      </c>
      <c r="B4" s="91">
        <v>19528873</v>
      </c>
      <c r="C4" s="62" t="s">
        <v>220</v>
      </c>
      <c r="D4" s="61" t="s">
        <v>221</v>
      </c>
      <c r="E4" s="62" t="s">
        <v>84</v>
      </c>
      <c r="F4" s="63">
        <v>10875.84</v>
      </c>
      <c r="G4" s="63">
        <v>4.5</v>
      </c>
      <c r="H4" s="65">
        <f>ROUND(F4*G4,2)</f>
        <v>48941.279999999999</v>
      </c>
    </row>
    <row r="5" spans="1:9" ht="12.75" thickBot="1" x14ac:dyDescent="0.25">
      <c r="A5" s="92">
        <v>2</v>
      </c>
      <c r="B5" s="93">
        <v>35153376</v>
      </c>
      <c r="C5" s="57" t="s">
        <v>19</v>
      </c>
      <c r="D5" s="56" t="s">
        <v>223</v>
      </c>
      <c r="E5" s="57" t="s">
        <v>12</v>
      </c>
      <c r="F5" s="58">
        <v>6083.25</v>
      </c>
      <c r="G5" s="58">
        <v>4.5</v>
      </c>
      <c r="H5" s="60">
        <f t="shared" ref="H5:H69" si="0">ROUND(F5*G5,2)</f>
        <v>27374.63</v>
      </c>
    </row>
    <row r="6" spans="1:9" ht="12.75" thickBot="1" x14ac:dyDescent="0.25">
      <c r="A6" s="90">
        <v>3</v>
      </c>
      <c r="B6" s="91">
        <v>12826198</v>
      </c>
      <c r="C6" s="66" t="s">
        <v>20</v>
      </c>
      <c r="D6" s="61" t="s">
        <v>224</v>
      </c>
      <c r="E6" s="66" t="s">
        <v>85</v>
      </c>
      <c r="F6" s="67">
        <v>1773.6</v>
      </c>
      <c r="G6" s="67">
        <v>4.5</v>
      </c>
      <c r="H6" s="65">
        <f t="shared" si="0"/>
        <v>7981.2</v>
      </c>
    </row>
    <row r="7" spans="1:9" ht="12.75" thickBot="1" x14ac:dyDescent="0.25">
      <c r="A7" s="92">
        <v>4</v>
      </c>
      <c r="B7" s="93">
        <v>25610853</v>
      </c>
      <c r="C7" s="57" t="s">
        <v>21</v>
      </c>
      <c r="D7" s="56" t="s">
        <v>225</v>
      </c>
      <c r="E7" s="57" t="s">
        <v>10</v>
      </c>
      <c r="F7" s="58">
        <v>373.44</v>
      </c>
      <c r="G7" s="58">
        <v>4.5</v>
      </c>
      <c r="H7" s="60">
        <f t="shared" si="0"/>
        <v>1680.48</v>
      </c>
    </row>
    <row r="8" spans="1:9" x14ac:dyDescent="0.2">
      <c r="A8" s="94">
        <v>5</v>
      </c>
      <c r="B8" s="95">
        <v>28137343</v>
      </c>
      <c r="C8" s="96" t="s">
        <v>22</v>
      </c>
      <c r="D8" s="14" t="s">
        <v>226</v>
      </c>
      <c r="E8" s="35" t="s">
        <v>86</v>
      </c>
      <c r="F8" s="28">
        <v>2885.8</v>
      </c>
      <c r="G8" s="28">
        <v>4.5</v>
      </c>
      <c r="H8" s="15">
        <f t="shared" si="0"/>
        <v>12986.1</v>
      </c>
    </row>
    <row r="9" spans="1:9" x14ac:dyDescent="0.2">
      <c r="A9" s="92"/>
      <c r="B9" s="93">
        <v>28137343</v>
      </c>
      <c r="C9" s="97" t="s">
        <v>22</v>
      </c>
      <c r="D9" s="7" t="s">
        <v>442</v>
      </c>
      <c r="E9" s="1" t="s">
        <v>86</v>
      </c>
      <c r="F9" s="2">
        <v>730</v>
      </c>
      <c r="G9" s="2">
        <v>4.5</v>
      </c>
      <c r="H9" s="16">
        <f t="shared" si="0"/>
        <v>3285</v>
      </c>
      <c r="I9" s="6" t="s">
        <v>209</v>
      </c>
    </row>
    <row r="10" spans="1:9" x14ac:dyDescent="0.2">
      <c r="A10" s="92"/>
      <c r="B10" s="93">
        <v>28137343</v>
      </c>
      <c r="C10" s="97" t="s">
        <v>22</v>
      </c>
      <c r="D10" s="7" t="s">
        <v>227</v>
      </c>
      <c r="E10" s="30" t="s">
        <v>216</v>
      </c>
      <c r="F10" s="31"/>
      <c r="G10" s="31"/>
      <c r="H10" s="117">
        <f t="shared" si="0"/>
        <v>0</v>
      </c>
    </row>
    <row r="11" spans="1:9" ht="12.75" thickBot="1" x14ac:dyDescent="0.25">
      <c r="A11" s="98"/>
      <c r="B11" s="99">
        <v>28137343</v>
      </c>
      <c r="C11" s="100" t="s">
        <v>22</v>
      </c>
      <c r="D11" s="17" t="s">
        <v>228</v>
      </c>
      <c r="E11" s="71" t="s">
        <v>216</v>
      </c>
      <c r="F11" s="72"/>
      <c r="G11" s="72"/>
      <c r="H11" s="118">
        <f t="shared" si="0"/>
        <v>0</v>
      </c>
    </row>
    <row r="12" spans="1:9" ht="12.75" thickBot="1" x14ac:dyDescent="0.25">
      <c r="A12" s="92">
        <v>6</v>
      </c>
      <c r="B12" s="93">
        <v>35152818</v>
      </c>
      <c r="C12" s="57" t="s">
        <v>4</v>
      </c>
      <c r="D12" s="56" t="s">
        <v>229</v>
      </c>
      <c r="E12" s="57" t="s">
        <v>5</v>
      </c>
      <c r="F12" s="58">
        <v>0</v>
      </c>
      <c r="G12" s="58">
        <v>4.5</v>
      </c>
      <c r="H12" s="60">
        <f t="shared" si="0"/>
        <v>0</v>
      </c>
    </row>
    <row r="13" spans="1:9" x14ac:dyDescent="0.2">
      <c r="A13" s="94">
        <v>7</v>
      </c>
      <c r="B13" s="95">
        <v>32374054</v>
      </c>
      <c r="C13" s="123" t="s">
        <v>23</v>
      </c>
      <c r="D13" s="14" t="s">
        <v>230</v>
      </c>
      <c r="E13" s="27" t="s">
        <v>85</v>
      </c>
      <c r="F13" s="28">
        <f>6339.4</f>
        <v>6339.4</v>
      </c>
      <c r="G13" s="28">
        <v>4.5</v>
      </c>
      <c r="H13" s="15">
        <f t="shared" ref="H13" si="1">ROUND(F13*G13,2)</f>
        <v>28527.3</v>
      </c>
    </row>
    <row r="14" spans="1:9" ht="12.75" thickBot="1" x14ac:dyDescent="0.25">
      <c r="A14" s="98"/>
      <c r="B14" s="99">
        <v>32374054</v>
      </c>
      <c r="C14" s="124" t="s">
        <v>23</v>
      </c>
      <c r="D14" s="17" t="s">
        <v>231</v>
      </c>
      <c r="E14" s="29" t="s">
        <v>5</v>
      </c>
      <c r="F14" s="73">
        <v>0</v>
      </c>
      <c r="G14" s="73">
        <v>4.5</v>
      </c>
      <c r="H14" s="19">
        <f t="shared" si="0"/>
        <v>0</v>
      </c>
    </row>
    <row r="15" spans="1:9" x14ac:dyDescent="0.2">
      <c r="A15" s="92">
        <v>8</v>
      </c>
      <c r="B15" s="93">
        <v>37769195</v>
      </c>
      <c r="C15" s="32" t="s">
        <v>6</v>
      </c>
      <c r="D15" s="20" t="s">
        <v>235</v>
      </c>
      <c r="E15" s="32" t="s">
        <v>5</v>
      </c>
      <c r="F15" s="70">
        <v>10014.4</v>
      </c>
      <c r="G15" s="70">
        <v>4.5</v>
      </c>
      <c r="H15" s="25">
        <f t="shared" si="0"/>
        <v>45064.800000000003</v>
      </c>
    </row>
    <row r="16" spans="1:9" x14ac:dyDescent="0.2">
      <c r="A16" s="92"/>
      <c r="B16" s="93">
        <v>37769195</v>
      </c>
      <c r="C16" s="3" t="s">
        <v>6</v>
      </c>
      <c r="D16" s="7" t="s">
        <v>232</v>
      </c>
      <c r="E16" s="3" t="s">
        <v>87</v>
      </c>
      <c r="F16" s="9">
        <v>11237.2</v>
      </c>
      <c r="G16" s="9">
        <v>4.5</v>
      </c>
      <c r="H16" s="16">
        <f t="shared" si="0"/>
        <v>50567.4</v>
      </c>
    </row>
    <row r="17" spans="1:9" x14ac:dyDescent="0.2">
      <c r="A17" s="92"/>
      <c r="B17" s="93">
        <v>37769195</v>
      </c>
      <c r="C17" s="3" t="s">
        <v>6</v>
      </c>
      <c r="D17" s="7" t="s">
        <v>496</v>
      </c>
      <c r="E17" s="3" t="s">
        <v>87</v>
      </c>
      <c r="F17" s="9">
        <v>120</v>
      </c>
      <c r="G17" s="9">
        <v>4.5</v>
      </c>
      <c r="H17" s="16">
        <f t="shared" ref="H17" si="2">ROUND(F17*G17,2)</f>
        <v>540</v>
      </c>
    </row>
    <row r="18" spans="1:9" x14ac:dyDescent="0.2">
      <c r="A18" s="92"/>
      <c r="B18" s="93">
        <v>37769195</v>
      </c>
      <c r="C18" s="3" t="s">
        <v>6</v>
      </c>
      <c r="D18" s="7" t="s">
        <v>234</v>
      </c>
      <c r="E18" s="3" t="s">
        <v>7</v>
      </c>
      <c r="F18" s="9">
        <v>7063.2</v>
      </c>
      <c r="G18" s="9">
        <v>4.5</v>
      </c>
      <c r="H18" s="16">
        <f t="shared" si="0"/>
        <v>31784.400000000001</v>
      </c>
    </row>
    <row r="19" spans="1:9" x14ac:dyDescent="0.2">
      <c r="A19" s="92"/>
      <c r="B19" s="93">
        <v>37769195</v>
      </c>
      <c r="C19" s="3" t="s">
        <v>6</v>
      </c>
      <c r="D19" s="7" t="s">
        <v>236</v>
      </c>
      <c r="E19" s="3" t="s">
        <v>7</v>
      </c>
      <c r="F19" s="9">
        <v>7343.6</v>
      </c>
      <c r="G19" s="9">
        <v>4.5</v>
      </c>
      <c r="H19" s="16">
        <f t="shared" si="0"/>
        <v>33046.199999999997</v>
      </c>
    </row>
    <row r="20" spans="1:9" x14ac:dyDescent="0.2">
      <c r="A20" s="92"/>
      <c r="B20" s="93">
        <v>37769195</v>
      </c>
      <c r="C20" s="3" t="s">
        <v>6</v>
      </c>
      <c r="D20" s="7" t="s">
        <v>233</v>
      </c>
      <c r="E20" s="3" t="s">
        <v>8</v>
      </c>
      <c r="F20" s="9">
        <v>10906</v>
      </c>
      <c r="G20" s="9">
        <v>4.5</v>
      </c>
      <c r="H20" s="16">
        <f t="shared" si="0"/>
        <v>49077</v>
      </c>
    </row>
    <row r="21" spans="1:9" x14ac:dyDescent="0.2">
      <c r="A21" s="92"/>
      <c r="B21" s="93">
        <v>37769195</v>
      </c>
      <c r="C21" s="3" t="s">
        <v>6</v>
      </c>
      <c r="D21" s="7" t="s">
        <v>444</v>
      </c>
      <c r="E21" s="3" t="s">
        <v>8</v>
      </c>
      <c r="F21" s="9">
        <v>2070</v>
      </c>
      <c r="G21" s="9">
        <v>4.5</v>
      </c>
      <c r="H21" s="16">
        <f t="shared" si="0"/>
        <v>9315</v>
      </c>
      <c r="I21" s="6" t="s">
        <v>209</v>
      </c>
    </row>
    <row r="22" spans="1:9" x14ac:dyDescent="0.2">
      <c r="A22" s="92"/>
      <c r="B22" s="93">
        <v>37769195</v>
      </c>
      <c r="C22" s="3" t="s">
        <v>6</v>
      </c>
      <c r="D22" s="7" t="s">
        <v>237</v>
      </c>
      <c r="E22" s="3" t="s">
        <v>8</v>
      </c>
      <c r="F22" s="2">
        <v>7437.2</v>
      </c>
      <c r="G22" s="2">
        <v>4.5</v>
      </c>
      <c r="H22" s="16">
        <f t="shared" si="0"/>
        <v>33467.4</v>
      </c>
    </row>
    <row r="23" spans="1:9" x14ac:dyDescent="0.2">
      <c r="A23" s="92"/>
      <c r="B23" s="93">
        <v>37769195</v>
      </c>
      <c r="C23" s="3" t="s">
        <v>6</v>
      </c>
      <c r="D23" s="7" t="s">
        <v>443</v>
      </c>
      <c r="E23" s="3" t="s">
        <v>8</v>
      </c>
      <c r="F23" s="2">
        <v>1080</v>
      </c>
      <c r="G23" s="2">
        <v>4.5</v>
      </c>
      <c r="H23" s="16">
        <f t="shared" si="0"/>
        <v>4860</v>
      </c>
      <c r="I23" s="6" t="s">
        <v>209</v>
      </c>
    </row>
    <row r="24" spans="1:9" x14ac:dyDescent="0.2">
      <c r="A24" s="92"/>
      <c r="B24" s="93">
        <v>37769195</v>
      </c>
      <c r="C24" s="3" t="s">
        <v>6</v>
      </c>
      <c r="D24" s="7" t="s">
        <v>238</v>
      </c>
      <c r="E24" s="37" t="s">
        <v>202</v>
      </c>
      <c r="F24" s="38"/>
      <c r="G24" s="38"/>
      <c r="H24" s="117">
        <f t="shared" si="0"/>
        <v>0</v>
      </c>
    </row>
    <row r="25" spans="1:9" ht="12.75" thickBot="1" x14ac:dyDescent="0.25">
      <c r="A25" s="92"/>
      <c r="B25" s="93">
        <v>37769195</v>
      </c>
      <c r="C25" s="36" t="s">
        <v>6</v>
      </c>
      <c r="D25" s="12" t="s">
        <v>239</v>
      </c>
      <c r="E25" s="44" t="s">
        <v>202</v>
      </c>
      <c r="F25" s="68"/>
      <c r="G25" s="68"/>
      <c r="H25" s="119">
        <f t="shared" si="0"/>
        <v>0</v>
      </c>
    </row>
    <row r="26" spans="1:9" x14ac:dyDescent="0.2">
      <c r="A26" s="94">
        <v>9</v>
      </c>
      <c r="B26" s="95">
        <v>35963380</v>
      </c>
      <c r="C26" s="27" t="s">
        <v>24</v>
      </c>
      <c r="D26" s="14" t="s">
        <v>240</v>
      </c>
      <c r="E26" s="40" t="s">
        <v>94</v>
      </c>
      <c r="F26" s="23">
        <v>7390.5</v>
      </c>
      <c r="G26" s="23">
        <v>4.5</v>
      </c>
      <c r="H26" s="15">
        <f t="shared" si="0"/>
        <v>33257.25</v>
      </c>
    </row>
    <row r="27" spans="1:9" x14ac:dyDescent="0.2">
      <c r="A27" s="92"/>
      <c r="B27" s="93">
        <v>35963380</v>
      </c>
      <c r="C27" s="3" t="s">
        <v>24</v>
      </c>
      <c r="D27" s="7" t="s">
        <v>241</v>
      </c>
      <c r="E27" s="3" t="s">
        <v>7</v>
      </c>
      <c r="F27" s="9">
        <v>6960.8</v>
      </c>
      <c r="G27" s="9">
        <v>4.5</v>
      </c>
      <c r="H27" s="16">
        <f t="shared" si="0"/>
        <v>31323.599999999999</v>
      </c>
    </row>
    <row r="28" spans="1:9" x14ac:dyDescent="0.2">
      <c r="A28" s="92"/>
      <c r="B28" s="93">
        <v>35963380</v>
      </c>
      <c r="C28" s="3" t="s">
        <v>24</v>
      </c>
      <c r="D28" s="7" t="s">
        <v>242</v>
      </c>
      <c r="E28" s="4" t="s">
        <v>8</v>
      </c>
      <c r="F28" s="9">
        <v>12864.96</v>
      </c>
      <c r="G28" s="9">
        <v>4.5</v>
      </c>
      <c r="H28" s="16">
        <f t="shared" si="0"/>
        <v>57892.32</v>
      </c>
    </row>
    <row r="29" spans="1:9" x14ac:dyDescent="0.2">
      <c r="A29" s="92"/>
      <c r="B29" s="93">
        <v>35963380</v>
      </c>
      <c r="C29" s="3" t="s">
        <v>24</v>
      </c>
      <c r="D29" s="7" t="s">
        <v>445</v>
      </c>
      <c r="E29" s="4" t="s">
        <v>8</v>
      </c>
      <c r="F29" s="9">
        <v>2010</v>
      </c>
      <c r="G29" s="9">
        <v>4.5</v>
      </c>
      <c r="H29" s="16">
        <f t="shared" si="0"/>
        <v>9045</v>
      </c>
      <c r="I29" s="6" t="s">
        <v>209</v>
      </c>
    </row>
    <row r="30" spans="1:9" ht="12.75" thickBot="1" x14ac:dyDescent="0.25">
      <c r="A30" s="98"/>
      <c r="B30" s="99">
        <v>35963380</v>
      </c>
      <c r="C30" s="29" t="s">
        <v>24</v>
      </c>
      <c r="D30" s="17" t="s">
        <v>238</v>
      </c>
      <c r="E30" s="39" t="s">
        <v>202</v>
      </c>
      <c r="F30" s="74"/>
      <c r="G30" s="74"/>
      <c r="H30" s="118">
        <f t="shared" si="0"/>
        <v>0</v>
      </c>
    </row>
    <row r="31" spans="1:9" ht="12.75" thickBot="1" x14ac:dyDescent="0.25">
      <c r="A31" s="92">
        <v>10</v>
      </c>
      <c r="B31" s="93">
        <v>35242996</v>
      </c>
      <c r="C31" s="57" t="s">
        <v>25</v>
      </c>
      <c r="D31" s="56" t="s">
        <v>243</v>
      </c>
      <c r="E31" s="57" t="s">
        <v>87</v>
      </c>
      <c r="F31" s="58">
        <v>2973.8</v>
      </c>
      <c r="G31" s="58">
        <v>4.5</v>
      </c>
      <c r="H31" s="60">
        <f t="shared" si="0"/>
        <v>13382.1</v>
      </c>
    </row>
    <row r="32" spans="1:9" x14ac:dyDescent="0.2">
      <c r="A32" s="94">
        <v>11</v>
      </c>
      <c r="B32" s="95">
        <v>45087954</v>
      </c>
      <c r="C32" s="27" t="s">
        <v>26</v>
      </c>
      <c r="D32" s="14" t="s">
        <v>244</v>
      </c>
      <c r="E32" s="27" t="s">
        <v>88</v>
      </c>
      <c r="F32" s="28"/>
      <c r="G32" s="28">
        <v>4.5</v>
      </c>
      <c r="H32" s="15">
        <f t="shared" si="0"/>
        <v>0</v>
      </c>
    </row>
    <row r="33" spans="1:9" x14ac:dyDescent="0.2">
      <c r="A33" s="92"/>
      <c r="B33" s="93">
        <v>45087954</v>
      </c>
      <c r="C33" s="3" t="s">
        <v>26</v>
      </c>
      <c r="D33" s="7" t="s">
        <v>246</v>
      </c>
      <c r="E33" s="3" t="s">
        <v>5</v>
      </c>
      <c r="F33" s="2">
        <v>2232.96</v>
      </c>
      <c r="G33" s="2">
        <v>4.5</v>
      </c>
      <c r="H33" s="16">
        <f t="shared" si="0"/>
        <v>10048.32</v>
      </c>
    </row>
    <row r="34" spans="1:9" ht="12.75" thickBot="1" x14ac:dyDescent="0.25">
      <c r="A34" s="98"/>
      <c r="B34" s="99">
        <v>45087954</v>
      </c>
      <c r="C34" s="29" t="s">
        <v>26</v>
      </c>
      <c r="D34" s="17" t="s">
        <v>245</v>
      </c>
      <c r="E34" s="29" t="s">
        <v>87</v>
      </c>
      <c r="F34" s="73">
        <v>440.8</v>
      </c>
      <c r="G34" s="73">
        <v>4.5</v>
      </c>
      <c r="H34" s="19">
        <f t="shared" si="0"/>
        <v>1983.6</v>
      </c>
    </row>
    <row r="35" spans="1:9" x14ac:dyDescent="0.2">
      <c r="A35" s="92">
        <v>12</v>
      </c>
      <c r="B35" s="93">
        <v>47538244</v>
      </c>
      <c r="C35" s="32" t="s">
        <v>27</v>
      </c>
      <c r="D35" s="20" t="s">
        <v>247</v>
      </c>
      <c r="E35" s="32" t="s">
        <v>8</v>
      </c>
      <c r="F35" s="70">
        <v>418.8</v>
      </c>
      <c r="G35" s="33">
        <v>4.5</v>
      </c>
      <c r="H35" s="25">
        <f t="shared" si="0"/>
        <v>1884.6</v>
      </c>
    </row>
    <row r="36" spans="1:9" x14ac:dyDescent="0.2">
      <c r="A36" s="92"/>
      <c r="B36" s="93">
        <v>47538244</v>
      </c>
      <c r="C36" s="3" t="s">
        <v>27</v>
      </c>
      <c r="D36" s="7" t="s">
        <v>482</v>
      </c>
      <c r="E36" s="3" t="s">
        <v>8</v>
      </c>
      <c r="F36" s="9">
        <v>390</v>
      </c>
      <c r="G36" s="2">
        <v>4.5</v>
      </c>
      <c r="H36" s="16">
        <f t="shared" si="0"/>
        <v>1755</v>
      </c>
      <c r="I36" s="6" t="s">
        <v>209</v>
      </c>
    </row>
    <row r="37" spans="1:9" x14ac:dyDescent="0.2">
      <c r="A37" s="92"/>
      <c r="B37" s="93">
        <v>47538244</v>
      </c>
      <c r="C37" s="3" t="s">
        <v>27</v>
      </c>
      <c r="D37" s="7" t="s">
        <v>248</v>
      </c>
      <c r="E37" s="3" t="s">
        <v>8</v>
      </c>
      <c r="F37" s="9">
        <v>2300.4</v>
      </c>
      <c r="G37" s="2">
        <v>4.5</v>
      </c>
      <c r="H37" s="16">
        <f t="shared" si="0"/>
        <v>10351.799999999999</v>
      </c>
    </row>
    <row r="38" spans="1:9" x14ac:dyDescent="0.2">
      <c r="A38" s="92"/>
      <c r="B38" s="93">
        <v>47538244</v>
      </c>
      <c r="C38" s="3" t="s">
        <v>27</v>
      </c>
      <c r="D38" s="7" t="s">
        <v>481</v>
      </c>
      <c r="E38" s="3" t="s">
        <v>8</v>
      </c>
      <c r="F38" s="9">
        <v>360</v>
      </c>
      <c r="G38" s="2">
        <v>4.5</v>
      </c>
      <c r="H38" s="16">
        <f t="shared" si="0"/>
        <v>1620</v>
      </c>
      <c r="I38" s="6" t="s">
        <v>209</v>
      </c>
    </row>
    <row r="39" spans="1:9" x14ac:dyDescent="0.2">
      <c r="A39" s="92"/>
      <c r="B39" s="93">
        <v>47538244</v>
      </c>
      <c r="C39" s="3" t="s">
        <v>27</v>
      </c>
      <c r="D39" s="7" t="s">
        <v>201</v>
      </c>
      <c r="E39" s="37" t="s">
        <v>202</v>
      </c>
      <c r="F39" s="31"/>
      <c r="G39" s="31"/>
      <c r="H39" s="117">
        <f t="shared" si="0"/>
        <v>0</v>
      </c>
    </row>
    <row r="40" spans="1:9" ht="12.75" thickBot="1" x14ac:dyDescent="0.25">
      <c r="A40" s="92"/>
      <c r="B40" s="93">
        <v>47538244</v>
      </c>
      <c r="C40" s="36" t="s">
        <v>27</v>
      </c>
      <c r="D40" s="12" t="s">
        <v>208</v>
      </c>
      <c r="E40" s="44" t="s">
        <v>202</v>
      </c>
      <c r="F40" s="75"/>
      <c r="G40" s="75"/>
      <c r="H40" s="119">
        <f t="shared" si="0"/>
        <v>0</v>
      </c>
    </row>
    <row r="41" spans="1:9" x14ac:dyDescent="0.2">
      <c r="A41" s="94">
        <v>13</v>
      </c>
      <c r="B41" s="95">
        <v>30722900</v>
      </c>
      <c r="C41" s="27" t="s">
        <v>28</v>
      </c>
      <c r="D41" s="14" t="s">
        <v>249</v>
      </c>
      <c r="E41" s="27" t="s">
        <v>12</v>
      </c>
      <c r="F41" s="23">
        <v>4535.7</v>
      </c>
      <c r="G41" s="23">
        <v>4.5</v>
      </c>
      <c r="H41" s="15">
        <f t="shared" si="0"/>
        <v>20410.650000000001</v>
      </c>
    </row>
    <row r="42" spans="1:9" x14ac:dyDescent="0.2">
      <c r="A42" s="92"/>
      <c r="B42" s="93">
        <v>30722900</v>
      </c>
      <c r="C42" s="3" t="s">
        <v>28</v>
      </c>
      <c r="D42" s="7" t="s">
        <v>250</v>
      </c>
      <c r="E42" s="3" t="s">
        <v>18</v>
      </c>
      <c r="F42" s="9">
        <v>433.8</v>
      </c>
      <c r="G42" s="9">
        <v>4.5</v>
      </c>
      <c r="H42" s="16">
        <f t="shared" si="0"/>
        <v>1952.1</v>
      </c>
    </row>
    <row r="43" spans="1:9" ht="12.75" thickBot="1" x14ac:dyDescent="0.25">
      <c r="A43" s="98"/>
      <c r="B43" s="99">
        <v>30722900</v>
      </c>
      <c r="C43" s="29" t="s">
        <v>28</v>
      </c>
      <c r="D43" s="17" t="s">
        <v>251</v>
      </c>
      <c r="E43" s="29" t="s">
        <v>15</v>
      </c>
      <c r="F43" s="76">
        <v>380.5</v>
      </c>
      <c r="G43" s="76">
        <v>4.5</v>
      </c>
      <c r="H43" s="19">
        <f t="shared" si="0"/>
        <v>1712.25</v>
      </c>
    </row>
    <row r="44" spans="1:9" x14ac:dyDescent="0.2">
      <c r="A44" s="92">
        <v>14</v>
      </c>
      <c r="B44" s="93">
        <v>15115700</v>
      </c>
      <c r="C44" s="32" t="s">
        <v>29</v>
      </c>
      <c r="D44" s="20" t="s">
        <v>252</v>
      </c>
      <c r="E44" s="32" t="s">
        <v>5</v>
      </c>
      <c r="F44" s="70">
        <v>2174.64</v>
      </c>
      <c r="G44" s="70">
        <v>4.5</v>
      </c>
      <c r="H44" s="25">
        <f t="shared" si="0"/>
        <v>9785.8799999999992</v>
      </c>
    </row>
    <row r="45" spans="1:9" x14ac:dyDescent="0.2">
      <c r="A45" s="92"/>
      <c r="B45" s="93">
        <v>15115700</v>
      </c>
      <c r="C45" s="3" t="s">
        <v>29</v>
      </c>
      <c r="D45" s="7" t="s">
        <v>253</v>
      </c>
      <c r="E45" s="3" t="s">
        <v>5</v>
      </c>
      <c r="F45" s="9">
        <v>3498</v>
      </c>
      <c r="G45" s="9">
        <v>4.5</v>
      </c>
      <c r="H45" s="16">
        <f t="shared" si="0"/>
        <v>15741</v>
      </c>
    </row>
    <row r="46" spans="1:9" ht="12.75" thickBot="1" x14ac:dyDescent="0.25">
      <c r="A46" s="92"/>
      <c r="B46" s="93">
        <v>15115700</v>
      </c>
      <c r="C46" s="36" t="s">
        <v>29</v>
      </c>
      <c r="D46" s="12" t="s">
        <v>254</v>
      </c>
      <c r="E46" s="36" t="s">
        <v>5</v>
      </c>
      <c r="F46" s="77">
        <v>1960.2</v>
      </c>
      <c r="G46" s="77">
        <v>4.5</v>
      </c>
      <c r="H46" s="24">
        <f t="shared" si="0"/>
        <v>8820.9</v>
      </c>
    </row>
    <row r="47" spans="1:9" ht="12.75" thickBot="1" x14ac:dyDescent="0.25">
      <c r="A47" s="90">
        <v>15</v>
      </c>
      <c r="B47" s="91">
        <v>29064142</v>
      </c>
      <c r="C47" s="62" t="s">
        <v>256</v>
      </c>
      <c r="D47" s="61" t="s">
        <v>255</v>
      </c>
      <c r="E47" s="78" t="s">
        <v>10</v>
      </c>
      <c r="F47" s="64">
        <v>244.8</v>
      </c>
      <c r="G47" s="64">
        <v>4.5</v>
      </c>
      <c r="H47" s="65">
        <f t="shared" si="0"/>
        <v>1101.5999999999999</v>
      </c>
    </row>
    <row r="48" spans="1:9" x14ac:dyDescent="0.2">
      <c r="A48" s="92">
        <v>16</v>
      </c>
      <c r="B48" s="93">
        <v>36772958</v>
      </c>
      <c r="C48" s="32" t="s">
        <v>30</v>
      </c>
      <c r="D48" s="20" t="s">
        <v>257</v>
      </c>
      <c r="E48" s="41" t="s">
        <v>84</v>
      </c>
      <c r="F48" s="21">
        <v>181.2</v>
      </c>
      <c r="G48" s="21">
        <v>4.5</v>
      </c>
      <c r="H48" s="25">
        <f t="shared" si="0"/>
        <v>815.4</v>
      </c>
    </row>
    <row r="49" spans="1:9" ht="12.75" thickBot="1" x14ac:dyDescent="0.25">
      <c r="A49" s="92"/>
      <c r="B49" s="93">
        <v>36772958</v>
      </c>
      <c r="C49" s="36" t="s">
        <v>30</v>
      </c>
      <c r="D49" s="12" t="s">
        <v>258</v>
      </c>
      <c r="E49" s="48" t="s">
        <v>84</v>
      </c>
      <c r="F49" s="13">
        <v>916.8</v>
      </c>
      <c r="G49" s="13">
        <v>4.5</v>
      </c>
      <c r="H49" s="24">
        <f t="shared" si="0"/>
        <v>4125.6000000000004</v>
      </c>
    </row>
    <row r="50" spans="1:9" x14ac:dyDescent="0.2">
      <c r="A50" s="94">
        <v>17</v>
      </c>
      <c r="B50" s="95">
        <v>43166660</v>
      </c>
      <c r="C50" s="27" t="s">
        <v>31</v>
      </c>
      <c r="D50" s="14" t="s">
        <v>260</v>
      </c>
      <c r="E50" s="35" t="s">
        <v>84</v>
      </c>
      <c r="F50" s="26">
        <v>1921.2</v>
      </c>
      <c r="G50" s="26">
        <v>4.5</v>
      </c>
      <c r="H50" s="15">
        <f t="shared" si="0"/>
        <v>8645.4</v>
      </c>
    </row>
    <row r="51" spans="1:9" x14ac:dyDescent="0.2">
      <c r="A51" s="92"/>
      <c r="B51" s="93">
        <v>43166660</v>
      </c>
      <c r="C51" s="3" t="s">
        <v>31</v>
      </c>
      <c r="D51" s="7" t="s">
        <v>261</v>
      </c>
      <c r="E51" s="1" t="s">
        <v>84</v>
      </c>
      <c r="F51" s="5">
        <v>2122.56</v>
      </c>
      <c r="G51" s="5">
        <v>4.5</v>
      </c>
      <c r="H51" s="16">
        <f t="shared" si="0"/>
        <v>9551.52</v>
      </c>
    </row>
    <row r="52" spans="1:9" ht="12.75" thickBot="1" x14ac:dyDescent="0.25">
      <c r="A52" s="98"/>
      <c r="B52" s="99">
        <v>43166660</v>
      </c>
      <c r="C52" s="29" t="s">
        <v>31</v>
      </c>
      <c r="D52" s="17" t="s">
        <v>262</v>
      </c>
      <c r="E52" s="46" t="s">
        <v>84</v>
      </c>
      <c r="F52" s="55">
        <v>740.16</v>
      </c>
      <c r="G52" s="55">
        <v>4.5</v>
      </c>
      <c r="H52" s="19">
        <f t="shared" si="0"/>
        <v>3330.72</v>
      </c>
    </row>
    <row r="53" spans="1:9" ht="12.75" thickBot="1" x14ac:dyDescent="0.25">
      <c r="A53" s="92">
        <v>18</v>
      </c>
      <c r="B53" s="93">
        <v>15343511</v>
      </c>
      <c r="C53" s="57" t="s">
        <v>259</v>
      </c>
      <c r="D53" s="56" t="s">
        <v>263</v>
      </c>
      <c r="E53" s="79" t="s">
        <v>10</v>
      </c>
      <c r="F53" s="59">
        <v>3219.12</v>
      </c>
      <c r="G53" s="59">
        <v>4.5</v>
      </c>
      <c r="H53" s="60">
        <f t="shared" si="0"/>
        <v>14486.04</v>
      </c>
    </row>
    <row r="54" spans="1:9" x14ac:dyDescent="0.2">
      <c r="A54" s="94">
        <v>19</v>
      </c>
      <c r="B54" s="95">
        <v>28013515</v>
      </c>
      <c r="C54" s="27" t="s">
        <v>9</v>
      </c>
      <c r="D54" s="14" t="s">
        <v>264</v>
      </c>
      <c r="E54" s="40" t="s">
        <v>10</v>
      </c>
      <c r="F54" s="26">
        <v>4398.8</v>
      </c>
      <c r="G54" s="26">
        <v>4.5</v>
      </c>
      <c r="H54" s="15">
        <f t="shared" si="0"/>
        <v>19794.599999999999</v>
      </c>
    </row>
    <row r="55" spans="1:9" x14ac:dyDescent="0.2">
      <c r="A55" s="92"/>
      <c r="B55" s="93">
        <v>28013515</v>
      </c>
      <c r="C55" s="3" t="s">
        <v>9</v>
      </c>
      <c r="D55" s="7" t="s">
        <v>265</v>
      </c>
      <c r="E55" s="1" t="s">
        <v>12</v>
      </c>
      <c r="F55" s="5">
        <v>6897.9</v>
      </c>
      <c r="G55" s="5">
        <v>4.5</v>
      </c>
      <c r="H55" s="16">
        <f t="shared" si="0"/>
        <v>31040.55</v>
      </c>
    </row>
    <row r="56" spans="1:9" x14ac:dyDescent="0.2">
      <c r="A56" s="92"/>
      <c r="B56" s="93">
        <v>28013515</v>
      </c>
      <c r="C56" s="3" t="s">
        <v>9</v>
      </c>
      <c r="D56" s="7" t="s">
        <v>266</v>
      </c>
      <c r="E56" s="1" t="s">
        <v>5</v>
      </c>
      <c r="F56" s="5">
        <v>6076.8</v>
      </c>
      <c r="G56" s="5">
        <v>4.5</v>
      </c>
      <c r="H56" s="16">
        <f t="shared" si="0"/>
        <v>27345.599999999999</v>
      </c>
    </row>
    <row r="57" spans="1:9" x14ac:dyDescent="0.2">
      <c r="A57" s="92"/>
      <c r="B57" s="93">
        <v>28013515</v>
      </c>
      <c r="C57" s="3" t="s">
        <v>9</v>
      </c>
      <c r="D57" s="7" t="s">
        <v>267</v>
      </c>
      <c r="E57" s="1" t="s">
        <v>13</v>
      </c>
      <c r="F57" s="5">
        <v>6373.8</v>
      </c>
      <c r="G57" s="5">
        <v>4.5</v>
      </c>
      <c r="H57" s="16">
        <f t="shared" si="0"/>
        <v>28682.1</v>
      </c>
    </row>
    <row r="58" spans="1:9" x14ac:dyDescent="0.2">
      <c r="A58" s="92"/>
      <c r="B58" s="93">
        <v>28013515</v>
      </c>
      <c r="C58" s="3" t="s">
        <v>9</v>
      </c>
      <c r="D58" s="7" t="s">
        <v>268</v>
      </c>
      <c r="E58" s="1" t="s">
        <v>8</v>
      </c>
      <c r="F58" s="5">
        <v>10920.8</v>
      </c>
      <c r="G58" s="5">
        <v>4.5</v>
      </c>
      <c r="H58" s="16">
        <f t="shared" si="0"/>
        <v>49143.6</v>
      </c>
    </row>
    <row r="59" spans="1:9" x14ac:dyDescent="0.2">
      <c r="A59" s="92"/>
      <c r="B59" s="93">
        <v>28013515</v>
      </c>
      <c r="C59" s="3" t="s">
        <v>9</v>
      </c>
      <c r="D59" s="7" t="s">
        <v>461</v>
      </c>
      <c r="E59" s="1" t="s">
        <v>8</v>
      </c>
      <c r="F59" s="5">
        <v>1980</v>
      </c>
      <c r="G59" s="5">
        <v>4.5</v>
      </c>
      <c r="H59" s="16">
        <f t="shared" si="0"/>
        <v>8910</v>
      </c>
      <c r="I59" s="6" t="s">
        <v>209</v>
      </c>
    </row>
    <row r="60" spans="1:9" x14ac:dyDescent="0.2">
      <c r="A60" s="92"/>
      <c r="B60" s="93">
        <v>28013515</v>
      </c>
      <c r="C60" s="3" t="s">
        <v>9</v>
      </c>
      <c r="D60" s="7" t="s">
        <v>269</v>
      </c>
      <c r="E60" s="1" t="s">
        <v>8</v>
      </c>
      <c r="F60" s="5">
        <v>9150.7199999999993</v>
      </c>
      <c r="G60" s="5">
        <v>4.5</v>
      </c>
      <c r="H60" s="16">
        <f t="shared" si="0"/>
        <v>41178.239999999998</v>
      </c>
    </row>
    <row r="61" spans="1:9" x14ac:dyDescent="0.2">
      <c r="A61" s="92"/>
      <c r="B61" s="93">
        <v>28013515</v>
      </c>
      <c r="C61" s="3" t="s">
        <v>9</v>
      </c>
      <c r="D61" s="7" t="s">
        <v>462</v>
      </c>
      <c r="E61" s="1" t="s">
        <v>8</v>
      </c>
      <c r="F61" s="5">
        <v>1980</v>
      </c>
      <c r="G61" s="5">
        <v>4.5</v>
      </c>
      <c r="H61" s="16">
        <f t="shared" si="0"/>
        <v>8910</v>
      </c>
      <c r="I61" s="6" t="s">
        <v>209</v>
      </c>
    </row>
    <row r="62" spans="1:9" x14ac:dyDescent="0.2">
      <c r="A62" s="92"/>
      <c r="B62" s="93">
        <v>28013515</v>
      </c>
      <c r="C62" s="3" t="s">
        <v>9</v>
      </c>
      <c r="D62" s="7" t="s">
        <v>270</v>
      </c>
      <c r="E62" s="1" t="s">
        <v>11</v>
      </c>
      <c r="F62" s="5">
        <v>10937.6</v>
      </c>
      <c r="G62" s="5">
        <v>4.5</v>
      </c>
      <c r="H62" s="16">
        <f t="shared" si="0"/>
        <v>49219.199999999997</v>
      </c>
    </row>
    <row r="63" spans="1:9" x14ac:dyDescent="0.2">
      <c r="A63" s="92"/>
      <c r="B63" s="93">
        <v>28013515</v>
      </c>
      <c r="C63" s="3" t="s">
        <v>9</v>
      </c>
      <c r="D63" s="7" t="s">
        <v>463</v>
      </c>
      <c r="E63" s="1" t="s">
        <v>11</v>
      </c>
      <c r="F63" s="5">
        <v>1980</v>
      </c>
      <c r="G63" s="5">
        <v>4.5</v>
      </c>
      <c r="H63" s="16">
        <f t="shared" si="0"/>
        <v>8910</v>
      </c>
      <c r="I63" s="6" t="s">
        <v>209</v>
      </c>
    </row>
    <row r="64" spans="1:9" s="8" customFormat="1" x14ac:dyDescent="0.2">
      <c r="A64" s="83"/>
      <c r="B64" s="101">
        <v>28013515</v>
      </c>
      <c r="C64" s="3" t="s">
        <v>9</v>
      </c>
      <c r="D64" s="7" t="s">
        <v>273</v>
      </c>
      <c r="E64" s="37" t="s">
        <v>202</v>
      </c>
      <c r="F64" s="43"/>
      <c r="G64" s="11"/>
      <c r="H64" s="120">
        <f t="shared" si="0"/>
        <v>0</v>
      </c>
    </row>
    <row r="65" spans="1:9" s="8" customFormat="1" ht="12.75" thickBot="1" x14ac:dyDescent="0.25">
      <c r="A65" s="102"/>
      <c r="B65" s="103">
        <v>28013515</v>
      </c>
      <c r="C65" s="29" t="s">
        <v>9</v>
      </c>
      <c r="D65" s="17" t="s">
        <v>274</v>
      </c>
      <c r="E65" s="39" t="s">
        <v>202</v>
      </c>
      <c r="F65" s="80"/>
      <c r="G65" s="18"/>
      <c r="H65" s="121">
        <f t="shared" si="0"/>
        <v>0</v>
      </c>
    </row>
    <row r="66" spans="1:9" x14ac:dyDescent="0.2">
      <c r="A66" s="92">
        <v>20</v>
      </c>
      <c r="B66" s="93">
        <v>32798840</v>
      </c>
      <c r="C66" s="32" t="s">
        <v>32</v>
      </c>
      <c r="D66" s="20" t="s">
        <v>271</v>
      </c>
      <c r="E66" s="34" t="s">
        <v>8</v>
      </c>
      <c r="F66" s="21">
        <v>7005.6</v>
      </c>
      <c r="G66" s="21">
        <v>4.5</v>
      </c>
      <c r="H66" s="25">
        <f t="shared" si="0"/>
        <v>31525.200000000001</v>
      </c>
    </row>
    <row r="67" spans="1:9" ht="12.75" thickBot="1" x14ac:dyDescent="0.25">
      <c r="A67" s="92"/>
      <c r="B67" s="93">
        <v>32798840</v>
      </c>
      <c r="C67" s="36" t="s">
        <v>32</v>
      </c>
      <c r="D67" s="12" t="s">
        <v>272</v>
      </c>
      <c r="E67" s="42" t="s">
        <v>5</v>
      </c>
      <c r="F67" s="13">
        <v>5113.92</v>
      </c>
      <c r="G67" s="13">
        <v>4.5</v>
      </c>
      <c r="H67" s="24">
        <f t="shared" si="0"/>
        <v>23012.639999999999</v>
      </c>
      <c r="I67" s="116"/>
    </row>
    <row r="68" spans="1:9" ht="12.75" thickBot="1" x14ac:dyDescent="0.25">
      <c r="A68" s="90">
        <v>21</v>
      </c>
      <c r="B68" s="91">
        <v>44972132</v>
      </c>
      <c r="C68" s="62" t="s">
        <v>33</v>
      </c>
      <c r="D68" s="61" t="s">
        <v>497</v>
      </c>
      <c r="E68" s="78" t="s">
        <v>87</v>
      </c>
      <c r="F68" s="64">
        <v>1013.8</v>
      </c>
      <c r="G68" s="64">
        <v>4.5</v>
      </c>
      <c r="H68" s="65">
        <f t="shared" si="0"/>
        <v>4562.1000000000004</v>
      </c>
    </row>
    <row r="69" spans="1:9" x14ac:dyDescent="0.2">
      <c r="A69" s="92">
        <v>22</v>
      </c>
      <c r="B69" s="95">
        <v>46560030</v>
      </c>
      <c r="C69" s="27" t="s">
        <v>34</v>
      </c>
      <c r="D69" s="14" t="s">
        <v>276</v>
      </c>
      <c r="E69" s="35" t="s">
        <v>87</v>
      </c>
      <c r="F69" s="26">
        <v>3251.8</v>
      </c>
      <c r="G69" s="26">
        <v>4.5</v>
      </c>
      <c r="H69" s="15">
        <f t="shared" si="0"/>
        <v>14633.1</v>
      </c>
    </row>
    <row r="70" spans="1:9" x14ac:dyDescent="0.2">
      <c r="A70" s="92"/>
      <c r="B70" s="93">
        <v>46560030</v>
      </c>
      <c r="C70" s="3" t="s">
        <v>34</v>
      </c>
      <c r="D70" s="7" t="s">
        <v>480</v>
      </c>
      <c r="E70" s="1" t="s">
        <v>87</v>
      </c>
      <c r="F70" s="5">
        <v>1890</v>
      </c>
      <c r="G70" s="5">
        <v>4.5</v>
      </c>
      <c r="H70" s="16">
        <f t="shared" ref="H70:H133" si="3">ROUND(F70*G70,2)</f>
        <v>8505</v>
      </c>
      <c r="I70" s="6" t="s">
        <v>209</v>
      </c>
    </row>
    <row r="71" spans="1:9" x14ac:dyDescent="0.2">
      <c r="A71" s="92"/>
      <c r="B71" s="93">
        <v>46560030</v>
      </c>
      <c r="C71" s="3" t="s">
        <v>34</v>
      </c>
      <c r="D71" s="7" t="s">
        <v>275</v>
      </c>
      <c r="E71" s="1" t="s">
        <v>85</v>
      </c>
      <c r="F71" s="5">
        <v>570.20000000000005</v>
      </c>
      <c r="G71" s="5">
        <v>4.5</v>
      </c>
      <c r="H71" s="16">
        <f t="shared" si="3"/>
        <v>2565.9</v>
      </c>
    </row>
    <row r="72" spans="1:9" x14ac:dyDescent="0.2">
      <c r="A72" s="92"/>
      <c r="B72" s="93">
        <v>46560030</v>
      </c>
      <c r="C72" s="3" t="s">
        <v>34</v>
      </c>
      <c r="D72" s="7" t="s">
        <v>479</v>
      </c>
      <c r="E72" s="1" t="s">
        <v>85</v>
      </c>
      <c r="F72" s="5">
        <v>2430</v>
      </c>
      <c r="G72" s="5">
        <v>4.5</v>
      </c>
      <c r="H72" s="16">
        <f t="shared" si="3"/>
        <v>10935</v>
      </c>
      <c r="I72" s="6" t="s">
        <v>209</v>
      </c>
    </row>
    <row r="73" spans="1:9" x14ac:dyDescent="0.2">
      <c r="A73" s="92"/>
      <c r="B73" s="93">
        <v>46560030</v>
      </c>
      <c r="C73" s="3" t="s">
        <v>34</v>
      </c>
      <c r="D73" s="12" t="s">
        <v>498</v>
      </c>
      <c r="E73" s="1" t="s">
        <v>85</v>
      </c>
      <c r="F73" s="13">
        <v>243</v>
      </c>
      <c r="G73" s="5">
        <v>4.5</v>
      </c>
      <c r="H73" s="16">
        <f t="shared" ref="H73:H74" si="4">ROUND(F73*G73,2)</f>
        <v>1093.5</v>
      </c>
    </row>
    <row r="74" spans="1:9" x14ac:dyDescent="0.2">
      <c r="A74" s="92"/>
      <c r="B74" s="93">
        <v>46560030</v>
      </c>
      <c r="C74" s="3" t="s">
        <v>34</v>
      </c>
      <c r="D74" s="12" t="s">
        <v>499</v>
      </c>
      <c r="E74" s="1" t="s">
        <v>85</v>
      </c>
      <c r="F74" s="13">
        <v>930</v>
      </c>
      <c r="G74" s="5">
        <v>4.5</v>
      </c>
      <c r="H74" s="16">
        <f t="shared" si="4"/>
        <v>4185</v>
      </c>
    </row>
    <row r="75" spans="1:9" ht="12.75" thickBot="1" x14ac:dyDescent="0.25">
      <c r="A75" s="92"/>
      <c r="B75" s="93">
        <v>46560030</v>
      </c>
      <c r="C75" s="36" t="s">
        <v>34</v>
      </c>
      <c r="D75" s="12" t="s">
        <v>277</v>
      </c>
      <c r="E75" s="44" t="s">
        <v>202</v>
      </c>
      <c r="F75" s="45"/>
      <c r="G75" s="69"/>
      <c r="H75" s="122">
        <f t="shared" si="3"/>
        <v>0</v>
      </c>
    </row>
    <row r="76" spans="1:9" x14ac:dyDescent="0.2">
      <c r="A76" s="94">
        <v>23</v>
      </c>
      <c r="B76" s="95">
        <v>30402328</v>
      </c>
      <c r="C76" s="104" t="s">
        <v>35</v>
      </c>
      <c r="D76" s="14" t="s">
        <v>278</v>
      </c>
      <c r="E76" s="35" t="s">
        <v>86</v>
      </c>
      <c r="F76" s="26">
        <v>2187.36</v>
      </c>
      <c r="G76" s="26">
        <v>4.5</v>
      </c>
      <c r="H76" s="15">
        <f t="shared" si="3"/>
        <v>9843.1200000000008</v>
      </c>
    </row>
    <row r="77" spans="1:9" x14ac:dyDescent="0.2">
      <c r="A77" s="92"/>
      <c r="B77" s="93">
        <v>30402328</v>
      </c>
      <c r="C77" s="105" t="s">
        <v>35</v>
      </c>
      <c r="D77" s="7" t="s">
        <v>478</v>
      </c>
      <c r="E77" s="1" t="s">
        <v>86</v>
      </c>
      <c r="F77" s="5">
        <v>1840</v>
      </c>
      <c r="G77" s="5">
        <v>4.5</v>
      </c>
      <c r="H77" s="16">
        <f t="shared" si="3"/>
        <v>8280</v>
      </c>
      <c r="I77" s="6" t="s">
        <v>209</v>
      </c>
    </row>
    <row r="78" spans="1:9" x14ac:dyDescent="0.2">
      <c r="A78" s="92"/>
      <c r="B78" s="93">
        <v>30402328</v>
      </c>
      <c r="C78" s="105" t="s">
        <v>35</v>
      </c>
      <c r="D78" s="7" t="s">
        <v>279</v>
      </c>
      <c r="E78" s="30" t="s">
        <v>216</v>
      </c>
      <c r="F78" s="43"/>
      <c r="G78" s="43"/>
      <c r="H78" s="117">
        <f t="shared" si="3"/>
        <v>0</v>
      </c>
    </row>
    <row r="79" spans="1:9" x14ac:dyDescent="0.2">
      <c r="A79" s="92"/>
      <c r="B79" s="93">
        <v>30402328</v>
      </c>
      <c r="C79" s="105" t="s">
        <v>35</v>
      </c>
      <c r="D79" s="7" t="s">
        <v>280</v>
      </c>
      <c r="E79" s="30" t="s">
        <v>216</v>
      </c>
      <c r="F79" s="43"/>
      <c r="G79" s="43"/>
      <c r="H79" s="117">
        <f t="shared" si="3"/>
        <v>0</v>
      </c>
    </row>
    <row r="80" spans="1:9" x14ac:dyDescent="0.2">
      <c r="A80" s="92"/>
      <c r="B80" s="93">
        <v>30402328</v>
      </c>
      <c r="C80" s="105" t="s">
        <v>35</v>
      </c>
      <c r="D80" s="7" t="s">
        <v>281</v>
      </c>
      <c r="E80" s="30" t="s">
        <v>216</v>
      </c>
      <c r="F80" s="43"/>
      <c r="G80" s="43"/>
      <c r="H80" s="117">
        <f t="shared" si="3"/>
        <v>0</v>
      </c>
    </row>
    <row r="81" spans="1:9" x14ac:dyDescent="0.2">
      <c r="A81" s="92"/>
      <c r="B81" s="93">
        <v>30402328</v>
      </c>
      <c r="C81" s="105" t="s">
        <v>35</v>
      </c>
      <c r="D81" s="7" t="s">
        <v>282</v>
      </c>
      <c r="E81" s="30" t="s">
        <v>216</v>
      </c>
      <c r="F81" s="43"/>
      <c r="G81" s="43"/>
      <c r="H81" s="117">
        <f t="shared" si="3"/>
        <v>0</v>
      </c>
    </row>
    <row r="82" spans="1:9" ht="12.75" thickBot="1" x14ac:dyDescent="0.25">
      <c r="A82" s="98"/>
      <c r="B82" s="99">
        <v>30402328</v>
      </c>
      <c r="C82" s="106" t="s">
        <v>35</v>
      </c>
      <c r="D82" s="17" t="s">
        <v>283</v>
      </c>
      <c r="E82" s="71" t="s">
        <v>216</v>
      </c>
      <c r="F82" s="18"/>
      <c r="G82" s="18"/>
      <c r="H82" s="118">
        <f t="shared" si="3"/>
        <v>0</v>
      </c>
    </row>
    <row r="83" spans="1:9" x14ac:dyDescent="0.2">
      <c r="A83" s="92">
        <v>24</v>
      </c>
      <c r="B83" s="93">
        <v>28429135</v>
      </c>
      <c r="C83" s="32" t="s">
        <v>14</v>
      </c>
      <c r="D83" s="20" t="s">
        <v>284</v>
      </c>
      <c r="E83" s="34" t="s">
        <v>5</v>
      </c>
      <c r="F83" s="21">
        <v>6430.08</v>
      </c>
      <c r="G83" s="21">
        <v>4.5</v>
      </c>
      <c r="H83" s="25">
        <f t="shared" si="3"/>
        <v>28935.360000000001</v>
      </c>
    </row>
    <row r="84" spans="1:9" x14ac:dyDescent="0.2">
      <c r="A84" s="92"/>
      <c r="B84" s="93">
        <v>28429135</v>
      </c>
      <c r="C84" s="3" t="s">
        <v>14</v>
      </c>
      <c r="D84" s="7" t="s">
        <v>286</v>
      </c>
      <c r="E84" s="1" t="s">
        <v>10</v>
      </c>
      <c r="F84" s="5">
        <v>4033.68</v>
      </c>
      <c r="G84" s="5">
        <v>4.5</v>
      </c>
      <c r="H84" s="16">
        <f t="shared" si="3"/>
        <v>18151.560000000001</v>
      </c>
    </row>
    <row r="85" spans="1:9" x14ac:dyDescent="0.2">
      <c r="A85" s="92"/>
      <c r="B85" s="93">
        <v>28429135</v>
      </c>
      <c r="C85" s="3" t="s">
        <v>14</v>
      </c>
      <c r="D85" s="7" t="s">
        <v>285</v>
      </c>
      <c r="E85" s="1" t="s">
        <v>15</v>
      </c>
      <c r="F85" s="5">
        <v>3858</v>
      </c>
      <c r="G85" s="5">
        <v>4.5</v>
      </c>
      <c r="H85" s="16">
        <f t="shared" si="3"/>
        <v>17361</v>
      </c>
    </row>
    <row r="86" spans="1:9" ht="12.75" thickBot="1" x14ac:dyDescent="0.25">
      <c r="A86" s="92"/>
      <c r="B86" s="93">
        <v>28429135</v>
      </c>
      <c r="C86" s="36" t="s">
        <v>14</v>
      </c>
      <c r="D86" s="12" t="s">
        <v>477</v>
      </c>
      <c r="E86" s="42" t="s">
        <v>15</v>
      </c>
      <c r="F86" s="13">
        <v>1980</v>
      </c>
      <c r="G86" s="13">
        <v>4.5</v>
      </c>
      <c r="H86" s="24">
        <f t="shared" si="3"/>
        <v>8910</v>
      </c>
      <c r="I86" s="6" t="s">
        <v>209</v>
      </c>
    </row>
    <row r="87" spans="1:9" x14ac:dyDescent="0.2">
      <c r="A87" s="94">
        <v>25</v>
      </c>
      <c r="B87" s="95">
        <v>25189968</v>
      </c>
      <c r="C87" s="27" t="s">
        <v>36</v>
      </c>
      <c r="D87" s="14" t="s">
        <v>287</v>
      </c>
      <c r="E87" s="35" t="s">
        <v>10</v>
      </c>
      <c r="F87" s="26">
        <v>3700</v>
      </c>
      <c r="G87" s="26">
        <v>4.5</v>
      </c>
      <c r="H87" s="15">
        <f t="shared" si="3"/>
        <v>16650</v>
      </c>
    </row>
    <row r="88" spans="1:9" x14ac:dyDescent="0.2">
      <c r="A88" s="92"/>
      <c r="B88" s="93">
        <v>25189968</v>
      </c>
      <c r="C88" s="3" t="s">
        <v>36</v>
      </c>
      <c r="D88" s="7" t="s">
        <v>289</v>
      </c>
      <c r="E88" s="1" t="s">
        <v>15</v>
      </c>
      <c r="F88" s="5">
        <v>5177.5</v>
      </c>
      <c r="G88" s="5">
        <v>4.5</v>
      </c>
      <c r="H88" s="16">
        <f t="shared" si="3"/>
        <v>23298.75</v>
      </c>
    </row>
    <row r="89" spans="1:9" x14ac:dyDescent="0.2">
      <c r="A89" s="92"/>
      <c r="B89" s="93">
        <v>25189968</v>
      </c>
      <c r="C89" s="3" t="s">
        <v>36</v>
      </c>
      <c r="D89" s="7" t="s">
        <v>291</v>
      </c>
      <c r="E89" s="1" t="s">
        <v>15</v>
      </c>
      <c r="F89" s="5">
        <v>4167</v>
      </c>
      <c r="G89" s="5">
        <v>4.5</v>
      </c>
      <c r="H89" s="16">
        <f t="shared" si="3"/>
        <v>18751.5</v>
      </c>
    </row>
    <row r="90" spans="1:9" x14ac:dyDescent="0.2">
      <c r="A90" s="92"/>
      <c r="B90" s="93">
        <v>25189968</v>
      </c>
      <c r="C90" s="3" t="s">
        <v>36</v>
      </c>
      <c r="D90" s="7" t="s">
        <v>288</v>
      </c>
      <c r="E90" s="1" t="s">
        <v>85</v>
      </c>
      <c r="F90" s="5">
        <v>2339.6</v>
      </c>
      <c r="G90" s="5">
        <v>4.5</v>
      </c>
      <c r="H90" s="16">
        <f t="shared" si="3"/>
        <v>10528.2</v>
      </c>
    </row>
    <row r="91" spans="1:9" x14ac:dyDescent="0.2">
      <c r="A91" s="92"/>
      <c r="B91" s="93">
        <v>25189968</v>
      </c>
      <c r="C91" s="3" t="s">
        <v>36</v>
      </c>
      <c r="D91" s="7" t="s">
        <v>290</v>
      </c>
      <c r="E91" s="1" t="s">
        <v>85</v>
      </c>
      <c r="F91" s="5">
        <v>4074.4</v>
      </c>
      <c r="G91" s="5">
        <v>4.5</v>
      </c>
      <c r="H91" s="16">
        <f t="shared" si="3"/>
        <v>18334.8</v>
      </c>
    </row>
    <row r="92" spans="1:9" x14ac:dyDescent="0.2">
      <c r="A92" s="92"/>
      <c r="B92" s="93">
        <v>25189968</v>
      </c>
      <c r="C92" s="3" t="s">
        <v>36</v>
      </c>
      <c r="D92" s="7" t="s">
        <v>294</v>
      </c>
      <c r="E92" s="1" t="s">
        <v>85</v>
      </c>
      <c r="F92" s="5">
        <v>6298.2</v>
      </c>
      <c r="G92" s="5">
        <v>4.5</v>
      </c>
      <c r="H92" s="16">
        <f t="shared" si="3"/>
        <v>28341.9</v>
      </c>
    </row>
    <row r="93" spans="1:9" x14ac:dyDescent="0.2">
      <c r="A93" s="92"/>
      <c r="B93" s="93">
        <v>25189968</v>
      </c>
      <c r="C93" s="3" t="s">
        <v>36</v>
      </c>
      <c r="D93" s="7" t="s">
        <v>292</v>
      </c>
      <c r="E93" s="1" t="s">
        <v>86</v>
      </c>
      <c r="F93" s="5">
        <v>4956.4799999999996</v>
      </c>
      <c r="G93" s="5">
        <v>4.5</v>
      </c>
      <c r="H93" s="16">
        <f t="shared" si="3"/>
        <v>22304.16</v>
      </c>
    </row>
    <row r="94" spans="1:9" x14ac:dyDescent="0.2">
      <c r="A94" s="92"/>
      <c r="B94" s="93">
        <v>25189968</v>
      </c>
      <c r="C94" s="3" t="s">
        <v>36</v>
      </c>
      <c r="D94" s="7" t="s">
        <v>293</v>
      </c>
      <c r="E94" s="1" t="s">
        <v>86</v>
      </c>
      <c r="F94" s="5">
        <v>3025.92</v>
      </c>
      <c r="G94" s="5">
        <v>4.5</v>
      </c>
      <c r="H94" s="16">
        <f t="shared" si="3"/>
        <v>13616.64</v>
      </c>
    </row>
    <row r="95" spans="1:9" x14ac:dyDescent="0.2">
      <c r="A95" s="92"/>
      <c r="B95" s="93">
        <v>25189968</v>
      </c>
      <c r="C95" s="3" t="s">
        <v>36</v>
      </c>
      <c r="D95" s="7" t="s">
        <v>295</v>
      </c>
      <c r="E95" s="30" t="s">
        <v>216</v>
      </c>
      <c r="F95" s="43"/>
      <c r="G95" s="43"/>
      <c r="H95" s="117">
        <f t="shared" si="3"/>
        <v>0</v>
      </c>
    </row>
    <row r="96" spans="1:9" x14ac:dyDescent="0.2">
      <c r="A96" s="92"/>
      <c r="B96" s="93">
        <v>25189968</v>
      </c>
      <c r="C96" s="3" t="s">
        <v>36</v>
      </c>
      <c r="D96" s="7" t="s">
        <v>296</v>
      </c>
      <c r="E96" s="30" t="s">
        <v>216</v>
      </c>
      <c r="F96" s="43"/>
      <c r="G96" s="43"/>
      <c r="H96" s="117">
        <f t="shared" si="3"/>
        <v>0</v>
      </c>
    </row>
    <row r="97" spans="1:9" x14ac:dyDescent="0.2">
      <c r="A97" s="92"/>
      <c r="B97" s="93">
        <v>25189968</v>
      </c>
      <c r="C97" s="3" t="s">
        <v>36</v>
      </c>
      <c r="D97" s="7" t="s">
        <v>297</v>
      </c>
      <c r="E97" s="30" t="s">
        <v>216</v>
      </c>
      <c r="F97" s="43"/>
      <c r="G97" s="43"/>
      <c r="H97" s="117">
        <f t="shared" si="3"/>
        <v>0</v>
      </c>
    </row>
    <row r="98" spans="1:9" x14ac:dyDescent="0.2">
      <c r="A98" s="92"/>
      <c r="B98" s="93">
        <v>25189968</v>
      </c>
      <c r="C98" s="3" t="s">
        <v>36</v>
      </c>
      <c r="D98" s="7" t="s">
        <v>298</v>
      </c>
      <c r="E98" s="30" t="s">
        <v>216</v>
      </c>
      <c r="F98" s="43"/>
      <c r="G98" s="43"/>
      <c r="H98" s="117">
        <f t="shared" si="3"/>
        <v>0</v>
      </c>
    </row>
    <row r="99" spans="1:9" ht="12.75" thickBot="1" x14ac:dyDescent="0.25">
      <c r="A99" s="98"/>
      <c r="B99" s="99">
        <v>25189968</v>
      </c>
      <c r="C99" s="29" t="s">
        <v>36</v>
      </c>
      <c r="D99" s="17" t="s">
        <v>299</v>
      </c>
      <c r="E99" s="71" t="s">
        <v>216</v>
      </c>
      <c r="F99" s="80"/>
      <c r="G99" s="80"/>
      <c r="H99" s="118">
        <f t="shared" si="3"/>
        <v>0</v>
      </c>
    </row>
    <row r="100" spans="1:9" ht="12.75" thickBot="1" x14ac:dyDescent="0.25">
      <c r="A100" s="92">
        <v>26</v>
      </c>
      <c r="B100" s="93">
        <v>35931273</v>
      </c>
      <c r="C100" s="57" t="s">
        <v>37</v>
      </c>
      <c r="D100" s="56" t="s">
        <v>300</v>
      </c>
      <c r="E100" s="79" t="s">
        <v>5</v>
      </c>
      <c r="F100" s="59">
        <v>8128</v>
      </c>
      <c r="G100" s="59">
        <v>4.5</v>
      </c>
      <c r="H100" s="60">
        <f t="shared" si="3"/>
        <v>36576</v>
      </c>
    </row>
    <row r="101" spans="1:9" ht="12.75" thickBot="1" x14ac:dyDescent="0.25">
      <c r="A101" s="90">
        <v>27</v>
      </c>
      <c r="B101" s="91">
        <v>36892326</v>
      </c>
      <c r="C101" s="62" t="s">
        <v>38</v>
      </c>
      <c r="D101" s="61" t="s">
        <v>301</v>
      </c>
      <c r="E101" s="62" t="s">
        <v>7</v>
      </c>
      <c r="F101" s="64">
        <v>8016</v>
      </c>
      <c r="G101" s="64">
        <v>4.5</v>
      </c>
      <c r="H101" s="65">
        <f t="shared" si="3"/>
        <v>36072</v>
      </c>
    </row>
    <row r="102" spans="1:9" ht="12.75" thickBot="1" x14ac:dyDescent="0.25">
      <c r="A102" s="92">
        <v>28</v>
      </c>
      <c r="B102" s="93">
        <v>23135465</v>
      </c>
      <c r="C102" s="57" t="s">
        <v>39</v>
      </c>
      <c r="D102" s="56" t="s">
        <v>302</v>
      </c>
      <c r="E102" s="79" t="s">
        <v>8</v>
      </c>
      <c r="F102" s="59">
        <v>10183.6</v>
      </c>
      <c r="G102" s="59">
        <v>4.5</v>
      </c>
      <c r="H102" s="60">
        <f t="shared" si="3"/>
        <v>45826.2</v>
      </c>
    </row>
    <row r="103" spans="1:9" ht="12.75" thickBot="1" x14ac:dyDescent="0.25">
      <c r="A103" s="90">
        <v>29</v>
      </c>
      <c r="B103" s="91">
        <v>26811375</v>
      </c>
      <c r="C103" s="62" t="s">
        <v>40</v>
      </c>
      <c r="D103" s="61" t="s">
        <v>446</v>
      </c>
      <c r="E103" s="78" t="s">
        <v>89</v>
      </c>
      <c r="F103" s="64">
        <v>5789.52</v>
      </c>
      <c r="G103" s="64">
        <v>4.5</v>
      </c>
      <c r="H103" s="65">
        <f t="shared" si="3"/>
        <v>26052.84</v>
      </c>
    </row>
    <row r="104" spans="1:9" x14ac:dyDescent="0.2">
      <c r="A104" s="92">
        <v>30</v>
      </c>
      <c r="B104" s="93">
        <v>32563290</v>
      </c>
      <c r="C104" s="32" t="s">
        <v>41</v>
      </c>
      <c r="D104" s="20" t="s">
        <v>303</v>
      </c>
      <c r="E104" s="32" t="s">
        <v>8</v>
      </c>
      <c r="F104" s="21">
        <v>4581.12</v>
      </c>
      <c r="G104" s="21">
        <v>4.5</v>
      </c>
      <c r="H104" s="25">
        <f t="shared" si="3"/>
        <v>20615.04</v>
      </c>
    </row>
    <row r="105" spans="1:9" x14ac:dyDescent="0.2">
      <c r="A105" s="92"/>
      <c r="B105" s="93">
        <v>32563290</v>
      </c>
      <c r="C105" s="3" t="s">
        <v>41</v>
      </c>
      <c r="D105" s="7" t="s">
        <v>448</v>
      </c>
      <c r="E105" s="3" t="s">
        <v>8</v>
      </c>
      <c r="F105" s="5">
        <v>1170</v>
      </c>
      <c r="G105" s="5">
        <v>4.5</v>
      </c>
      <c r="H105" s="16">
        <f t="shared" si="3"/>
        <v>5265</v>
      </c>
      <c r="I105" s="6" t="s">
        <v>209</v>
      </c>
    </row>
    <row r="106" spans="1:9" x14ac:dyDescent="0.2">
      <c r="A106" s="92"/>
      <c r="B106" s="93">
        <v>32563290</v>
      </c>
      <c r="C106" s="3" t="s">
        <v>41</v>
      </c>
      <c r="D106" s="7" t="s">
        <v>304</v>
      </c>
      <c r="E106" s="3" t="s">
        <v>8</v>
      </c>
      <c r="F106" s="5">
        <v>4559.5200000000004</v>
      </c>
      <c r="G106" s="5">
        <v>4.5</v>
      </c>
      <c r="H106" s="16">
        <f t="shared" si="3"/>
        <v>20517.84</v>
      </c>
    </row>
    <row r="107" spans="1:9" x14ac:dyDescent="0.2">
      <c r="A107" s="92"/>
      <c r="B107" s="93">
        <v>32563290</v>
      </c>
      <c r="C107" s="3" t="s">
        <v>41</v>
      </c>
      <c r="D107" s="7" t="s">
        <v>447</v>
      </c>
      <c r="E107" s="3" t="s">
        <v>8</v>
      </c>
      <c r="F107" s="5">
        <v>810</v>
      </c>
      <c r="G107" s="5">
        <v>4.5</v>
      </c>
      <c r="H107" s="16">
        <f t="shared" si="3"/>
        <v>3645</v>
      </c>
      <c r="I107" s="6" t="s">
        <v>209</v>
      </c>
    </row>
    <row r="108" spans="1:9" x14ac:dyDescent="0.2">
      <c r="A108" s="92"/>
      <c r="B108" s="93">
        <v>32563290</v>
      </c>
      <c r="C108" s="3" t="s">
        <v>41</v>
      </c>
      <c r="D108" s="7" t="s">
        <v>305</v>
      </c>
      <c r="E108" s="3" t="s">
        <v>8</v>
      </c>
      <c r="F108" s="5">
        <v>3514.4</v>
      </c>
      <c r="G108" s="5">
        <v>4.5</v>
      </c>
      <c r="H108" s="16">
        <f t="shared" si="3"/>
        <v>15814.8</v>
      </c>
    </row>
    <row r="109" spans="1:9" ht="12.75" thickBot="1" x14ac:dyDescent="0.25">
      <c r="A109" s="92"/>
      <c r="B109" s="93">
        <v>32563290</v>
      </c>
      <c r="C109" s="36" t="s">
        <v>41</v>
      </c>
      <c r="D109" s="12" t="s">
        <v>306</v>
      </c>
      <c r="E109" s="81" t="s">
        <v>202</v>
      </c>
      <c r="F109" s="69"/>
      <c r="G109" s="69"/>
      <c r="H109" s="119">
        <f t="shared" si="3"/>
        <v>0</v>
      </c>
    </row>
    <row r="110" spans="1:9" x14ac:dyDescent="0.2">
      <c r="A110" s="94">
        <v>31</v>
      </c>
      <c r="B110" s="95">
        <v>21573205</v>
      </c>
      <c r="C110" s="27" t="s">
        <v>42</v>
      </c>
      <c r="D110" s="14" t="s">
        <v>307</v>
      </c>
      <c r="E110" s="27" t="s">
        <v>8</v>
      </c>
      <c r="F110" s="26">
        <v>13301.28</v>
      </c>
      <c r="G110" s="26">
        <v>4.5</v>
      </c>
      <c r="H110" s="15">
        <f t="shared" si="3"/>
        <v>59855.76</v>
      </c>
    </row>
    <row r="111" spans="1:9" ht="12.75" thickBot="1" x14ac:dyDescent="0.25">
      <c r="A111" s="98">
        <v>32</v>
      </c>
      <c r="B111" s="99">
        <v>21573205</v>
      </c>
      <c r="C111" s="29" t="s">
        <v>42</v>
      </c>
      <c r="D111" s="17" t="s">
        <v>476</v>
      </c>
      <c r="E111" s="29" t="s">
        <v>8</v>
      </c>
      <c r="F111" s="55">
        <v>1980</v>
      </c>
      <c r="G111" s="55">
        <v>4.5</v>
      </c>
      <c r="H111" s="19">
        <f t="shared" si="3"/>
        <v>8910</v>
      </c>
      <c r="I111" s="6" t="s">
        <v>209</v>
      </c>
    </row>
    <row r="112" spans="1:9" ht="12.75" thickBot="1" x14ac:dyDescent="0.25">
      <c r="A112" s="92">
        <v>33</v>
      </c>
      <c r="B112" s="93">
        <v>28810546</v>
      </c>
      <c r="C112" s="57" t="s">
        <v>43</v>
      </c>
      <c r="D112" s="56" t="s">
        <v>308</v>
      </c>
      <c r="E112" s="57" t="s">
        <v>18</v>
      </c>
      <c r="F112" s="59">
        <v>6069</v>
      </c>
      <c r="G112" s="59">
        <v>4.5</v>
      </c>
      <c r="H112" s="60">
        <f t="shared" si="3"/>
        <v>27310.5</v>
      </c>
    </row>
    <row r="113" spans="1:9" ht="12.75" thickBot="1" x14ac:dyDescent="0.25">
      <c r="A113" s="90">
        <v>34</v>
      </c>
      <c r="B113" s="91">
        <v>26811405</v>
      </c>
      <c r="C113" s="62" t="s">
        <v>44</v>
      </c>
      <c r="D113" s="61" t="s">
        <v>309</v>
      </c>
      <c r="E113" s="62" t="s">
        <v>85</v>
      </c>
      <c r="F113" s="64">
        <v>1445</v>
      </c>
      <c r="G113" s="64">
        <v>4.5</v>
      </c>
      <c r="H113" s="65">
        <f t="shared" si="3"/>
        <v>6502.5</v>
      </c>
    </row>
    <row r="114" spans="1:9" ht="12.75" thickBot="1" x14ac:dyDescent="0.25">
      <c r="A114" s="92">
        <v>35</v>
      </c>
      <c r="B114" s="91">
        <v>34834043</v>
      </c>
      <c r="C114" s="62" t="s">
        <v>45</v>
      </c>
      <c r="D114" s="61" t="s">
        <v>310</v>
      </c>
      <c r="E114" s="62" t="s">
        <v>11</v>
      </c>
      <c r="F114" s="64">
        <v>5582.8</v>
      </c>
      <c r="G114" s="64">
        <v>4.5</v>
      </c>
      <c r="H114" s="65">
        <f t="shared" si="3"/>
        <v>25122.6</v>
      </c>
    </row>
    <row r="115" spans="1:9" ht="12.75" thickBot="1" x14ac:dyDescent="0.25">
      <c r="A115" s="90">
        <v>36</v>
      </c>
      <c r="B115" s="91">
        <v>35259319</v>
      </c>
      <c r="C115" s="62" t="s">
        <v>46</v>
      </c>
      <c r="D115" s="61" t="s">
        <v>313</v>
      </c>
      <c r="E115" s="62" t="s">
        <v>90</v>
      </c>
      <c r="F115" s="64">
        <v>15198.3</v>
      </c>
      <c r="G115" s="64">
        <v>4.5</v>
      </c>
      <c r="H115" s="65">
        <f t="shared" si="3"/>
        <v>68392.350000000006</v>
      </c>
    </row>
    <row r="116" spans="1:9" x14ac:dyDescent="0.2">
      <c r="A116" s="94">
        <v>37</v>
      </c>
      <c r="B116" s="93">
        <v>33047646</v>
      </c>
      <c r="C116" s="32" t="s">
        <v>47</v>
      </c>
      <c r="D116" s="20" t="s">
        <v>314</v>
      </c>
      <c r="E116" s="32" t="s">
        <v>8</v>
      </c>
      <c r="F116" s="21">
        <v>11508.8</v>
      </c>
      <c r="G116" s="21">
        <v>4.5</v>
      </c>
      <c r="H116" s="25">
        <f t="shared" si="3"/>
        <v>51789.599999999999</v>
      </c>
    </row>
    <row r="117" spans="1:9" ht="12.75" thickBot="1" x14ac:dyDescent="0.25">
      <c r="A117" s="98"/>
      <c r="B117" s="93">
        <v>33047646</v>
      </c>
      <c r="C117" s="36" t="s">
        <v>47</v>
      </c>
      <c r="D117" s="12" t="s">
        <v>449</v>
      </c>
      <c r="E117" s="36" t="s">
        <v>8</v>
      </c>
      <c r="F117" s="13">
        <v>1980</v>
      </c>
      <c r="G117" s="13">
        <v>4.5</v>
      </c>
      <c r="H117" s="24">
        <f t="shared" si="3"/>
        <v>8910</v>
      </c>
      <c r="I117" s="6" t="s">
        <v>209</v>
      </c>
    </row>
    <row r="118" spans="1:9" ht="12.75" thickBot="1" x14ac:dyDescent="0.25">
      <c r="A118" s="92">
        <v>38</v>
      </c>
      <c r="B118" s="91">
        <v>38977623</v>
      </c>
      <c r="C118" s="62" t="s">
        <v>48</v>
      </c>
      <c r="D118" s="61" t="s">
        <v>311</v>
      </c>
      <c r="E118" s="62" t="s">
        <v>11</v>
      </c>
      <c r="F118" s="64">
        <v>9478</v>
      </c>
      <c r="G118" s="64">
        <v>4.5</v>
      </c>
      <c r="H118" s="65">
        <f t="shared" si="3"/>
        <v>42651</v>
      </c>
    </row>
    <row r="119" spans="1:9" ht="12.75" thickBot="1" x14ac:dyDescent="0.25">
      <c r="A119" s="90">
        <v>39</v>
      </c>
      <c r="B119" s="91">
        <v>20845883</v>
      </c>
      <c r="C119" s="62" t="s">
        <v>49</v>
      </c>
      <c r="D119" s="61" t="s">
        <v>312</v>
      </c>
      <c r="E119" s="62" t="s">
        <v>8</v>
      </c>
      <c r="F119" s="64">
        <v>13946.4</v>
      </c>
      <c r="G119" s="64">
        <v>4.5</v>
      </c>
      <c r="H119" s="65">
        <f t="shared" si="3"/>
        <v>62758.8</v>
      </c>
    </row>
    <row r="120" spans="1:9" x14ac:dyDescent="0.2">
      <c r="A120" s="92">
        <v>40</v>
      </c>
      <c r="B120" s="93">
        <v>45629052</v>
      </c>
      <c r="C120" s="32" t="s">
        <v>50</v>
      </c>
      <c r="D120" s="20" t="s">
        <v>316</v>
      </c>
      <c r="E120" s="32" t="s">
        <v>15</v>
      </c>
      <c r="F120" s="21">
        <v>1473.6</v>
      </c>
      <c r="G120" s="21">
        <v>4.5</v>
      </c>
      <c r="H120" s="25">
        <f t="shared" si="3"/>
        <v>6631.2</v>
      </c>
    </row>
    <row r="121" spans="1:9" ht="12.75" thickBot="1" x14ac:dyDescent="0.25">
      <c r="A121" s="92"/>
      <c r="B121" s="93">
        <v>45629052</v>
      </c>
      <c r="C121" s="36" t="s">
        <v>50</v>
      </c>
      <c r="D121" s="12" t="s">
        <v>315</v>
      </c>
      <c r="E121" s="36" t="s">
        <v>85</v>
      </c>
      <c r="F121" s="13">
        <v>0</v>
      </c>
      <c r="G121" s="13">
        <v>4.5</v>
      </c>
      <c r="H121" s="24">
        <f t="shared" si="3"/>
        <v>0</v>
      </c>
    </row>
    <row r="122" spans="1:9" x14ac:dyDescent="0.2">
      <c r="A122" s="94">
        <v>41</v>
      </c>
      <c r="B122" s="95">
        <v>43521045</v>
      </c>
      <c r="C122" s="27" t="s">
        <v>51</v>
      </c>
      <c r="D122" s="14" t="s">
        <v>317</v>
      </c>
      <c r="E122" s="27" t="s">
        <v>18</v>
      </c>
      <c r="F122" s="26">
        <v>5085</v>
      </c>
      <c r="G122" s="26">
        <v>4.5</v>
      </c>
      <c r="H122" s="15">
        <f t="shared" si="3"/>
        <v>22882.5</v>
      </c>
    </row>
    <row r="123" spans="1:9" x14ac:dyDescent="0.2">
      <c r="A123" s="92"/>
      <c r="B123" s="93">
        <v>43521045</v>
      </c>
      <c r="C123" s="3" t="s">
        <v>51</v>
      </c>
      <c r="D123" s="7" t="s">
        <v>318</v>
      </c>
      <c r="E123" s="3" t="s">
        <v>8</v>
      </c>
      <c r="F123" s="5">
        <v>3461.76</v>
      </c>
      <c r="G123" s="5">
        <v>4.5</v>
      </c>
      <c r="H123" s="16">
        <f t="shared" si="3"/>
        <v>15577.92</v>
      </c>
    </row>
    <row r="124" spans="1:9" ht="12.75" thickBot="1" x14ac:dyDescent="0.25">
      <c r="A124" s="98"/>
      <c r="B124" s="99">
        <v>43521045</v>
      </c>
      <c r="C124" s="29" t="s">
        <v>51</v>
      </c>
      <c r="D124" s="17" t="s">
        <v>475</v>
      </c>
      <c r="E124" s="29" t="s">
        <v>8</v>
      </c>
      <c r="F124" s="55">
        <v>270</v>
      </c>
      <c r="G124" s="55">
        <v>4.5</v>
      </c>
      <c r="H124" s="19">
        <f t="shared" si="3"/>
        <v>1215</v>
      </c>
      <c r="I124" s="6" t="s">
        <v>209</v>
      </c>
    </row>
    <row r="125" spans="1:9" ht="24.75" thickBot="1" x14ac:dyDescent="0.25">
      <c r="A125" s="92">
        <v>42</v>
      </c>
      <c r="B125" s="93">
        <v>43514331</v>
      </c>
      <c r="C125" s="57" t="s">
        <v>52</v>
      </c>
      <c r="D125" s="56" t="s">
        <v>319</v>
      </c>
      <c r="E125" s="57" t="s">
        <v>12</v>
      </c>
      <c r="F125" s="59">
        <v>5223.3</v>
      </c>
      <c r="G125" s="59">
        <v>4.5</v>
      </c>
      <c r="H125" s="60">
        <f t="shared" si="3"/>
        <v>23504.85</v>
      </c>
    </row>
    <row r="126" spans="1:9" ht="12.75" thickBot="1" x14ac:dyDescent="0.25">
      <c r="A126" s="90">
        <v>43</v>
      </c>
      <c r="B126" s="91">
        <v>42468601</v>
      </c>
      <c r="C126" s="62" t="s">
        <v>53</v>
      </c>
      <c r="D126" s="61" t="s">
        <v>320</v>
      </c>
      <c r="E126" s="62" t="s">
        <v>5</v>
      </c>
      <c r="F126" s="64">
        <v>1684.08</v>
      </c>
      <c r="G126" s="64">
        <v>4.5</v>
      </c>
      <c r="H126" s="65">
        <f t="shared" si="3"/>
        <v>7578.36</v>
      </c>
    </row>
    <row r="127" spans="1:9" ht="12.75" thickBot="1" x14ac:dyDescent="0.25">
      <c r="A127" s="92">
        <v>44</v>
      </c>
      <c r="B127" s="91">
        <v>35623389</v>
      </c>
      <c r="C127" s="62" t="s">
        <v>54</v>
      </c>
      <c r="D127" s="61" t="s">
        <v>321</v>
      </c>
      <c r="E127" s="62" t="s">
        <v>84</v>
      </c>
      <c r="F127" s="64">
        <v>6032.16</v>
      </c>
      <c r="G127" s="64">
        <v>4.5</v>
      </c>
      <c r="H127" s="65">
        <f t="shared" si="3"/>
        <v>27144.720000000001</v>
      </c>
    </row>
    <row r="128" spans="1:9" x14ac:dyDescent="0.2">
      <c r="A128" s="94">
        <v>45</v>
      </c>
      <c r="B128" s="93">
        <v>40368479</v>
      </c>
      <c r="C128" s="32" t="s">
        <v>55</v>
      </c>
      <c r="D128" s="20" t="s">
        <v>322</v>
      </c>
      <c r="E128" s="32" t="s">
        <v>18</v>
      </c>
      <c r="F128" s="21">
        <v>1858</v>
      </c>
      <c r="G128" s="21">
        <v>4.5</v>
      </c>
      <c r="H128" s="25">
        <f t="shared" si="3"/>
        <v>8361</v>
      </c>
    </row>
    <row r="129" spans="1:9" ht="12.75" thickBot="1" x14ac:dyDescent="0.25">
      <c r="A129" s="98"/>
      <c r="B129" s="93">
        <v>40368479</v>
      </c>
      <c r="C129" s="36" t="s">
        <v>55</v>
      </c>
      <c r="D129" s="12" t="s">
        <v>323</v>
      </c>
      <c r="E129" s="36" t="s">
        <v>85</v>
      </c>
      <c r="F129" s="13">
        <v>11912.8</v>
      </c>
      <c r="G129" s="13">
        <v>4.5</v>
      </c>
      <c r="H129" s="24">
        <f t="shared" si="3"/>
        <v>53607.6</v>
      </c>
    </row>
    <row r="130" spans="1:9" ht="12.75" thickBot="1" x14ac:dyDescent="0.25">
      <c r="A130" s="92">
        <v>46</v>
      </c>
      <c r="B130" s="91">
        <v>43510860</v>
      </c>
      <c r="C130" s="62" t="s">
        <v>56</v>
      </c>
      <c r="D130" s="61" t="s">
        <v>324</v>
      </c>
      <c r="E130" s="62" t="s">
        <v>87</v>
      </c>
      <c r="F130" s="64">
        <v>4989.3599999999997</v>
      </c>
      <c r="G130" s="64">
        <v>4.5</v>
      </c>
      <c r="H130" s="65">
        <f t="shared" si="3"/>
        <v>22452.12</v>
      </c>
    </row>
    <row r="131" spans="1:9" x14ac:dyDescent="0.2">
      <c r="A131" s="94">
        <v>47</v>
      </c>
      <c r="B131" s="93">
        <v>29892390</v>
      </c>
      <c r="C131" s="32" t="s">
        <v>57</v>
      </c>
      <c r="D131" s="20" t="s">
        <v>325</v>
      </c>
      <c r="E131" s="32" t="s">
        <v>8</v>
      </c>
      <c r="F131" s="21">
        <v>4810.5600000000004</v>
      </c>
      <c r="G131" s="21">
        <v>4.5</v>
      </c>
      <c r="H131" s="25">
        <f t="shared" si="3"/>
        <v>21647.52</v>
      </c>
    </row>
    <row r="132" spans="1:9" x14ac:dyDescent="0.2">
      <c r="A132" s="92"/>
      <c r="B132" s="93">
        <v>29892390</v>
      </c>
      <c r="C132" s="3" t="s">
        <v>57</v>
      </c>
      <c r="D132" s="7" t="s">
        <v>474</v>
      </c>
      <c r="E132" s="3" t="s">
        <v>8</v>
      </c>
      <c r="F132" s="5">
        <v>1980</v>
      </c>
      <c r="G132" s="5">
        <v>4.5</v>
      </c>
      <c r="H132" s="16">
        <f t="shared" si="3"/>
        <v>8910</v>
      </c>
      <c r="I132" s="6" t="s">
        <v>209</v>
      </c>
    </row>
    <row r="133" spans="1:9" x14ac:dyDescent="0.2">
      <c r="A133" s="92"/>
      <c r="B133" s="93">
        <v>29892390</v>
      </c>
      <c r="C133" s="3" t="s">
        <v>57</v>
      </c>
      <c r="D133" s="7" t="s">
        <v>326</v>
      </c>
      <c r="E133" s="3" t="s">
        <v>8</v>
      </c>
      <c r="F133" s="5">
        <v>10928.4</v>
      </c>
      <c r="G133" s="5">
        <v>4.5</v>
      </c>
      <c r="H133" s="16">
        <f t="shared" si="3"/>
        <v>49177.8</v>
      </c>
    </row>
    <row r="134" spans="1:9" x14ac:dyDescent="0.2">
      <c r="A134" s="92"/>
      <c r="B134" s="93">
        <v>29892390</v>
      </c>
      <c r="C134" s="3" t="s">
        <v>57</v>
      </c>
      <c r="D134" s="7" t="s">
        <v>473</v>
      </c>
      <c r="E134" s="3" t="s">
        <v>8</v>
      </c>
      <c r="F134" s="5">
        <v>1950</v>
      </c>
      <c r="G134" s="5">
        <v>4.5</v>
      </c>
      <c r="H134" s="16">
        <f t="shared" ref="H134:H198" si="5">ROUND(F134*G134,2)</f>
        <v>8775</v>
      </c>
      <c r="I134" s="6" t="s">
        <v>209</v>
      </c>
    </row>
    <row r="135" spans="1:9" ht="12.75" thickBot="1" x14ac:dyDescent="0.25">
      <c r="A135" s="98"/>
      <c r="B135" s="93">
        <v>29892390</v>
      </c>
      <c r="C135" s="36" t="s">
        <v>57</v>
      </c>
      <c r="D135" s="12" t="s">
        <v>327</v>
      </c>
      <c r="E135" s="36" t="s">
        <v>5</v>
      </c>
      <c r="F135" s="13">
        <v>8975.52</v>
      </c>
      <c r="G135" s="13">
        <v>4.5</v>
      </c>
      <c r="H135" s="24">
        <f t="shared" si="5"/>
        <v>40389.839999999997</v>
      </c>
    </row>
    <row r="136" spans="1:9" ht="12.75" thickBot="1" x14ac:dyDescent="0.25">
      <c r="A136" s="92">
        <v>48</v>
      </c>
      <c r="B136" s="91">
        <v>40550895</v>
      </c>
      <c r="C136" s="62" t="s">
        <v>58</v>
      </c>
      <c r="D136" s="61" t="s">
        <v>328</v>
      </c>
      <c r="E136" s="62" t="s">
        <v>91</v>
      </c>
      <c r="F136" s="64">
        <v>7296.72</v>
      </c>
      <c r="G136" s="64">
        <v>4.5</v>
      </c>
      <c r="H136" s="65">
        <f t="shared" si="5"/>
        <v>32835.24</v>
      </c>
    </row>
    <row r="137" spans="1:9" x14ac:dyDescent="0.2">
      <c r="A137" s="94">
        <v>49</v>
      </c>
      <c r="B137" s="93">
        <v>24028980</v>
      </c>
      <c r="C137" s="32" t="s">
        <v>59</v>
      </c>
      <c r="D137" s="20" t="s">
        <v>329</v>
      </c>
      <c r="E137" s="41" t="s">
        <v>94</v>
      </c>
      <c r="F137" s="21">
        <v>6831</v>
      </c>
      <c r="G137" s="21">
        <v>4.5</v>
      </c>
      <c r="H137" s="25">
        <f t="shared" si="5"/>
        <v>30739.5</v>
      </c>
    </row>
    <row r="138" spans="1:9" x14ac:dyDescent="0.2">
      <c r="A138" s="92"/>
      <c r="B138" s="93">
        <v>24028980</v>
      </c>
      <c r="C138" s="3" t="s">
        <v>59</v>
      </c>
      <c r="D138" s="7" t="s">
        <v>330</v>
      </c>
      <c r="E138" s="3" t="s">
        <v>10</v>
      </c>
      <c r="F138" s="5">
        <v>5272.8</v>
      </c>
      <c r="G138" s="5">
        <v>4.5</v>
      </c>
      <c r="H138" s="16">
        <f t="shared" si="5"/>
        <v>23727.599999999999</v>
      </c>
    </row>
    <row r="139" spans="1:9" x14ac:dyDescent="0.2">
      <c r="A139" s="92"/>
      <c r="B139" s="93">
        <v>24028980</v>
      </c>
      <c r="C139" s="3" t="s">
        <v>59</v>
      </c>
      <c r="D139" s="7" t="s">
        <v>331</v>
      </c>
      <c r="E139" s="3" t="s">
        <v>10</v>
      </c>
      <c r="F139" s="5">
        <v>2761.68</v>
      </c>
      <c r="G139" s="5">
        <v>4.5</v>
      </c>
      <c r="H139" s="16">
        <f t="shared" si="5"/>
        <v>12427.56</v>
      </c>
    </row>
    <row r="140" spans="1:9" x14ac:dyDescent="0.2">
      <c r="A140" s="92"/>
      <c r="B140" s="93">
        <v>24028980</v>
      </c>
      <c r="C140" s="3" t="s">
        <v>59</v>
      </c>
      <c r="D140" s="7" t="s">
        <v>332</v>
      </c>
      <c r="E140" s="3" t="s">
        <v>91</v>
      </c>
      <c r="F140" s="5">
        <v>1915.4</v>
      </c>
      <c r="G140" s="5">
        <v>4.5</v>
      </c>
      <c r="H140" s="16">
        <f t="shared" si="5"/>
        <v>8619.2999999999993</v>
      </c>
    </row>
    <row r="141" spans="1:9" x14ac:dyDescent="0.2">
      <c r="A141" s="92"/>
      <c r="B141" s="93">
        <v>24028980</v>
      </c>
      <c r="C141" s="3" t="s">
        <v>59</v>
      </c>
      <c r="D141" s="7" t="s">
        <v>472</v>
      </c>
      <c r="E141" s="3" t="s">
        <v>91</v>
      </c>
      <c r="F141" s="5">
        <v>960</v>
      </c>
      <c r="G141" s="5">
        <v>4.5</v>
      </c>
      <c r="H141" s="16">
        <f t="shared" si="5"/>
        <v>4320</v>
      </c>
      <c r="I141" s="6" t="s">
        <v>209</v>
      </c>
    </row>
    <row r="142" spans="1:9" x14ac:dyDescent="0.2">
      <c r="A142" s="92"/>
      <c r="B142" s="93">
        <v>24028980</v>
      </c>
      <c r="C142" s="3" t="s">
        <v>59</v>
      </c>
      <c r="D142" s="7" t="s">
        <v>333</v>
      </c>
      <c r="E142" s="3" t="s">
        <v>12</v>
      </c>
      <c r="F142" s="5">
        <v>5119.25</v>
      </c>
      <c r="G142" s="5">
        <v>4.5</v>
      </c>
      <c r="H142" s="16">
        <f t="shared" si="5"/>
        <v>23036.63</v>
      </c>
    </row>
    <row r="143" spans="1:9" x14ac:dyDescent="0.2">
      <c r="A143" s="92"/>
      <c r="B143" s="93">
        <v>24028980</v>
      </c>
      <c r="C143" s="3" t="s">
        <v>59</v>
      </c>
      <c r="D143" s="7" t="s">
        <v>334</v>
      </c>
      <c r="E143" s="3" t="s">
        <v>13</v>
      </c>
      <c r="F143" s="5">
        <v>4591.2</v>
      </c>
      <c r="G143" s="5">
        <v>4.5</v>
      </c>
      <c r="H143" s="16">
        <f t="shared" si="5"/>
        <v>20660.400000000001</v>
      </c>
    </row>
    <row r="144" spans="1:9" x14ac:dyDescent="0.2">
      <c r="A144" s="92"/>
      <c r="B144" s="93">
        <v>24028980</v>
      </c>
      <c r="C144" s="3" t="s">
        <v>59</v>
      </c>
      <c r="D144" s="7" t="s">
        <v>335</v>
      </c>
      <c r="E144" s="4" t="s">
        <v>18</v>
      </c>
      <c r="F144" s="5">
        <v>5072</v>
      </c>
      <c r="G144" s="5">
        <v>4.5</v>
      </c>
      <c r="H144" s="16">
        <f t="shared" si="5"/>
        <v>22824</v>
      </c>
    </row>
    <row r="145" spans="1:9" x14ac:dyDescent="0.2">
      <c r="A145" s="92"/>
      <c r="B145" s="93">
        <v>24028980</v>
      </c>
      <c r="C145" s="3" t="s">
        <v>59</v>
      </c>
      <c r="D145" s="7" t="s">
        <v>336</v>
      </c>
      <c r="E145" s="4" t="s">
        <v>86</v>
      </c>
      <c r="F145" s="5">
        <v>4283.2</v>
      </c>
      <c r="G145" s="5">
        <v>4.5</v>
      </c>
      <c r="H145" s="16">
        <f t="shared" si="5"/>
        <v>19274.400000000001</v>
      </c>
    </row>
    <row r="146" spans="1:9" x14ac:dyDescent="0.2">
      <c r="A146" s="92"/>
      <c r="B146" s="93">
        <v>24028980</v>
      </c>
      <c r="C146" s="3" t="s">
        <v>59</v>
      </c>
      <c r="D146" s="7" t="s">
        <v>471</v>
      </c>
      <c r="E146" s="4" t="s">
        <v>86</v>
      </c>
      <c r="F146" s="5">
        <v>2040</v>
      </c>
      <c r="G146" s="5">
        <v>4.5</v>
      </c>
      <c r="H146" s="16">
        <f t="shared" si="5"/>
        <v>9180</v>
      </c>
      <c r="I146" s="6" t="s">
        <v>209</v>
      </c>
    </row>
    <row r="147" spans="1:9" ht="12.75" thickBot="1" x14ac:dyDescent="0.25">
      <c r="A147" s="98"/>
      <c r="B147" s="93">
        <v>24028980</v>
      </c>
      <c r="C147" s="36" t="s">
        <v>59</v>
      </c>
      <c r="D147" s="12" t="s">
        <v>337</v>
      </c>
      <c r="E147" s="48" t="s">
        <v>99</v>
      </c>
      <c r="F147" s="13">
        <v>2917.2</v>
      </c>
      <c r="G147" s="13">
        <v>4.5</v>
      </c>
      <c r="H147" s="24">
        <f t="shared" si="5"/>
        <v>13127.4</v>
      </c>
    </row>
    <row r="148" spans="1:9" x14ac:dyDescent="0.2">
      <c r="A148" s="92">
        <v>50</v>
      </c>
      <c r="B148" s="95">
        <v>24702983</v>
      </c>
      <c r="C148" s="27" t="s">
        <v>60</v>
      </c>
      <c r="D148" s="14" t="s">
        <v>338</v>
      </c>
      <c r="E148" s="27" t="s">
        <v>5</v>
      </c>
      <c r="F148" s="26">
        <v>3909.6</v>
      </c>
      <c r="G148" s="26">
        <v>4.5</v>
      </c>
      <c r="H148" s="15">
        <f t="shared" ref="H148:H160" si="6">ROUND(F148*G148,2)</f>
        <v>17593.2</v>
      </c>
    </row>
    <row r="149" spans="1:9" x14ac:dyDescent="0.2">
      <c r="A149" s="92"/>
      <c r="B149" s="93">
        <v>24702983</v>
      </c>
      <c r="C149" s="3" t="s">
        <v>60</v>
      </c>
      <c r="D149" s="7" t="s">
        <v>339</v>
      </c>
      <c r="E149" s="3" t="s">
        <v>13</v>
      </c>
      <c r="F149" s="5">
        <v>7985.7</v>
      </c>
      <c r="G149" s="5">
        <v>4.5</v>
      </c>
      <c r="H149" s="16">
        <f t="shared" si="6"/>
        <v>35935.65</v>
      </c>
    </row>
    <row r="150" spans="1:9" x14ac:dyDescent="0.2">
      <c r="A150" s="92"/>
      <c r="B150" s="93">
        <v>24702983</v>
      </c>
      <c r="C150" s="3" t="s">
        <v>60</v>
      </c>
      <c r="D150" s="7" t="s">
        <v>340</v>
      </c>
      <c r="E150" s="3" t="s">
        <v>8</v>
      </c>
      <c r="F150" s="5">
        <v>5580</v>
      </c>
      <c r="G150" s="5">
        <v>4.5</v>
      </c>
      <c r="H150" s="16">
        <f t="shared" si="6"/>
        <v>25110</v>
      </c>
    </row>
    <row r="151" spans="1:9" x14ac:dyDescent="0.2">
      <c r="A151" s="92"/>
      <c r="B151" s="93">
        <v>24702983</v>
      </c>
      <c r="C151" s="3" t="s">
        <v>60</v>
      </c>
      <c r="D151" s="7" t="s">
        <v>470</v>
      </c>
      <c r="E151" s="3" t="s">
        <v>8</v>
      </c>
      <c r="F151" s="5">
        <v>1980</v>
      </c>
      <c r="G151" s="5">
        <v>4.5</v>
      </c>
      <c r="H151" s="16">
        <f t="shared" si="6"/>
        <v>8910</v>
      </c>
    </row>
    <row r="152" spans="1:9" x14ac:dyDescent="0.2">
      <c r="A152" s="92"/>
      <c r="B152" s="93">
        <v>24702983</v>
      </c>
      <c r="C152" s="3" t="s">
        <v>60</v>
      </c>
      <c r="D152" s="7" t="s">
        <v>341</v>
      </c>
      <c r="E152" s="3" t="s">
        <v>10</v>
      </c>
      <c r="F152" s="5">
        <v>6303.6</v>
      </c>
      <c r="G152" s="5">
        <v>4.5</v>
      </c>
      <c r="H152" s="16">
        <f t="shared" si="6"/>
        <v>28366.2</v>
      </c>
    </row>
    <row r="153" spans="1:9" x14ac:dyDescent="0.2">
      <c r="A153" s="92"/>
      <c r="B153" s="93">
        <v>24702983</v>
      </c>
      <c r="C153" s="3" t="s">
        <v>60</v>
      </c>
      <c r="D153" s="7" t="s">
        <v>343</v>
      </c>
      <c r="E153" s="3" t="s">
        <v>90</v>
      </c>
      <c r="F153" s="5">
        <v>4055</v>
      </c>
      <c r="G153" s="5">
        <v>4.5</v>
      </c>
      <c r="H153" s="16">
        <f t="shared" si="6"/>
        <v>18247.5</v>
      </c>
    </row>
    <row r="154" spans="1:9" x14ac:dyDescent="0.2">
      <c r="A154" s="92"/>
      <c r="B154" s="93">
        <v>24702983</v>
      </c>
      <c r="C154" s="3" t="s">
        <v>60</v>
      </c>
      <c r="D154" s="7" t="s">
        <v>344</v>
      </c>
      <c r="E154" s="3" t="s">
        <v>84</v>
      </c>
      <c r="F154" s="5">
        <v>6651.2</v>
      </c>
      <c r="G154" s="5">
        <v>4.5</v>
      </c>
      <c r="H154" s="16">
        <f t="shared" si="6"/>
        <v>29930.400000000001</v>
      </c>
    </row>
    <row r="155" spans="1:9" x14ac:dyDescent="0.2">
      <c r="A155" s="92"/>
      <c r="B155" s="93">
        <v>24702983</v>
      </c>
      <c r="C155" s="3" t="s">
        <v>60</v>
      </c>
      <c r="D155" s="7" t="s">
        <v>345</v>
      </c>
      <c r="E155" s="3" t="s">
        <v>12</v>
      </c>
      <c r="F155" s="5">
        <v>4236</v>
      </c>
      <c r="G155" s="5">
        <v>4.5</v>
      </c>
      <c r="H155" s="16">
        <f t="shared" si="6"/>
        <v>19062</v>
      </c>
    </row>
    <row r="156" spans="1:9" x14ac:dyDescent="0.2">
      <c r="A156" s="92"/>
      <c r="B156" s="93">
        <v>24702983</v>
      </c>
      <c r="C156" s="3" t="s">
        <v>60</v>
      </c>
      <c r="D156" s="7" t="s">
        <v>346</v>
      </c>
      <c r="E156" s="3" t="s">
        <v>18</v>
      </c>
      <c r="F156" s="5">
        <v>5256</v>
      </c>
      <c r="G156" s="5">
        <v>4.5</v>
      </c>
      <c r="H156" s="16">
        <f t="shared" si="6"/>
        <v>23652</v>
      </c>
    </row>
    <row r="157" spans="1:9" x14ac:dyDescent="0.2">
      <c r="A157" s="92"/>
      <c r="B157" s="93">
        <v>24702983</v>
      </c>
      <c r="C157" s="3" t="s">
        <v>60</v>
      </c>
      <c r="D157" s="7" t="s">
        <v>347</v>
      </c>
      <c r="E157" s="3" t="s">
        <v>92</v>
      </c>
      <c r="F157" s="5">
        <v>979</v>
      </c>
      <c r="G157" s="5">
        <v>4.5</v>
      </c>
      <c r="H157" s="16">
        <f t="shared" si="6"/>
        <v>4405.5</v>
      </c>
      <c r="I157" s="6" t="s">
        <v>209</v>
      </c>
    </row>
    <row r="158" spans="1:9" x14ac:dyDescent="0.2">
      <c r="A158" s="92"/>
      <c r="B158" s="93">
        <v>24702983</v>
      </c>
      <c r="C158" s="3" t="s">
        <v>60</v>
      </c>
      <c r="D158" s="7" t="s">
        <v>441</v>
      </c>
      <c r="E158" s="3" t="s">
        <v>92</v>
      </c>
      <c r="F158" s="5">
        <v>10.8</v>
      </c>
      <c r="G158" s="5">
        <v>4.5</v>
      </c>
      <c r="H158" s="16">
        <f t="shared" si="6"/>
        <v>48.6</v>
      </c>
    </row>
    <row r="159" spans="1:9" x14ac:dyDescent="0.2">
      <c r="A159" s="92"/>
      <c r="B159" s="93">
        <v>24702983</v>
      </c>
      <c r="C159" s="3" t="s">
        <v>60</v>
      </c>
      <c r="D159" s="7" t="s">
        <v>348</v>
      </c>
      <c r="E159" s="3" t="s">
        <v>8</v>
      </c>
      <c r="F159" s="5">
        <v>8990.4</v>
      </c>
      <c r="G159" s="5">
        <v>4.5</v>
      </c>
      <c r="H159" s="16">
        <f t="shared" si="6"/>
        <v>40456.800000000003</v>
      </c>
      <c r="I159" s="6" t="s">
        <v>209</v>
      </c>
    </row>
    <row r="160" spans="1:9" x14ac:dyDescent="0.2">
      <c r="A160" s="92"/>
      <c r="B160" s="93">
        <v>24702983</v>
      </c>
      <c r="C160" s="3" t="s">
        <v>60</v>
      </c>
      <c r="D160" s="7" t="s">
        <v>469</v>
      </c>
      <c r="E160" s="3" t="s">
        <v>8</v>
      </c>
      <c r="F160" s="5">
        <v>2760</v>
      </c>
      <c r="G160" s="5">
        <v>4.5</v>
      </c>
      <c r="H160" s="16">
        <f t="shared" si="6"/>
        <v>12420</v>
      </c>
    </row>
    <row r="161" spans="1:8" ht="12.75" thickBot="1" x14ac:dyDescent="0.25">
      <c r="A161" s="92"/>
      <c r="B161" s="99">
        <v>24702983</v>
      </c>
      <c r="C161" s="29" t="s">
        <v>60</v>
      </c>
      <c r="D161" s="17" t="s">
        <v>342</v>
      </c>
      <c r="E161" s="82" t="s">
        <v>202</v>
      </c>
      <c r="F161" s="18"/>
      <c r="G161" s="18"/>
      <c r="H161" s="118">
        <f t="shared" si="5"/>
        <v>0</v>
      </c>
    </row>
    <row r="162" spans="1:8" x14ac:dyDescent="0.2">
      <c r="A162" s="94">
        <v>51</v>
      </c>
      <c r="B162" s="93">
        <v>44476139</v>
      </c>
      <c r="C162" s="32" t="s">
        <v>61</v>
      </c>
      <c r="D162" s="20" t="s">
        <v>349</v>
      </c>
      <c r="E162" s="32" t="s">
        <v>12</v>
      </c>
      <c r="F162" s="21">
        <v>3837</v>
      </c>
      <c r="G162" s="21">
        <v>4.5</v>
      </c>
      <c r="H162" s="25">
        <f t="shared" si="5"/>
        <v>17266.5</v>
      </c>
    </row>
    <row r="163" spans="1:8" ht="12.75" thickBot="1" x14ac:dyDescent="0.25">
      <c r="A163" s="98"/>
      <c r="B163" s="93">
        <v>44476139</v>
      </c>
      <c r="C163" s="36" t="s">
        <v>61</v>
      </c>
      <c r="D163" s="12" t="s">
        <v>350</v>
      </c>
      <c r="E163" s="36" t="s">
        <v>12</v>
      </c>
      <c r="F163" s="13">
        <v>4302</v>
      </c>
      <c r="G163" s="13">
        <v>4.5</v>
      </c>
      <c r="H163" s="24">
        <f t="shared" si="5"/>
        <v>19359</v>
      </c>
    </row>
    <row r="164" spans="1:8" x14ac:dyDescent="0.2">
      <c r="A164" s="92">
        <v>52</v>
      </c>
      <c r="B164" s="95">
        <v>46138630</v>
      </c>
      <c r="C164" s="27" t="s">
        <v>62</v>
      </c>
      <c r="D164" s="14" t="s">
        <v>351</v>
      </c>
      <c r="E164" s="27" t="s">
        <v>85</v>
      </c>
      <c r="F164" s="26">
        <v>9258.4</v>
      </c>
      <c r="G164" s="26">
        <v>4.5</v>
      </c>
      <c r="H164" s="15">
        <f t="shared" si="5"/>
        <v>41662.800000000003</v>
      </c>
    </row>
    <row r="165" spans="1:8" ht="12.75" thickBot="1" x14ac:dyDescent="0.25">
      <c r="A165" s="92"/>
      <c r="B165" s="99">
        <v>46138630</v>
      </c>
      <c r="C165" s="29" t="s">
        <v>62</v>
      </c>
      <c r="D165" s="17" t="s">
        <v>352</v>
      </c>
      <c r="E165" s="29" t="s">
        <v>12</v>
      </c>
      <c r="F165" s="55">
        <v>5654.25</v>
      </c>
      <c r="G165" s="55">
        <v>4.5</v>
      </c>
      <c r="H165" s="19">
        <f t="shared" si="5"/>
        <v>25444.13</v>
      </c>
    </row>
    <row r="166" spans="1:8" x14ac:dyDescent="0.2">
      <c r="A166" s="94">
        <v>53</v>
      </c>
      <c r="B166" s="93">
        <v>28922663</v>
      </c>
      <c r="C166" s="32" t="s">
        <v>63</v>
      </c>
      <c r="D166" s="20" t="s">
        <v>354</v>
      </c>
      <c r="E166" s="32" t="s">
        <v>84</v>
      </c>
      <c r="F166" s="21">
        <v>1360.4</v>
      </c>
      <c r="G166" s="21">
        <v>4.5</v>
      </c>
      <c r="H166" s="25">
        <f t="shared" si="5"/>
        <v>6121.8</v>
      </c>
    </row>
    <row r="167" spans="1:8" x14ac:dyDescent="0.2">
      <c r="A167" s="92"/>
      <c r="B167" s="93">
        <v>28922663</v>
      </c>
      <c r="C167" s="3" t="s">
        <v>63</v>
      </c>
      <c r="D167" s="7" t="s">
        <v>357</v>
      </c>
      <c r="E167" s="3" t="s">
        <v>84</v>
      </c>
      <c r="F167" s="5">
        <v>1496.16</v>
      </c>
      <c r="G167" s="5">
        <v>4.5</v>
      </c>
      <c r="H167" s="16">
        <f t="shared" si="5"/>
        <v>6732.72</v>
      </c>
    </row>
    <row r="168" spans="1:8" x14ac:dyDescent="0.2">
      <c r="A168" s="92"/>
      <c r="B168" s="93">
        <v>28922663</v>
      </c>
      <c r="C168" s="3" t="s">
        <v>63</v>
      </c>
      <c r="D168" s="7" t="s">
        <v>360</v>
      </c>
      <c r="E168" s="3" t="s">
        <v>5</v>
      </c>
      <c r="F168" s="5">
        <v>5588.64</v>
      </c>
      <c r="G168" s="5">
        <v>4.5</v>
      </c>
      <c r="H168" s="16">
        <f t="shared" si="5"/>
        <v>25148.880000000001</v>
      </c>
    </row>
    <row r="169" spans="1:8" x14ac:dyDescent="0.2">
      <c r="A169" s="92"/>
      <c r="B169" s="93">
        <v>28922663</v>
      </c>
      <c r="C169" s="3" t="s">
        <v>63</v>
      </c>
      <c r="D169" s="7" t="s">
        <v>359</v>
      </c>
      <c r="E169" s="3" t="s">
        <v>87</v>
      </c>
      <c r="F169" s="5">
        <v>6955.2</v>
      </c>
      <c r="G169" s="5">
        <v>4.5</v>
      </c>
      <c r="H169" s="16">
        <f t="shared" si="5"/>
        <v>31298.400000000001</v>
      </c>
    </row>
    <row r="170" spans="1:8" x14ac:dyDescent="0.2">
      <c r="A170" s="92"/>
      <c r="B170" s="93">
        <v>28922663</v>
      </c>
      <c r="C170" s="3" t="s">
        <v>63</v>
      </c>
      <c r="D170" s="7" t="s">
        <v>501</v>
      </c>
      <c r="E170" s="3" t="s">
        <v>87</v>
      </c>
      <c r="F170" s="5">
        <v>90</v>
      </c>
      <c r="G170" s="5">
        <v>4.5</v>
      </c>
      <c r="H170" s="16">
        <f t="shared" ref="H170" si="7">ROUND(F170*G170,2)</f>
        <v>405</v>
      </c>
    </row>
    <row r="171" spans="1:8" x14ac:dyDescent="0.2">
      <c r="A171" s="92"/>
      <c r="B171" s="93">
        <v>28922663</v>
      </c>
      <c r="C171" s="3" t="s">
        <v>63</v>
      </c>
      <c r="D171" s="7" t="s">
        <v>363</v>
      </c>
      <c r="E171" s="3" t="s">
        <v>10</v>
      </c>
      <c r="F171" s="5">
        <v>2002.08</v>
      </c>
      <c r="G171" s="5">
        <v>4.5</v>
      </c>
      <c r="H171" s="16">
        <f t="shared" si="5"/>
        <v>9009.36</v>
      </c>
    </row>
    <row r="172" spans="1:8" x14ac:dyDescent="0.2">
      <c r="A172" s="92"/>
      <c r="B172" s="93">
        <v>28922663</v>
      </c>
      <c r="C172" s="3" t="s">
        <v>63</v>
      </c>
      <c r="D172" s="7" t="s">
        <v>361</v>
      </c>
      <c r="E172" s="3" t="s">
        <v>18</v>
      </c>
      <c r="F172" s="5">
        <v>705</v>
      </c>
      <c r="G172" s="5">
        <v>4.5</v>
      </c>
      <c r="H172" s="16">
        <f t="shared" si="5"/>
        <v>3172.5</v>
      </c>
    </row>
    <row r="173" spans="1:8" x14ac:dyDescent="0.2">
      <c r="A173" s="92"/>
      <c r="B173" s="93">
        <v>28922663</v>
      </c>
      <c r="C173" s="3" t="s">
        <v>63</v>
      </c>
      <c r="D173" s="7" t="s">
        <v>362</v>
      </c>
      <c r="E173" s="3" t="s">
        <v>12</v>
      </c>
      <c r="F173" s="5">
        <v>5658</v>
      </c>
      <c r="G173" s="5">
        <v>4.5</v>
      </c>
      <c r="H173" s="16">
        <f t="shared" si="5"/>
        <v>25461</v>
      </c>
    </row>
    <row r="174" spans="1:8" x14ac:dyDescent="0.2">
      <c r="A174" s="92"/>
      <c r="B174" s="93">
        <v>28922663</v>
      </c>
      <c r="C174" s="3" t="s">
        <v>63</v>
      </c>
      <c r="D174" s="7" t="s">
        <v>353</v>
      </c>
      <c r="E174" s="3" t="s">
        <v>13</v>
      </c>
      <c r="F174" s="5">
        <v>376.8</v>
      </c>
      <c r="G174" s="5">
        <v>4.5</v>
      </c>
      <c r="H174" s="16">
        <f t="shared" si="5"/>
        <v>1695.6</v>
      </c>
    </row>
    <row r="175" spans="1:8" x14ac:dyDescent="0.2">
      <c r="A175" s="92"/>
      <c r="B175" s="93">
        <v>28922663</v>
      </c>
      <c r="C175" s="3" t="s">
        <v>63</v>
      </c>
      <c r="D175" s="7" t="s">
        <v>356</v>
      </c>
      <c r="E175" s="3" t="s">
        <v>13</v>
      </c>
      <c r="F175" s="5">
        <v>1843.2</v>
      </c>
      <c r="G175" s="5">
        <v>4.5</v>
      </c>
      <c r="H175" s="16">
        <f t="shared" si="5"/>
        <v>8294.4</v>
      </c>
    </row>
    <row r="176" spans="1:8" x14ac:dyDescent="0.2">
      <c r="A176" s="92"/>
      <c r="B176" s="93">
        <v>28922663</v>
      </c>
      <c r="C176" s="3" t="s">
        <v>63</v>
      </c>
      <c r="D176" s="7" t="s">
        <v>364</v>
      </c>
      <c r="E176" s="3" t="s">
        <v>85</v>
      </c>
      <c r="F176" s="5">
        <v>1004.4</v>
      </c>
      <c r="G176" s="5">
        <v>4.5</v>
      </c>
      <c r="H176" s="16">
        <f t="shared" si="5"/>
        <v>4519.8</v>
      </c>
    </row>
    <row r="177" spans="1:8" x14ac:dyDescent="0.2">
      <c r="A177" s="92"/>
      <c r="B177" s="93">
        <v>28922663</v>
      </c>
      <c r="C177" s="3" t="s">
        <v>63</v>
      </c>
      <c r="D177" s="7" t="s">
        <v>355</v>
      </c>
      <c r="E177" s="3" t="s">
        <v>8</v>
      </c>
      <c r="F177" s="5">
        <v>3546.72</v>
      </c>
      <c r="G177" s="5">
        <v>4.5</v>
      </c>
      <c r="H177" s="16">
        <f t="shared" si="5"/>
        <v>15960.24</v>
      </c>
    </row>
    <row r="178" spans="1:8" x14ac:dyDescent="0.2">
      <c r="A178" s="92"/>
      <c r="B178" s="93">
        <v>28922663</v>
      </c>
      <c r="C178" s="3" t="s">
        <v>63</v>
      </c>
      <c r="D178" s="7" t="s">
        <v>500</v>
      </c>
      <c r="E178" s="3" t="s">
        <v>8</v>
      </c>
      <c r="F178" s="5">
        <v>1080</v>
      </c>
      <c r="G178" s="5">
        <v>4.5</v>
      </c>
      <c r="H178" s="16">
        <f t="shared" ref="H178" si="8">ROUND(F178*G178,2)</f>
        <v>4860</v>
      </c>
    </row>
    <row r="179" spans="1:8" ht="12.75" thickBot="1" x14ac:dyDescent="0.25">
      <c r="A179" s="98"/>
      <c r="B179" s="93">
        <v>28922663</v>
      </c>
      <c r="C179" s="36" t="s">
        <v>63</v>
      </c>
      <c r="D179" s="12" t="s">
        <v>358</v>
      </c>
      <c r="E179" s="81" t="s">
        <v>202</v>
      </c>
      <c r="F179" s="69"/>
      <c r="G179" s="69"/>
      <c r="H179" s="119">
        <f t="shared" si="5"/>
        <v>0</v>
      </c>
    </row>
    <row r="180" spans="1:8" ht="12.75" thickBot="1" x14ac:dyDescent="0.25">
      <c r="A180" s="92">
        <v>54</v>
      </c>
      <c r="B180" s="91">
        <v>41344753</v>
      </c>
      <c r="C180" s="62" t="s">
        <v>64</v>
      </c>
      <c r="D180" s="61" t="s">
        <v>365</v>
      </c>
      <c r="E180" s="62" t="s">
        <v>13</v>
      </c>
      <c r="F180" s="64">
        <v>2712.6</v>
      </c>
      <c r="G180" s="64">
        <v>4.5</v>
      </c>
      <c r="H180" s="65">
        <f t="shared" si="5"/>
        <v>12206.7</v>
      </c>
    </row>
    <row r="181" spans="1:8" x14ac:dyDescent="0.2">
      <c r="A181" s="94"/>
      <c r="B181" s="93">
        <v>40368410</v>
      </c>
      <c r="C181" s="32" t="s">
        <v>16</v>
      </c>
      <c r="D181" s="20" t="s">
        <v>368</v>
      </c>
      <c r="E181" s="32" t="s">
        <v>17</v>
      </c>
      <c r="F181" s="21">
        <v>0</v>
      </c>
      <c r="G181" s="21">
        <v>4.5</v>
      </c>
      <c r="H181" s="25">
        <f t="shared" si="5"/>
        <v>0</v>
      </c>
    </row>
    <row r="182" spans="1:8" ht="12.75" thickBot="1" x14ac:dyDescent="0.25">
      <c r="A182" s="98"/>
      <c r="B182" s="93">
        <v>40368410</v>
      </c>
      <c r="C182" s="36" t="s">
        <v>16</v>
      </c>
      <c r="D182" s="12" t="s">
        <v>367</v>
      </c>
      <c r="E182" s="36" t="s">
        <v>85</v>
      </c>
      <c r="F182" s="13">
        <v>651.20000000000005</v>
      </c>
      <c r="G182" s="13">
        <v>4.5</v>
      </c>
      <c r="H182" s="24">
        <f t="shared" si="5"/>
        <v>2930.4</v>
      </c>
    </row>
    <row r="183" spans="1:8" x14ac:dyDescent="0.2">
      <c r="A183" s="92">
        <v>55</v>
      </c>
      <c r="B183" s="95">
        <v>27717016</v>
      </c>
      <c r="C183" s="96" t="s">
        <v>65</v>
      </c>
      <c r="D183" s="14" t="s">
        <v>369</v>
      </c>
      <c r="E183" s="27" t="s">
        <v>18</v>
      </c>
      <c r="F183" s="26">
        <v>2806.8</v>
      </c>
      <c r="G183" s="26">
        <v>4.5</v>
      </c>
      <c r="H183" s="15">
        <f t="shared" si="5"/>
        <v>12630.6</v>
      </c>
    </row>
    <row r="184" spans="1:8" x14ac:dyDescent="0.2">
      <c r="A184" s="92"/>
      <c r="B184" s="93">
        <v>27717016</v>
      </c>
      <c r="C184" s="97" t="s">
        <v>65</v>
      </c>
      <c r="D184" s="7" t="s">
        <v>370</v>
      </c>
      <c r="E184" s="3" t="s">
        <v>10</v>
      </c>
      <c r="F184" s="5">
        <v>2110.8000000000002</v>
      </c>
      <c r="G184" s="5">
        <v>4.5</v>
      </c>
      <c r="H184" s="16">
        <f t="shared" si="5"/>
        <v>9498.6</v>
      </c>
    </row>
    <row r="185" spans="1:8" x14ac:dyDescent="0.2">
      <c r="A185" s="92"/>
      <c r="B185" s="93">
        <v>27717016</v>
      </c>
      <c r="C185" s="97" t="s">
        <v>65</v>
      </c>
      <c r="D185" s="7" t="s">
        <v>371</v>
      </c>
      <c r="E185" s="3" t="s">
        <v>5</v>
      </c>
      <c r="F185" s="5">
        <v>6085.8</v>
      </c>
      <c r="G185" s="5">
        <v>4.5</v>
      </c>
      <c r="H185" s="16">
        <f t="shared" si="5"/>
        <v>27386.1</v>
      </c>
    </row>
    <row r="186" spans="1:8" x14ac:dyDescent="0.2">
      <c r="A186" s="92"/>
      <c r="B186" s="93">
        <v>27717016</v>
      </c>
      <c r="C186" s="97" t="s">
        <v>65</v>
      </c>
      <c r="D186" s="7" t="s">
        <v>372</v>
      </c>
      <c r="E186" s="3" t="s">
        <v>15</v>
      </c>
      <c r="F186" s="5">
        <v>1395</v>
      </c>
      <c r="G186" s="5">
        <v>4.5</v>
      </c>
      <c r="H186" s="16">
        <f t="shared" si="5"/>
        <v>6277.5</v>
      </c>
    </row>
    <row r="187" spans="1:8" x14ac:dyDescent="0.2">
      <c r="A187" s="92"/>
      <c r="B187" s="93">
        <v>27717016</v>
      </c>
      <c r="C187" s="97" t="s">
        <v>65</v>
      </c>
      <c r="D187" s="7" t="s">
        <v>373</v>
      </c>
      <c r="E187" s="3" t="s">
        <v>12</v>
      </c>
      <c r="F187" s="5">
        <v>3989.5</v>
      </c>
      <c r="G187" s="5">
        <v>4.5</v>
      </c>
      <c r="H187" s="16">
        <f t="shared" si="5"/>
        <v>17952.75</v>
      </c>
    </row>
    <row r="188" spans="1:8" x14ac:dyDescent="0.2">
      <c r="A188" s="92"/>
      <c r="B188" s="93">
        <v>27717016</v>
      </c>
      <c r="C188" s="97" t="s">
        <v>65</v>
      </c>
      <c r="D188" s="7" t="s">
        <v>374</v>
      </c>
      <c r="E188" s="3" t="s">
        <v>85</v>
      </c>
      <c r="F188" s="5">
        <v>524.88</v>
      </c>
      <c r="G188" s="5">
        <v>4.5</v>
      </c>
      <c r="H188" s="16">
        <f t="shared" si="5"/>
        <v>2361.96</v>
      </c>
    </row>
    <row r="189" spans="1:8" x14ac:dyDescent="0.2">
      <c r="A189" s="92"/>
      <c r="B189" s="93">
        <v>27717016</v>
      </c>
      <c r="C189" s="97" t="s">
        <v>65</v>
      </c>
      <c r="D189" s="7" t="s">
        <v>375</v>
      </c>
      <c r="E189" s="3" t="s">
        <v>90</v>
      </c>
      <c r="F189" s="5">
        <v>2600</v>
      </c>
      <c r="G189" s="5">
        <v>4.5</v>
      </c>
      <c r="H189" s="16">
        <f t="shared" si="5"/>
        <v>11700</v>
      </c>
    </row>
    <row r="190" spans="1:8" x14ac:dyDescent="0.2">
      <c r="A190" s="92"/>
      <c r="B190" s="93">
        <v>27717016</v>
      </c>
      <c r="C190" s="97" t="s">
        <v>65</v>
      </c>
      <c r="D190" s="7" t="s">
        <v>376</v>
      </c>
      <c r="E190" s="3" t="s">
        <v>93</v>
      </c>
      <c r="F190" s="5">
        <v>1557.2</v>
      </c>
      <c r="G190" s="5">
        <v>4.5</v>
      </c>
      <c r="H190" s="16">
        <f t="shared" si="5"/>
        <v>7007.4</v>
      </c>
    </row>
    <row r="191" spans="1:8" ht="12.75" thickBot="1" x14ac:dyDescent="0.25">
      <c r="A191" s="92"/>
      <c r="B191" s="99">
        <v>27717016</v>
      </c>
      <c r="C191" s="100" t="s">
        <v>65</v>
      </c>
      <c r="D191" s="17" t="s">
        <v>377</v>
      </c>
      <c r="E191" s="82" t="s">
        <v>202</v>
      </c>
      <c r="F191" s="18"/>
      <c r="G191" s="18"/>
      <c r="H191" s="118">
        <f t="shared" si="5"/>
        <v>0</v>
      </c>
    </row>
    <row r="192" spans="1:8" x14ac:dyDescent="0.2">
      <c r="A192" s="94">
        <v>56</v>
      </c>
      <c r="B192" s="93">
        <v>34140130</v>
      </c>
      <c r="C192" s="32" t="s">
        <v>66</v>
      </c>
      <c r="D192" s="20" t="s">
        <v>450</v>
      </c>
      <c r="E192" s="32" t="s">
        <v>85</v>
      </c>
      <c r="F192" s="21">
        <v>3435.4</v>
      </c>
      <c r="G192" s="21">
        <v>4.5</v>
      </c>
      <c r="H192" s="25">
        <f t="shared" si="5"/>
        <v>15459.3</v>
      </c>
    </row>
    <row r="193" spans="1:9" x14ac:dyDescent="0.2">
      <c r="A193" s="92"/>
      <c r="B193" s="93">
        <v>34140130</v>
      </c>
      <c r="C193" s="3" t="s">
        <v>66</v>
      </c>
      <c r="D193" s="7" t="s">
        <v>380</v>
      </c>
      <c r="E193" s="3" t="s">
        <v>85</v>
      </c>
      <c r="F193" s="5">
        <v>968.2</v>
      </c>
      <c r="G193" s="5">
        <v>4.5</v>
      </c>
      <c r="H193" s="16">
        <f t="shared" si="5"/>
        <v>4356.8999999999996</v>
      </c>
    </row>
    <row r="194" spans="1:9" ht="12.75" thickBot="1" x14ac:dyDescent="0.25">
      <c r="A194" s="98"/>
      <c r="B194" s="93">
        <v>34140130</v>
      </c>
      <c r="C194" s="36" t="s">
        <v>66</v>
      </c>
      <c r="D194" s="12" t="s">
        <v>379</v>
      </c>
      <c r="E194" s="36" t="s">
        <v>10</v>
      </c>
      <c r="F194" s="13">
        <v>8446.32</v>
      </c>
      <c r="G194" s="13">
        <v>4.5</v>
      </c>
      <c r="H194" s="24">
        <f t="shared" si="5"/>
        <v>38008.44</v>
      </c>
    </row>
    <row r="195" spans="1:9" ht="12.75" thickBot="1" x14ac:dyDescent="0.25">
      <c r="A195" s="92">
        <v>57</v>
      </c>
      <c r="B195" s="91">
        <v>18077945</v>
      </c>
      <c r="C195" s="107" t="s">
        <v>67</v>
      </c>
      <c r="D195" s="61" t="s">
        <v>381</v>
      </c>
      <c r="E195" s="62" t="s">
        <v>86</v>
      </c>
      <c r="F195" s="64">
        <v>1194</v>
      </c>
      <c r="G195" s="64">
        <v>4.5</v>
      </c>
      <c r="H195" s="65">
        <f t="shared" si="5"/>
        <v>5373</v>
      </c>
    </row>
    <row r="196" spans="1:9" x14ac:dyDescent="0.2">
      <c r="A196" s="94">
        <v>58</v>
      </c>
      <c r="B196" s="93">
        <v>34329297</v>
      </c>
      <c r="C196" s="32" t="s">
        <v>68</v>
      </c>
      <c r="D196" s="20" t="s">
        <v>382</v>
      </c>
      <c r="E196" s="32" t="s">
        <v>5</v>
      </c>
      <c r="F196" s="21">
        <v>940.4</v>
      </c>
      <c r="G196" s="21">
        <v>4.5</v>
      </c>
      <c r="H196" s="25">
        <f t="shared" si="5"/>
        <v>4231.8</v>
      </c>
    </row>
    <row r="197" spans="1:9" ht="12.75" thickBot="1" x14ac:dyDescent="0.25">
      <c r="A197" s="98"/>
      <c r="B197" s="93">
        <v>34329297</v>
      </c>
      <c r="C197" s="36" t="s">
        <v>68</v>
      </c>
      <c r="D197" s="12" t="s">
        <v>383</v>
      </c>
      <c r="E197" s="36" t="s">
        <v>85</v>
      </c>
      <c r="F197" s="13">
        <v>4839.3599999999997</v>
      </c>
      <c r="G197" s="13">
        <v>4.5</v>
      </c>
      <c r="H197" s="24">
        <f t="shared" si="5"/>
        <v>21777.119999999999</v>
      </c>
    </row>
    <row r="198" spans="1:9" x14ac:dyDescent="0.2">
      <c r="A198" s="92">
        <v>59</v>
      </c>
      <c r="B198" s="95">
        <v>24579962</v>
      </c>
      <c r="C198" s="27" t="s">
        <v>69</v>
      </c>
      <c r="D198" s="14" t="s">
        <v>384</v>
      </c>
      <c r="E198" s="27" t="s">
        <v>13</v>
      </c>
      <c r="F198" s="26">
        <v>14990.7</v>
      </c>
      <c r="G198" s="26">
        <v>4.5</v>
      </c>
      <c r="H198" s="15">
        <f t="shared" si="5"/>
        <v>67458.149999999994</v>
      </c>
    </row>
    <row r="199" spans="1:9" x14ac:dyDescent="0.2">
      <c r="A199" s="92"/>
      <c r="B199" s="93">
        <v>24579962</v>
      </c>
      <c r="C199" s="3" t="s">
        <v>69</v>
      </c>
      <c r="D199" s="7" t="s">
        <v>451</v>
      </c>
      <c r="E199" s="3" t="s">
        <v>13</v>
      </c>
      <c r="F199" s="5">
        <v>2010</v>
      </c>
      <c r="G199" s="5">
        <v>4.5</v>
      </c>
      <c r="H199" s="16">
        <f t="shared" ref="H199:H268" si="9">ROUND(F199*G199,2)</f>
        <v>9045</v>
      </c>
      <c r="I199" s="6" t="s">
        <v>209</v>
      </c>
    </row>
    <row r="200" spans="1:9" ht="12.75" thickBot="1" x14ac:dyDescent="0.25">
      <c r="A200" s="92"/>
      <c r="B200" s="99">
        <v>24579962</v>
      </c>
      <c r="C200" s="29" t="s">
        <v>69</v>
      </c>
      <c r="D200" s="17" t="s">
        <v>385</v>
      </c>
      <c r="E200" s="82" t="s">
        <v>202</v>
      </c>
      <c r="F200" s="18"/>
      <c r="G200" s="18"/>
      <c r="H200" s="118">
        <f t="shared" si="9"/>
        <v>0</v>
      </c>
    </row>
    <row r="201" spans="1:9" x14ac:dyDescent="0.2">
      <c r="A201" s="94">
        <v>60</v>
      </c>
      <c r="B201" s="93">
        <v>30473647</v>
      </c>
      <c r="C201" s="32" t="s">
        <v>70</v>
      </c>
      <c r="D201" s="20" t="s">
        <v>389</v>
      </c>
      <c r="E201" s="32" t="s">
        <v>15</v>
      </c>
      <c r="F201" s="21">
        <v>5604.6</v>
      </c>
      <c r="G201" s="21">
        <v>4.5</v>
      </c>
      <c r="H201" s="25">
        <f t="shared" si="9"/>
        <v>25220.7</v>
      </c>
    </row>
    <row r="202" spans="1:9" x14ac:dyDescent="0.2">
      <c r="A202" s="92"/>
      <c r="B202" s="93">
        <v>30473647</v>
      </c>
      <c r="C202" s="3" t="s">
        <v>70</v>
      </c>
      <c r="D202" s="7" t="s">
        <v>468</v>
      </c>
      <c r="E202" s="3" t="s">
        <v>15</v>
      </c>
      <c r="F202" s="5">
        <v>2340</v>
      </c>
      <c r="G202" s="5">
        <v>4.5</v>
      </c>
      <c r="H202" s="16">
        <f t="shared" si="9"/>
        <v>10530</v>
      </c>
      <c r="I202" s="6" t="s">
        <v>209</v>
      </c>
    </row>
    <row r="203" spans="1:9" x14ac:dyDescent="0.2">
      <c r="A203" s="92"/>
      <c r="B203" s="93">
        <v>30473647</v>
      </c>
      <c r="C203" s="3" t="s">
        <v>70</v>
      </c>
      <c r="D203" s="7" t="s">
        <v>390</v>
      </c>
      <c r="E203" s="3" t="s">
        <v>15</v>
      </c>
      <c r="F203" s="5">
        <v>3277.8</v>
      </c>
      <c r="G203" s="5">
        <v>4.5</v>
      </c>
      <c r="H203" s="16">
        <f t="shared" si="9"/>
        <v>14750.1</v>
      </c>
    </row>
    <row r="204" spans="1:9" x14ac:dyDescent="0.2">
      <c r="A204" s="92"/>
      <c r="B204" s="93">
        <v>30473647</v>
      </c>
      <c r="C204" s="3" t="s">
        <v>70</v>
      </c>
      <c r="D204" s="7" t="s">
        <v>467</v>
      </c>
      <c r="E204" s="3" t="s">
        <v>15</v>
      </c>
      <c r="F204" s="5">
        <v>2340</v>
      </c>
      <c r="G204" s="5">
        <v>4.5</v>
      </c>
      <c r="H204" s="16">
        <f t="shared" si="9"/>
        <v>10530</v>
      </c>
      <c r="I204" s="6" t="s">
        <v>209</v>
      </c>
    </row>
    <row r="205" spans="1:9" x14ac:dyDescent="0.2">
      <c r="A205" s="92"/>
      <c r="B205" s="93">
        <v>30473647</v>
      </c>
      <c r="C205" s="3" t="s">
        <v>70</v>
      </c>
      <c r="D205" s="7" t="s">
        <v>391</v>
      </c>
      <c r="E205" s="3" t="s">
        <v>15</v>
      </c>
      <c r="F205" s="5">
        <v>3297</v>
      </c>
      <c r="G205" s="5">
        <v>4.5</v>
      </c>
      <c r="H205" s="16">
        <f t="shared" si="9"/>
        <v>14836.5</v>
      </c>
    </row>
    <row r="206" spans="1:9" x14ac:dyDescent="0.2">
      <c r="A206" s="92"/>
      <c r="B206" s="93">
        <v>30473647</v>
      </c>
      <c r="C206" s="3" t="s">
        <v>70</v>
      </c>
      <c r="D206" s="7" t="s">
        <v>466</v>
      </c>
      <c r="E206" s="3" t="s">
        <v>15</v>
      </c>
      <c r="F206" s="5">
        <v>2340</v>
      </c>
      <c r="G206" s="5">
        <v>4.5</v>
      </c>
      <c r="H206" s="16">
        <f t="shared" si="9"/>
        <v>10530</v>
      </c>
      <c r="I206" s="6" t="s">
        <v>209</v>
      </c>
    </row>
    <row r="207" spans="1:9" x14ac:dyDescent="0.2">
      <c r="A207" s="92"/>
      <c r="B207" s="93">
        <v>30473647</v>
      </c>
      <c r="C207" s="3" t="s">
        <v>70</v>
      </c>
      <c r="D207" s="7" t="s">
        <v>386</v>
      </c>
      <c r="E207" s="3" t="s">
        <v>87</v>
      </c>
      <c r="F207" s="5">
        <v>2488.4</v>
      </c>
      <c r="G207" s="5">
        <v>4.5</v>
      </c>
      <c r="H207" s="16">
        <f t="shared" si="9"/>
        <v>11197.8</v>
      </c>
    </row>
    <row r="208" spans="1:9" x14ac:dyDescent="0.2">
      <c r="A208" s="92"/>
      <c r="B208" s="93">
        <v>30473647</v>
      </c>
      <c r="C208" s="3" t="s">
        <v>70</v>
      </c>
      <c r="D208" s="7" t="s">
        <v>452</v>
      </c>
      <c r="E208" s="3" t="s">
        <v>87</v>
      </c>
      <c r="F208" s="5">
        <v>2280</v>
      </c>
      <c r="G208" s="5">
        <v>4.5</v>
      </c>
      <c r="H208" s="16">
        <f t="shared" si="9"/>
        <v>10260</v>
      </c>
      <c r="I208" s="6" t="s">
        <v>209</v>
      </c>
    </row>
    <row r="209" spans="1:9" x14ac:dyDescent="0.2">
      <c r="A209" s="92"/>
      <c r="B209" s="93">
        <v>30473647</v>
      </c>
      <c r="C209" s="3" t="s">
        <v>70</v>
      </c>
      <c r="D209" s="7" t="s">
        <v>388</v>
      </c>
      <c r="E209" s="3" t="s">
        <v>87</v>
      </c>
      <c r="F209" s="5">
        <v>3544.8</v>
      </c>
      <c r="G209" s="5">
        <v>4.5</v>
      </c>
      <c r="H209" s="16">
        <f t="shared" si="9"/>
        <v>15951.6</v>
      </c>
    </row>
    <row r="210" spans="1:9" x14ac:dyDescent="0.2">
      <c r="A210" s="92"/>
      <c r="B210" s="93">
        <v>30473647</v>
      </c>
      <c r="C210" s="3" t="s">
        <v>70</v>
      </c>
      <c r="D210" s="7" t="s">
        <v>453</v>
      </c>
      <c r="E210" s="3" t="s">
        <v>87</v>
      </c>
      <c r="F210" s="5">
        <v>2310</v>
      </c>
      <c r="G210" s="5">
        <v>4.5</v>
      </c>
      <c r="H210" s="16">
        <f t="shared" si="9"/>
        <v>10395</v>
      </c>
      <c r="I210" s="6" t="s">
        <v>209</v>
      </c>
    </row>
    <row r="211" spans="1:9" ht="12.75" thickBot="1" x14ac:dyDescent="0.25">
      <c r="A211" s="98"/>
      <c r="B211" s="93">
        <v>30473647</v>
      </c>
      <c r="C211" s="36" t="s">
        <v>70</v>
      </c>
      <c r="D211" s="12" t="s">
        <v>387</v>
      </c>
      <c r="E211" s="81" t="s">
        <v>202</v>
      </c>
      <c r="F211" s="69"/>
      <c r="G211" s="69"/>
      <c r="H211" s="119">
        <f t="shared" si="9"/>
        <v>0</v>
      </c>
    </row>
    <row r="212" spans="1:9" x14ac:dyDescent="0.2">
      <c r="A212" s="92">
        <v>61</v>
      </c>
      <c r="B212" s="95">
        <v>42176623</v>
      </c>
      <c r="C212" s="27" t="s">
        <v>71</v>
      </c>
      <c r="D212" s="14" t="s">
        <v>392</v>
      </c>
      <c r="E212" s="27" t="s">
        <v>5</v>
      </c>
      <c r="F212" s="26">
        <v>5560.4</v>
      </c>
      <c r="G212" s="26">
        <v>4.5</v>
      </c>
      <c r="H212" s="15">
        <f t="shared" si="9"/>
        <v>25021.8</v>
      </c>
    </row>
    <row r="213" spans="1:9" x14ac:dyDescent="0.2">
      <c r="A213" s="92"/>
      <c r="B213" s="93">
        <v>42176623</v>
      </c>
      <c r="C213" s="3" t="s">
        <v>71</v>
      </c>
      <c r="D213" s="7" t="s">
        <v>393</v>
      </c>
      <c r="E213" s="3" t="s">
        <v>12</v>
      </c>
      <c r="F213" s="5">
        <v>5178.5</v>
      </c>
      <c r="G213" s="5">
        <v>4.5</v>
      </c>
      <c r="H213" s="16">
        <f t="shared" si="9"/>
        <v>23303.25</v>
      </c>
    </row>
    <row r="214" spans="1:9" x14ac:dyDescent="0.2">
      <c r="A214" s="92"/>
      <c r="B214" s="93">
        <v>42176623</v>
      </c>
      <c r="C214" s="3" t="s">
        <v>71</v>
      </c>
      <c r="D214" s="7" t="s">
        <v>394</v>
      </c>
      <c r="E214" s="3" t="s">
        <v>10</v>
      </c>
      <c r="F214" s="5">
        <v>863.2</v>
      </c>
      <c r="G214" s="5">
        <v>4.5</v>
      </c>
      <c r="H214" s="16">
        <f t="shared" si="9"/>
        <v>3884.4</v>
      </c>
    </row>
    <row r="215" spans="1:9" x14ac:dyDescent="0.2">
      <c r="A215" s="92"/>
      <c r="B215" s="93">
        <v>42176623</v>
      </c>
      <c r="C215" s="3" t="s">
        <v>71</v>
      </c>
      <c r="D215" s="7" t="s">
        <v>396</v>
      </c>
      <c r="E215" s="3" t="s">
        <v>10</v>
      </c>
      <c r="F215" s="5">
        <v>3175.2</v>
      </c>
      <c r="G215" s="5">
        <v>4.5</v>
      </c>
      <c r="H215" s="16">
        <f t="shared" si="9"/>
        <v>14288.4</v>
      </c>
    </row>
    <row r="216" spans="1:9" x14ac:dyDescent="0.2">
      <c r="A216" s="92"/>
      <c r="B216" s="93">
        <v>42176623</v>
      </c>
      <c r="C216" s="3" t="s">
        <v>71</v>
      </c>
      <c r="D216" s="7" t="s">
        <v>395</v>
      </c>
      <c r="E216" s="3" t="s">
        <v>7</v>
      </c>
      <c r="F216" s="5">
        <v>401.76</v>
      </c>
      <c r="G216" s="5">
        <v>4.5</v>
      </c>
      <c r="H216" s="16">
        <f t="shared" si="9"/>
        <v>1807.92</v>
      </c>
    </row>
    <row r="217" spans="1:9" x14ac:dyDescent="0.2">
      <c r="A217" s="92"/>
      <c r="B217" s="93">
        <v>42176623</v>
      </c>
      <c r="C217" s="3" t="s">
        <v>71</v>
      </c>
      <c r="D217" s="7" t="s">
        <v>397</v>
      </c>
      <c r="E217" s="3" t="s">
        <v>94</v>
      </c>
      <c r="F217" s="5">
        <v>2145.5</v>
      </c>
      <c r="G217" s="5">
        <v>4.5</v>
      </c>
      <c r="H217" s="16">
        <f t="shared" si="9"/>
        <v>9654.75</v>
      </c>
    </row>
    <row r="218" spans="1:9" x14ac:dyDescent="0.2">
      <c r="A218" s="92"/>
      <c r="B218" s="93">
        <v>42176623</v>
      </c>
      <c r="C218" s="3" t="s">
        <v>71</v>
      </c>
      <c r="D218" s="7" t="s">
        <v>398</v>
      </c>
      <c r="E218" s="3" t="s">
        <v>15</v>
      </c>
      <c r="F218" s="5">
        <v>4966</v>
      </c>
      <c r="G218" s="5">
        <v>4.5</v>
      </c>
      <c r="H218" s="16">
        <f t="shared" si="9"/>
        <v>22347</v>
      </c>
    </row>
    <row r="219" spans="1:9" x14ac:dyDescent="0.2">
      <c r="A219" s="92"/>
      <c r="B219" s="93">
        <v>42176623</v>
      </c>
      <c r="C219" s="3" t="s">
        <v>71</v>
      </c>
      <c r="D219" s="7" t="s">
        <v>399</v>
      </c>
      <c r="E219" s="3" t="s">
        <v>8</v>
      </c>
      <c r="F219" s="5">
        <v>5066</v>
      </c>
      <c r="G219" s="5">
        <v>4.5</v>
      </c>
      <c r="H219" s="16">
        <f t="shared" si="9"/>
        <v>22797</v>
      </c>
    </row>
    <row r="220" spans="1:9" x14ac:dyDescent="0.2">
      <c r="A220" s="92"/>
      <c r="B220" s="93">
        <v>42176623</v>
      </c>
      <c r="C220" s="3" t="s">
        <v>71</v>
      </c>
      <c r="D220" s="7" t="s">
        <v>457</v>
      </c>
      <c r="E220" s="3" t="s">
        <v>8</v>
      </c>
      <c r="F220" s="5">
        <v>2040</v>
      </c>
      <c r="G220" s="5">
        <v>4.5</v>
      </c>
      <c r="H220" s="16">
        <f t="shared" si="9"/>
        <v>9180</v>
      </c>
      <c r="I220" s="6" t="s">
        <v>209</v>
      </c>
    </row>
    <row r="221" spans="1:9" x14ac:dyDescent="0.2">
      <c r="A221" s="92"/>
      <c r="B221" s="93">
        <v>42176623</v>
      </c>
      <c r="C221" s="3" t="s">
        <v>71</v>
      </c>
      <c r="D221" s="7" t="s">
        <v>407</v>
      </c>
      <c r="E221" s="3" t="s">
        <v>8</v>
      </c>
      <c r="F221" s="5">
        <v>4356</v>
      </c>
      <c r="G221" s="5">
        <v>4.5</v>
      </c>
      <c r="H221" s="16">
        <f t="shared" si="9"/>
        <v>19602</v>
      </c>
    </row>
    <row r="222" spans="1:9" x14ac:dyDescent="0.2">
      <c r="A222" s="92"/>
      <c r="B222" s="93">
        <v>42176623</v>
      </c>
      <c r="C222" s="3" t="s">
        <v>71</v>
      </c>
      <c r="D222" s="7" t="s">
        <v>458</v>
      </c>
      <c r="E222" s="3" t="s">
        <v>8</v>
      </c>
      <c r="F222" s="5">
        <v>1110</v>
      </c>
      <c r="G222" s="5">
        <v>4.5</v>
      </c>
      <c r="H222" s="16">
        <f t="shared" si="9"/>
        <v>4995</v>
      </c>
      <c r="I222" s="6" t="s">
        <v>209</v>
      </c>
    </row>
    <row r="223" spans="1:9" x14ac:dyDescent="0.2">
      <c r="A223" s="92"/>
      <c r="B223" s="93">
        <v>42176623</v>
      </c>
      <c r="C223" s="3" t="s">
        <v>71</v>
      </c>
      <c r="D223" s="7" t="s">
        <v>400</v>
      </c>
      <c r="E223" s="3" t="s">
        <v>87</v>
      </c>
      <c r="F223" s="5">
        <v>4674.2</v>
      </c>
      <c r="G223" s="5">
        <v>4.5</v>
      </c>
      <c r="H223" s="16">
        <f t="shared" si="9"/>
        <v>21033.9</v>
      </c>
    </row>
    <row r="224" spans="1:9" x14ac:dyDescent="0.2">
      <c r="A224" s="92"/>
      <c r="B224" s="93">
        <v>42176623</v>
      </c>
      <c r="C224" s="3" t="s">
        <v>71</v>
      </c>
      <c r="D224" s="7" t="s">
        <v>456</v>
      </c>
      <c r="E224" s="3" t="s">
        <v>87</v>
      </c>
      <c r="F224" s="5">
        <v>120</v>
      </c>
      <c r="G224" s="5">
        <v>4.5</v>
      </c>
      <c r="H224" s="16">
        <f t="shared" si="9"/>
        <v>540</v>
      </c>
      <c r="I224" s="6" t="s">
        <v>209</v>
      </c>
    </row>
    <row r="225" spans="1:10" x14ac:dyDescent="0.2">
      <c r="A225" s="92"/>
      <c r="B225" s="93">
        <v>42176623</v>
      </c>
      <c r="C225" s="3" t="s">
        <v>71</v>
      </c>
      <c r="D225" s="7" t="s">
        <v>403</v>
      </c>
      <c r="E225" s="3" t="s">
        <v>84</v>
      </c>
      <c r="F225" s="5">
        <v>2507.6</v>
      </c>
      <c r="G225" s="5">
        <v>4.5</v>
      </c>
      <c r="H225" s="16">
        <f t="shared" si="9"/>
        <v>11284.2</v>
      </c>
    </row>
    <row r="226" spans="1:10" x14ac:dyDescent="0.2">
      <c r="A226" s="92"/>
      <c r="B226" s="93">
        <v>42176623</v>
      </c>
      <c r="C226" s="3" t="s">
        <v>71</v>
      </c>
      <c r="D226" s="7" t="s">
        <v>404</v>
      </c>
      <c r="E226" s="3" t="s">
        <v>90</v>
      </c>
      <c r="F226" s="5">
        <v>4638</v>
      </c>
      <c r="G226" s="5">
        <v>4.5</v>
      </c>
      <c r="H226" s="16">
        <f t="shared" si="9"/>
        <v>20871</v>
      </c>
    </row>
    <row r="227" spans="1:10" x14ac:dyDescent="0.2">
      <c r="A227" s="92"/>
      <c r="B227" s="93">
        <v>42176623</v>
      </c>
      <c r="C227" s="3" t="s">
        <v>71</v>
      </c>
      <c r="D227" s="7" t="s">
        <v>405</v>
      </c>
      <c r="E227" s="3" t="s">
        <v>18</v>
      </c>
      <c r="F227" s="5">
        <v>4916</v>
      </c>
      <c r="G227" s="5">
        <v>4.5</v>
      </c>
      <c r="H227" s="16">
        <f t="shared" si="9"/>
        <v>22122</v>
      </c>
    </row>
    <row r="228" spans="1:10" x14ac:dyDescent="0.2">
      <c r="A228" s="92"/>
      <c r="B228" s="93">
        <v>42176623</v>
      </c>
      <c r="C228" s="3" t="s">
        <v>71</v>
      </c>
      <c r="D228" s="7" t="s">
        <v>406</v>
      </c>
      <c r="E228" s="3" t="s">
        <v>13</v>
      </c>
      <c r="F228" s="5">
        <v>7347.6</v>
      </c>
      <c r="G228" s="5">
        <v>4.5</v>
      </c>
      <c r="H228" s="16">
        <f t="shared" si="9"/>
        <v>33064.199999999997</v>
      </c>
    </row>
    <row r="229" spans="1:10" x14ac:dyDescent="0.2">
      <c r="A229" s="92"/>
      <c r="B229" s="93">
        <v>42176623</v>
      </c>
      <c r="C229" s="3" t="s">
        <v>71</v>
      </c>
      <c r="D229" s="7" t="s">
        <v>455</v>
      </c>
      <c r="E229" s="3" t="s">
        <v>13</v>
      </c>
      <c r="F229" s="5">
        <v>720</v>
      </c>
      <c r="G229" s="5">
        <v>4.5</v>
      </c>
      <c r="H229" s="16">
        <f t="shared" si="9"/>
        <v>3240</v>
      </c>
      <c r="I229" s="6" t="s">
        <v>209</v>
      </c>
    </row>
    <row r="230" spans="1:10" x14ac:dyDescent="0.2">
      <c r="A230" s="92"/>
      <c r="B230" s="93">
        <v>42176623</v>
      </c>
      <c r="C230" s="3" t="s">
        <v>71</v>
      </c>
      <c r="D230" s="7" t="s">
        <v>401</v>
      </c>
      <c r="E230" s="47" t="s">
        <v>202</v>
      </c>
      <c r="F230" s="11"/>
      <c r="G230" s="11"/>
      <c r="H230" s="117">
        <f t="shared" si="9"/>
        <v>0</v>
      </c>
    </row>
    <row r="231" spans="1:10" ht="12.75" thickBot="1" x14ac:dyDescent="0.25">
      <c r="A231" s="92"/>
      <c r="B231" s="99">
        <v>42176623</v>
      </c>
      <c r="C231" s="29" t="s">
        <v>71</v>
      </c>
      <c r="D231" s="17" t="s">
        <v>402</v>
      </c>
      <c r="E231" s="82" t="s">
        <v>202</v>
      </c>
      <c r="F231" s="18"/>
      <c r="G231" s="18"/>
      <c r="H231" s="118">
        <f t="shared" si="9"/>
        <v>0</v>
      </c>
    </row>
    <row r="232" spans="1:10" x14ac:dyDescent="0.2">
      <c r="A232" s="94">
        <v>62</v>
      </c>
      <c r="B232" s="93">
        <v>22965347</v>
      </c>
      <c r="C232" s="32" t="s">
        <v>366</v>
      </c>
      <c r="D232" s="20" t="s">
        <v>408</v>
      </c>
      <c r="E232" s="32" t="s">
        <v>7</v>
      </c>
      <c r="F232" s="21">
        <v>1842.4</v>
      </c>
      <c r="G232" s="21">
        <v>4.5</v>
      </c>
      <c r="H232" s="25">
        <f t="shared" si="9"/>
        <v>8290.7999999999993</v>
      </c>
    </row>
    <row r="233" spans="1:10" x14ac:dyDescent="0.2">
      <c r="A233" s="92"/>
      <c r="B233" s="93">
        <v>22965347</v>
      </c>
      <c r="C233" s="3" t="s">
        <v>366</v>
      </c>
      <c r="D233" s="7" t="s">
        <v>409</v>
      </c>
      <c r="E233" s="3" t="s">
        <v>7</v>
      </c>
      <c r="F233" s="5">
        <v>1150.8</v>
      </c>
      <c r="G233" s="5">
        <v>4.5</v>
      </c>
      <c r="H233" s="16">
        <f t="shared" si="9"/>
        <v>5178.6000000000004</v>
      </c>
    </row>
    <row r="234" spans="1:10" ht="12.75" thickBot="1" x14ac:dyDescent="0.25">
      <c r="A234" s="98"/>
      <c r="B234" s="93">
        <v>22965347</v>
      </c>
      <c r="C234" s="36" t="s">
        <v>366</v>
      </c>
      <c r="D234" s="12" t="s">
        <v>410</v>
      </c>
      <c r="E234" s="36" t="s">
        <v>7</v>
      </c>
      <c r="F234" s="13">
        <v>0</v>
      </c>
      <c r="G234" s="13">
        <v>4.5</v>
      </c>
      <c r="H234" s="24">
        <f t="shared" si="9"/>
        <v>0</v>
      </c>
    </row>
    <row r="235" spans="1:10" ht="12.75" thickBot="1" x14ac:dyDescent="0.25">
      <c r="A235" s="92">
        <v>63</v>
      </c>
      <c r="B235" s="91">
        <v>44706963</v>
      </c>
      <c r="C235" s="62" t="s">
        <v>72</v>
      </c>
      <c r="D235" s="61" t="s">
        <v>411</v>
      </c>
      <c r="E235" s="62" t="s">
        <v>13</v>
      </c>
      <c r="F235" s="64">
        <v>3281.5</v>
      </c>
      <c r="G235" s="64">
        <v>4.5</v>
      </c>
      <c r="H235" s="65">
        <f t="shared" si="9"/>
        <v>14766.75</v>
      </c>
      <c r="J235" s="22"/>
    </row>
    <row r="236" spans="1:10" ht="12.75" thickBot="1" x14ac:dyDescent="0.25">
      <c r="A236" s="90">
        <v>64</v>
      </c>
      <c r="B236" s="93">
        <v>44436215</v>
      </c>
      <c r="C236" s="57" t="s">
        <v>73</v>
      </c>
      <c r="D236" s="56" t="s">
        <v>412</v>
      </c>
      <c r="E236" s="57" t="s">
        <v>7</v>
      </c>
      <c r="F236" s="59">
        <v>7322.8</v>
      </c>
      <c r="G236" s="59">
        <v>4.5</v>
      </c>
      <c r="H236" s="60">
        <f t="shared" si="9"/>
        <v>32952.6</v>
      </c>
    </row>
    <row r="237" spans="1:10" ht="12.75" thickBot="1" x14ac:dyDescent="0.25">
      <c r="A237" s="92">
        <v>65</v>
      </c>
      <c r="B237" s="91">
        <v>26992999</v>
      </c>
      <c r="C237" s="62" t="s">
        <v>74</v>
      </c>
      <c r="D237" s="61" t="s">
        <v>414</v>
      </c>
      <c r="E237" s="62" t="s">
        <v>8</v>
      </c>
      <c r="F237" s="64">
        <v>13989.6</v>
      </c>
      <c r="G237" s="64">
        <v>4.5</v>
      </c>
      <c r="H237" s="65">
        <f t="shared" si="9"/>
        <v>62953.2</v>
      </c>
    </row>
    <row r="238" spans="1:10" ht="24" x14ac:dyDescent="0.2">
      <c r="A238" s="94">
        <v>66</v>
      </c>
      <c r="B238" s="93">
        <v>37979383</v>
      </c>
      <c r="C238" s="32" t="s">
        <v>413</v>
      </c>
      <c r="D238" s="20" t="s">
        <v>415</v>
      </c>
      <c r="E238" s="32" t="s">
        <v>10</v>
      </c>
      <c r="F238" s="21">
        <v>7030.56</v>
      </c>
      <c r="G238" s="21">
        <v>4.5</v>
      </c>
      <c r="H238" s="25">
        <f t="shared" si="9"/>
        <v>31637.52</v>
      </c>
    </row>
    <row r="239" spans="1:10" ht="24" x14ac:dyDescent="0.2">
      <c r="A239" s="92"/>
      <c r="B239" s="93">
        <v>37979383</v>
      </c>
      <c r="C239" s="3" t="s">
        <v>413</v>
      </c>
      <c r="D239" s="7" t="s">
        <v>416</v>
      </c>
      <c r="E239" s="3" t="s">
        <v>11</v>
      </c>
      <c r="F239" s="5">
        <v>8002.32</v>
      </c>
      <c r="G239" s="5">
        <v>4.5</v>
      </c>
      <c r="H239" s="16">
        <f t="shared" si="9"/>
        <v>36010.44</v>
      </c>
    </row>
    <row r="240" spans="1:10" ht="24.75" thickBot="1" x14ac:dyDescent="0.25">
      <c r="A240" s="98"/>
      <c r="B240" s="93">
        <v>37979383</v>
      </c>
      <c r="C240" s="36" t="s">
        <v>413</v>
      </c>
      <c r="D240" s="12" t="s">
        <v>454</v>
      </c>
      <c r="E240" s="36" t="s">
        <v>11</v>
      </c>
      <c r="F240" s="13">
        <v>1980</v>
      </c>
      <c r="G240" s="13">
        <v>4.5</v>
      </c>
      <c r="H240" s="24">
        <f t="shared" si="9"/>
        <v>8910</v>
      </c>
      <c r="I240" s="6" t="s">
        <v>209</v>
      </c>
    </row>
    <row r="241" spans="1:9" x14ac:dyDescent="0.2">
      <c r="A241" s="92">
        <v>67</v>
      </c>
      <c r="B241" s="95">
        <v>27934376</v>
      </c>
      <c r="C241" s="27" t="s">
        <v>75</v>
      </c>
      <c r="D241" s="14" t="s">
        <v>419</v>
      </c>
      <c r="E241" s="27" t="s">
        <v>96</v>
      </c>
      <c r="F241" s="26">
        <v>722.4</v>
      </c>
      <c r="G241" s="26">
        <v>4.5</v>
      </c>
      <c r="H241" s="15">
        <f t="shared" si="9"/>
        <v>3250.8</v>
      </c>
    </row>
    <row r="242" spans="1:9" x14ac:dyDescent="0.2">
      <c r="A242" s="92"/>
      <c r="B242" s="93">
        <v>27934376</v>
      </c>
      <c r="C242" s="3" t="s">
        <v>75</v>
      </c>
      <c r="D242" s="7" t="s">
        <v>465</v>
      </c>
      <c r="E242" s="3" t="s">
        <v>96</v>
      </c>
      <c r="F242" s="5">
        <v>30</v>
      </c>
      <c r="G242" s="5">
        <v>4.5</v>
      </c>
      <c r="H242" s="16">
        <f t="shared" si="9"/>
        <v>135</v>
      </c>
      <c r="I242" s="6" t="s">
        <v>209</v>
      </c>
    </row>
    <row r="243" spans="1:9" x14ac:dyDescent="0.2">
      <c r="A243" s="92"/>
      <c r="B243" s="93">
        <v>27934376</v>
      </c>
      <c r="C243" s="3" t="s">
        <v>75</v>
      </c>
      <c r="D243" s="7" t="s">
        <v>423</v>
      </c>
      <c r="E243" s="3" t="s">
        <v>96</v>
      </c>
      <c r="F243" s="5">
        <v>1585.6</v>
      </c>
      <c r="G243" s="5">
        <v>4.5</v>
      </c>
      <c r="H243" s="16">
        <f t="shared" si="9"/>
        <v>7135.2</v>
      </c>
    </row>
    <row r="244" spans="1:9" x14ac:dyDescent="0.2">
      <c r="A244" s="92"/>
      <c r="B244" s="93">
        <v>27934376</v>
      </c>
      <c r="C244" s="3" t="s">
        <v>75</v>
      </c>
      <c r="D244" s="7" t="s">
        <v>426</v>
      </c>
      <c r="E244" s="3" t="s">
        <v>96</v>
      </c>
      <c r="F244" s="5">
        <v>1057.2</v>
      </c>
      <c r="G244" s="5">
        <v>4.5</v>
      </c>
      <c r="H244" s="16">
        <f t="shared" ref="H244:H259" si="10">ROUND(F244*G244,2)</f>
        <v>4757.3999999999996</v>
      </c>
    </row>
    <row r="245" spans="1:9" x14ac:dyDescent="0.2">
      <c r="A245" s="92"/>
      <c r="B245" s="93">
        <v>27934376</v>
      </c>
      <c r="C245" s="3" t="s">
        <v>75</v>
      </c>
      <c r="D245" s="7" t="s">
        <v>487</v>
      </c>
      <c r="E245" s="3" t="s">
        <v>97</v>
      </c>
      <c r="F245" s="5">
        <v>49.2</v>
      </c>
      <c r="G245" s="5">
        <v>4.5</v>
      </c>
      <c r="H245" s="16">
        <f t="shared" si="10"/>
        <v>221.4</v>
      </c>
    </row>
    <row r="246" spans="1:9" x14ac:dyDescent="0.2">
      <c r="A246" s="92"/>
      <c r="B246" s="93">
        <v>27934376</v>
      </c>
      <c r="C246" s="3" t="s">
        <v>75</v>
      </c>
      <c r="D246" s="7" t="s">
        <v>488</v>
      </c>
      <c r="E246" s="3" t="s">
        <v>97</v>
      </c>
      <c r="F246" s="5">
        <v>120</v>
      </c>
      <c r="G246" s="5">
        <v>4.5</v>
      </c>
      <c r="H246" s="16">
        <f t="shared" si="10"/>
        <v>540</v>
      </c>
    </row>
    <row r="247" spans="1:9" x14ac:dyDescent="0.2">
      <c r="A247" s="92"/>
      <c r="B247" s="93">
        <v>27934376</v>
      </c>
      <c r="C247" s="3" t="s">
        <v>75</v>
      </c>
      <c r="D247" s="7" t="s">
        <v>417</v>
      </c>
      <c r="E247" s="3" t="s">
        <v>97</v>
      </c>
      <c r="F247" s="5">
        <v>201.6</v>
      </c>
      <c r="G247" s="5">
        <v>4.5</v>
      </c>
      <c r="H247" s="16">
        <f t="shared" si="10"/>
        <v>907.2</v>
      </c>
    </row>
    <row r="248" spans="1:9" x14ac:dyDescent="0.2">
      <c r="A248" s="92"/>
      <c r="B248" s="93">
        <v>27934376</v>
      </c>
      <c r="C248" s="3" t="s">
        <v>75</v>
      </c>
      <c r="D248" s="7" t="s">
        <v>489</v>
      </c>
      <c r="E248" s="3" t="s">
        <v>97</v>
      </c>
      <c r="F248" s="5">
        <v>1680</v>
      </c>
      <c r="G248" s="5">
        <v>4.5</v>
      </c>
      <c r="H248" s="16">
        <f t="shared" si="10"/>
        <v>7560</v>
      </c>
    </row>
    <row r="249" spans="1:9" x14ac:dyDescent="0.2">
      <c r="A249" s="92"/>
      <c r="B249" s="93">
        <v>27934376</v>
      </c>
      <c r="C249" s="3" t="s">
        <v>75</v>
      </c>
      <c r="D249" s="7" t="s">
        <v>418</v>
      </c>
      <c r="E249" s="3" t="s">
        <v>97</v>
      </c>
      <c r="F249" s="5">
        <v>164.16</v>
      </c>
      <c r="G249" s="5">
        <v>4.5</v>
      </c>
      <c r="H249" s="16">
        <f t="shared" si="10"/>
        <v>738.72</v>
      </c>
    </row>
    <row r="250" spans="1:9" x14ac:dyDescent="0.2">
      <c r="A250" s="92"/>
      <c r="B250" s="93">
        <v>27934376</v>
      </c>
      <c r="C250" s="3" t="s">
        <v>75</v>
      </c>
      <c r="D250" s="7" t="s">
        <v>420</v>
      </c>
      <c r="E250" s="3" t="s">
        <v>97</v>
      </c>
      <c r="F250" s="5">
        <v>23.6</v>
      </c>
      <c r="G250" s="5">
        <v>4.5</v>
      </c>
      <c r="H250" s="16">
        <f t="shared" si="10"/>
        <v>106.2</v>
      </c>
    </row>
    <row r="251" spans="1:9" x14ac:dyDescent="0.2">
      <c r="A251" s="92"/>
      <c r="B251" s="93">
        <v>27934376</v>
      </c>
      <c r="C251" s="3" t="s">
        <v>75</v>
      </c>
      <c r="D251" s="7" t="s">
        <v>490</v>
      </c>
      <c r="E251" s="3" t="s">
        <v>97</v>
      </c>
      <c r="F251" s="5">
        <v>60</v>
      </c>
      <c r="G251" s="5">
        <v>4.5</v>
      </c>
      <c r="H251" s="16">
        <f t="shared" si="10"/>
        <v>270</v>
      </c>
    </row>
    <row r="252" spans="1:9" x14ac:dyDescent="0.2">
      <c r="A252" s="92"/>
      <c r="B252" s="93">
        <v>27934376</v>
      </c>
      <c r="C252" s="3" t="s">
        <v>75</v>
      </c>
      <c r="D252" s="7" t="s">
        <v>422</v>
      </c>
      <c r="E252" s="3" t="s">
        <v>97</v>
      </c>
      <c r="F252" s="5">
        <v>158.4</v>
      </c>
      <c r="G252" s="5">
        <v>4.5</v>
      </c>
      <c r="H252" s="16">
        <f t="shared" si="10"/>
        <v>712.8</v>
      </c>
    </row>
    <row r="253" spans="1:9" x14ac:dyDescent="0.2">
      <c r="A253" s="92"/>
      <c r="B253" s="93">
        <v>27934376</v>
      </c>
      <c r="C253" s="3" t="s">
        <v>75</v>
      </c>
      <c r="D253" s="7" t="s">
        <v>491</v>
      </c>
      <c r="E253" s="3" t="s">
        <v>97</v>
      </c>
      <c r="F253" s="5">
        <v>360</v>
      </c>
      <c r="G253" s="5">
        <v>4.5</v>
      </c>
      <c r="H253" s="16">
        <f t="shared" si="10"/>
        <v>1620</v>
      </c>
    </row>
    <row r="254" spans="1:9" x14ac:dyDescent="0.2">
      <c r="A254" s="92"/>
      <c r="B254" s="93">
        <v>27934376</v>
      </c>
      <c r="C254" s="3" t="s">
        <v>75</v>
      </c>
      <c r="D254" s="7" t="s">
        <v>424</v>
      </c>
      <c r="E254" s="3" t="s">
        <v>97</v>
      </c>
      <c r="F254" s="5">
        <v>233.2</v>
      </c>
      <c r="G254" s="5">
        <v>4.5</v>
      </c>
      <c r="H254" s="16">
        <f t="shared" si="10"/>
        <v>1049.4000000000001</v>
      </c>
    </row>
    <row r="255" spans="1:9" x14ac:dyDescent="0.2">
      <c r="A255" s="92"/>
      <c r="B255" s="93">
        <v>27934376</v>
      </c>
      <c r="C255" s="3" t="s">
        <v>75</v>
      </c>
      <c r="D255" s="7" t="s">
        <v>492</v>
      </c>
      <c r="E255" s="3" t="s">
        <v>97</v>
      </c>
      <c r="F255" s="5">
        <v>240</v>
      </c>
      <c r="G255" s="5">
        <v>4.5</v>
      </c>
      <c r="H255" s="16">
        <f t="shared" si="10"/>
        <v>1080</v>
      </c>
    </row>
    <row r="256" spans="1:9" x14ac:dyDescent="0.2">
      <c r="A256" s="92"/>
      <c r="B256" s="93">
        <v>27934376</v>
      </c>
      <c r="C256" s="3" t="s">
        <v>75</v>
      </c>
      <c r="D256" s="7" t="s">
        <v>425</v>
      </c>
      <c r="E256" s="3" t="s">
        <v>97</v>
      </c>
      <c r="F256" s="5">
        <v>186</v>
      </c>
      <c r="G256" s="5">
        <v>4.5</v>
      </c>
      <c r="H256" s="16">
        <f t="shared" si="10"/>
        <v>837</v>
      </c>
    </row>
    <row r="257" spans="1:8" x14ac:dyDescent="0.2">
      <c r="A257" s="92"/>
      <c r="B257" s="93">
        <v>27934376</v>
      </c>
      <c r="C257" s="3" t="s">
        <v>75</v>
      </c>
      <c r="D257" s="7" t="s">
        <v>493</v>
      </c>
      <c r="E257" s="3" t="s">
        <v>97</v>
      </c>
      <c r="F257" s="5">
        <v>900</v>
      </c>
      <c r="G257" s="5">
        <v>4.5</v>
      </c>
      <c r="H257" s="16">
        <f t="shared" si="10"/>
        <v>4050</v>
      </c>
    </row>
    <row r="258" spans="1:8" x14ac:dyDescent="0.2">
      <c r="A258" s="92"/>
      <c r="B258" s="93">
        <v>27934376</v>
      </c>
      <c r="C258" s="3" t="s">
        <v>75</v>
      </c>
      <c r="D258" s="7" t="s">
        <v>427</v>
      </c>
      <c r="E258" s="3" t="s">
        <v>97</v>
      </c>
      <c r="F258" s="5">
        <v>113.28</v>
      </c>
      <c r="G258" s="5">
        <v>4.5</v>
      </c>
      <c r="H258" s="16">
        <f t="shared" si="10"/>
        <v>509.76</v>
      </c>
    </row>
    <row r="259" spans="1:8" x14ac:dyDescent="0.2">
      <c r="A259" s="92"/>
      <c r="B259" s="93">
        <v>27934376</v>
      </c>
      <c r="C259" s="3" t="s">
        <v>75</v>
      </c>
      <c r="D259" s="7" t="s">
        <v>494</v>
      </c>
      <c r="E259" s="3" t="s">
        <v>97</v>
      </c>
      <c r="F259" s="13">
        <v>60</v>
      </c>
      <c r="G259" s="5">
        <v>4.5</v>
      </c>
      <c r="H259" s="16">
        <f t="shared" si="10"/>
        <v>270</v>
      </c>
    </row>
    <row r="260" spans="1:8" ht="12.75" thickBot="1" x14ac:dyDescent="0.25">
      <c r="A260" s="92"/>
      <c r="B260" s="99">
        <v>27934376</v>
      </c>
      <c r="C260" s="29" t="s">
        <v>75</v>
      </c>
      <c r="D260" s="17" t="s">
        <v>421</v>
      </c>
      <c r="E260" s="82" t="s">
        <v>202</v>
      </c>
      <c r="F260" s="18"/>
      <c r="G260" s="18"/>
      <c r="H260" s="118">
        <f t="shared" si="9"/>
        <v>0</v>
      </c>
    </row>
    <row r="261" spans="1:8" ht="12.75" thickBot="1" x14ac:dyDescent="0.25">
      <c r="A261" s="90">
        <v>68</v>
      </c>
      <c r="B261" s="93">
        <v>41218780</v>
      </c>
      <c r="C261" s="57" t="s">
        <v>76</v>
      </c>
      <c r="D261" s="56" t="s">
        <v>428</v>
      </c>
      <c r="E261" s="57" t="s">
        <v>12</v>
      </c>
      <c r="F261" s="59">
        <v>7459.25</v>
      </c>
      <c r="G261" s="59">
        <v>4.5</v>
      </c>
      <c r="H261" s="60">
        <f t="shared" si="9"/>
        <v>33566.629999999997</v>
      </c>
    </row>
    <row r="262" spans="1:8" ht="12.75" thickBot="1" x14ac:dyDescent="0.25">
      <c r="A262" s="92">
        <v>69</v>
      </c>
      <c r="B262" s="91">
        <v>34207192</v>
      </c>
      <c r="C262" s="62" t="s">
        <v>77</v>
      </c>
      <c r="D262" s="61" t="s">
        <v>429</v>
      </c>
      <c r="E262" s="62" t="s">
        <v>10</v>
      </c>
      <c r="F262" s="64">
        <v>785</v>
      </c>
      <c r="G262" s="64">
        <v>4.5</v>
      </c>
      <c r="H262" s="65">
        <f t="shared" si="9"/>
        <v>3532.5</v>
      </c>
    </row>
    <row r="263" spans="1:8" x14ac:dyDescent="0.2">
      <c r="A263" s="94">
        <v>70</v>
      </c>
      <c r="B263" s="93">
        <v>16653227</v>
      </c>
      <c r="C263" s="32" t="s">
        <v>78</v>
      </c>
      <c r="D263" s="20" t="s">
        <v>430</v>
      </c>
      <c r="E263" s="32" t="s">
        <v>5</v>
      </c>
      <c r="F263" s="21">
        <v>9866.8799999999992</v>
      </c>
      <c r="G263" s="21">
        <v>4.5</v>
      </c>
      <c r="H263" s="25">
        <f t="shared" si="9"/>
        <v>44400.959999999999</v>
      </c>
    </row>
    <row r="264" spans="1:8" x14ac:dyDescent="0.2">
      <c r="A264" s="92"/>
      <c r="B264" s="93">
        <v>16653227</v>
      </c>
      <c r="C264" s="3" t="s">
        <v>78</v>
      </c>
      <c r="D264" s="7" t="s">
        <v>431</v>
      </c>
      <c r="E264" s="3" t="s">
        <v>12</v>
      </c>
      <c r="F264" s="5">
        <v>9333.9</v>
      </c>
      <c r="G264" s="5">
        <v>4.5</v>
      </c>
      <c r="H264" s="16">
        <f t="shared" si="9"/>
        <v>42002.55</v>
      </c>
    </row>
    <row r="265" spans="1:8" x14ac:dyDescent="0.2">
      <c r="A265" s="92"/>
      <c r="B265" s="93">
        <v>16653227</v>
      </c>
      <c r="C265" s="3" t="s">
        <v>78</v>
      </c>
      <c r="D265" s="7" t="s">
        <v>432</v>
      </c>
      <c r="E265" s="3" t="s">
        <v>91</v>
      </c>
      <c r="F265" s="5">
        <v>9240</v>
      </c>
      <c r="G265" s="5">
        <v>4.5</v>
      </c>
      <c r="H265" s="16">
        <f t="shared" si="9"/>
        <v>41580</v>
      </c>
    </row>
    <row r="266" spans="1:8" ht="12.75" thickBot="1" x14ac:dyDescent="0.25">
      <c r="A266" s="98"/>
      <c r="B266" s="93">
        <v>16653227</v>
      </c>
      <c r="C266" s="36" t="s">
        <v>78</v>
      </c>
      <c r="D266" s="12" t="s">
        <v>433</v>
      </c>
      <c r="E266" s="36" t="s">
        <v>13</v>
      </c>
      <c r="F266" s="13">
        <v>13130.4</v>
      </c>
      <c r="G266" s="13">
        <v>4.5</v>
      </c>
      <c r="H266" s="24">
        <f t="shared" si="9"/>
        <v>59086.8</v>
      </c>
    </row>
    <row r="267" spans="1:8" ht="12.75" thickBot="1" x14ac:dyDescent="0.25">
      <c r="A267" s="92">
        <v>71</v>
      </c>
      <c r="B267" s="91">
        <v>26811901</v>
      </c>
      <c r="C267" s="62" t="s">
        <v>79</v>
      </c>
      <c r="D267" s="61" t="s">
        <v>434</v>
      </c>
      <c r="E267" s="62" t="s">
        <v>13</v>
      </c>
      <c r="F267" s="64">
        <v>10299.299999999999</v>
      </c>
      <c r="G267" s="64">
        <v>4.5</v>
      </c>
      <c r="H267" s="65">
        <f t="shared" si="9"/>
        <v>46346.85</v>
      </c>
    </row>
    <row r="268" spans="1:8" ht="12.75" thickBot="1" x14ac:dyDescent="0.25">
      <c r="A268" s="90">
        <v>72</v>
      </c>
      <c r="B268" s="93">
        <v>34283289</v>
      </c>
      <c r="C268" s="108" t="s">
        <v>80</v>
      </c>
      <c r="D268" s="56" t="s">
        <v>435</v>
      </c>
      <c r="E268" s="57" t="s">
        <v>86</v>
      </c>
      <c r="F268" s="59">
        <v>1475.2</v>
      </c>
      <c r="G268" s="59">
        <v>4.5</v>
      </c>
      <c r="H268" s="60">
        <f t="shared" si="9"/>
        <v>6638.4</v>
      </c>
    </row>
    <row r="269" spans="1:8" ht="12.75" thickBot="1" x14ac:dyDescent="0.25">
      <c r="A269" s="92">
        <v>73</v>
      </c>
      <c r="B269" s="91">
        <v>24562715</v>
      </c>
      <c r="C269" s="62" t="s">
        <v>81</v>
      </c>
      <c r="D269" s="61" t="s">
        <v>459</v>
      </c>
      <c r="E269" s="62" t="s">
        <v>12</v>
      </c>
      <c r="F269" s="64">
        <v>8314</v>
      </c>
      <c r="G269" s="64">
        <v>4.5</v>
      </c>
      <c r="H269" s="65">
        <f t="shared" ref="H269:H334" si="11">ROUND(F269*G269,2)</f>
        <v>37413</v>
      </c>
    </row>
    <row r="270" spans="1:8" ht="24" x14ac:dyDescent="0.2">
      <c r="A270" s="94">
        <v>74</v>
      </c>
      <c r="B270" s="93">
        <v>32111333</v>
      </c>
      <c r="C270" s="32" t="s">
        <v>378</v>
      </c>
      <c r="D270" s="20" t="s">
        <v>440</v>
      </c>
      <c r="E270" s="32" t="s">
        <v>5</v>
      </c>
      <c r="F270" s="21">
        <v>5295.84</v>
      </c>
      <c r="G270" s="21">
        <v>4.5</v>
      </c>
      <c r="H270" s="25">
        <f t="shared" si="11"/>
        <v>23831.279999999999</v>
      </c>
    </row>
    <row r="271" spans="1:8" ht="24" x14ac:dyDescent="0.2">
      <c r="A271" s="92"/>
      <c r="B271" s="93">
        <v>32111333</v>
      </c>
      <c r="C271" s="3" t="s">
        <v>378</v>
      </c>
      <c r="D271" s="7" t="s">
        <v>439</v>
      </c>
      <c r="E271" s="3" t="s">
        <v>12</v>
      </c>
      <c r="F271" s="5">
        <v>6060</v>
      </c>
      <c r="G271" s="5">
        <v>4.5</v>
      </c>
      <c r="H271" s="16">
        <f t="shared" si="11"/>
        <v>27270</v>
      </c>
    </row>
    <row r="272" spans="1:8" ht="24" x14ac:dyDescent="0.2">
      <c r="A272" s="92"/>
      <c r="B272" s="93">
        <v>32111333</v>
      </c>
      <c r="C272" s="3" t="s">
        <v>378</v>
      </c>
      <c r="D272" s="7" t="s">
        <v>438</v>
      </c>
      <c r="E272" s="3" t="s">
        <v>15</v>
      </c>
      <c r="F272" s="5">
        <v>4717.2</v>
      </c>
      <c r="G272" s="5">
        <v>4.5</v>
      </c>
      <c r="H272" s="16">
        <f t="shared" si="11"/>
        <v>21227.4</v>
      </c>
    </row>
    <row r="273" spans="1:8" ht="24" x14ac:dyDescent="0.2">
      <c r="A273" s="92"/>
      <c r="B273" s="93">
        <v>32111333</v>
      </c>
      <c r="C273" s="3" t="s">
        <v>378</v>
      </c>
      <c r="D273" s="7" t="s">
        <v>502</v>
      </c>
      <c r="E273" s="3" t="s">
        <v>11</v>
      </c>
      <c r="F273" s="5">
        <v>1374</v>
      </c>
      <c r="G273" s="5">
        <v>4.5</v>
      </c>
      <c r="H273" s="16">
        <f t="shared" ref="H273" si="12">ROUND(F273*G273,2)</f>
        <v>6183</v>
      </c>
    </row>
    <row r="274" spans="1:8" ht="24" x14ac:dyDescent="0.2">
      <c r="A274" s="92"/>
      <c r="B274" s="93">
        <v>32111333</v>
      </c>
      <c r="C274" s="3" t="s">
        <v>378</v>
      </c>
      <c r="D274" s="7" t="s">
        <v>437</v>
      </c>
      <c r="E274" s="3" t="s">
        <v>13</v>
      </c>
      <c r="F274" s="5">
        <v>4017</v>
      </c>
      <c r="G274" s="5">
        <v>4.5</v>
      </c>
      <c r="H274" s="16">
        <f t="shared" si="11"/>
        <v>18076.5</v>
      </c>
    </row>
    <row r="275" spans="1:8" ht="24.75" thickBot="1" x14ac:dyDescent="0.25">
      <c r="A275" s="98"/>
      <c r="B275" s="93">
        <v>32111333</v>
      </c>
      <c r="C275" s="36" t="s">
        <v>378</v>
      </c>
      <c r="D275" s="12" t="s">
        <v>436</v>
      </c>
      <c r="E275" s="36" t="s">
        <v>85</v>
      </c>
      <c r="F275" s="13">
        <v>1811.6</v>
      </c>
      <c r="G275" s="13">
        <v>4.5</v>
      </c>
      <c r="H275" s="24">
        <f t="shared" si="11"/>
        <v>8152.2</v>
      </c>
    </row>
    <row r="276" spans="1:8" ht="24" x14ac:dyDescent="0.2">
      <c r="A276" s="92">
        <v>75</v>
      </c>
      <c r="B276" s="95">
        <v>14989140</v>
      </c>
      <c r="C276" s="27" t="s">
        <v>82</v>
      </c>
      <c r="D276" s="125" t="s">
        <v>163</v>
      </c>
      <c r="E276" s="126" t="s">
        <v>10</v>
      </c>
      <c r="F276" s="127">
        <v>0</v>
      </c>
      <c r="G276" s="127">
        <v>4.5</v>
      </c>
      <c r="H276" s="15">
        <f t="shared" ref="H276:H307" si="13">ROUND(F276*G276,2)</f>
        <v>0</v>
      </c>
    </row>
    <row r="277" spans="1:8" ht="24" x14ac:dyDescent="0.2">
      <c r="A277" s="92"/>
      <c r="B277" s="93">
        <v>14989140</v>
      </c>
      <c r="C277" s="3" t="s">
        <v>82</v>
      </c>
      <c r="D277" s="7" t="s">
        <v>147</v>
      </c>
      <c r="E277" s="1" t="s">
        <v>94</v>
      </c>
      <c r="F277" s="9">
        <v>536</v>
      </c>
      <c r="G277" s="9">
        <v>4.5</v>
      </c>
      <c r="H277" s="16">
        <f t="shared" si="13"/>
        <v>2412</v>
      </c>
    </row>
    <row r="278" spans="1:8" ht="24" x14ac:dyDescent="0.2">
      <c r="A278" s="92"/>
      <c r="B278" s="93">
        <v>14989140</v>
      </c>
      <c r="C278" s="3" t="s">
        <v>82</v>
      </c>
      <c r="D278" s="7" t="s">
        <v>148</v>
      </c>
      <c r="E278" s="1" t="s">
        <v>94</v>
      </c>
      <c r="F278" s="9">
        <v>550.5</v>
      </c>
      <c r="G278" s="9">
        <v>4.5</v>
      </c>
      <c r="H278" s="16">
        <f t="shared" si="13"/>
        <v>2477.25</v>
      </c>
    </row>
    <row r="279" spans="1:8" ht="24" x14ac:dyDescent="0.2">
      <c r="A279" s="92"/>
      <c r="B279" s="93">
        <v>14989140</v>
      </c>
      <c r="C279" s="3" t="s">
        <v>82</v>
      </c>
      <c r="D279" s="7" t="s">
        <v>164</v>
      </c>
      <c r="E279" s="1" t="s">
        <v>10</v>
      </c>
      <c r="F279" s="9">
        <v>58</v>
      </c>
      <c r="G279" s="9">
        <v>4.5</v>
      </c>
      <c r="H279" s="16">
        <f t="shared" si="13"/>
        <v>261</v>
      </c>
    </row>
    <row r="280" spans="1:8" ht="24" x14ac:dyDescent="0.2">
      <c r="A280" s="92"/>
      <c r="B280" s="93">
        <v>14989140</v>
      </c>
      <c r="C280" s="3" t="s">
        <v>82</v>
      </c>
      <c r="D280" s="7" t="s">
        <v>184</v>
      </c>
      <c r="E280" s="1" t="s">
        <v>96</v>
      </c>
      <c r="F280" s="9">
        <v>3213.2</v>
      </c>
      <c r="G280" s="9">
        <v>4.5</v>
      </c>
      <c r="H280" s="16">
        <f t="shared" si="13"/>
        <v>14459.4</v>
      </c>
    </row>
    <row r="281" spans="1:8" ht="24" x14ac:dyDescent="0.2">
      <c r="A281" s="92"/>
      <c r="B281" s="93">
        <v>14989140</v>
      </c>
      <c r="C281" s="3" t="s">
        <v>82</v>
      </c>
      <c r="D281" s="7" t="s">
        <v>177</v>
      </c>
      <c r="E281" s="1" t="s">
        <v>125</v>
      </c>
      <c r="F281" s="9">
        <v>612.6</v>
      </c>
      <c r="G281" s="9">
        <v>4.5</v>
      </c>
      <c r="H281" s="16">
        <f t="shared" si="13"/>
        <v>2756.7</v>
      </c>
    </row>
    <row r="282" spans="1:8" ht="24" x14ac:dyDescent="0.2">
      <c r="A282" s="92"/>
      <c r="B282" s="93">
        <v>14989140</v>
      </c>
      <c r="C282" s="3" t="s">
        <v>82</v>
      </c>
      <c r="D282" s="7" t="s">
        <v>190</v>
      </c>
      <c r="E282" s="1" t="s">
        <v>86</v>
      </c>
      <c r="F282" s="9">
        <v>1540.32</v>
      </c>
      <c r="G282" s="9">
        <v>4.5</v>
      </c>
      <c r="H282" s="16">
        <f t="shared" si="13"/>
        <v>6931.44</v>
      </c>
    </row>
    <row r="283" spans="1:8" ht="24" x14ac:dyDescent="0.2">
      <c r="A283" s="92"/>
      <c r="B283" s="93">
        <v>14989140</v>
      </c>
      <c r="C283" s="3" t="s">
        <v>82</v>
      </c>
      <c r="D283" s="7" t="s">
        <v>503</v>
      </c>
      <c r="E283" s="1" t="s">
        <v>94</v>
      </c>
      <c r="F283" s="9">
        <v>105.2</v>
      </c>
      <c r="G283" s="9">
        <v>4.5</v>
      </c>
      <c r="H283" s="16">
        <f t="shared" si="13"/>
        <v>473.4</v>
      </c>
    </row>
    <row r="284" spans="1:8" ht="24" x14ac:dyDescent="0.2">
      <c r="A284" s="92"/>
      <c r="B284" s="93">
        <v>14989140</v>
      </c>
      <c r="C284" s="3" t="s">
        <v>82</v>
      </c>
      <c r="D284" s="7" t="s">
        <v>158</v>
      </c>
      <c r="E284" s="1" t="s">
        <v>92</v>
      </c>
      <c r="F284" s="9">
        <v>1696.8</v>
      </c>
      <c r="G284" s="9">
        <v>4.5</v>
      </c>
      <c r="H284" s="16">
        <f t="shared" si="13"/>
        <v>7635.6</v>
      </c>
    </row>
    <row r="285" spans="1:8" ht="24" x14ac:dyDescent="0.2">
      <c r="A285" s="92"/>
      <c r="B285" s="93">
        <v>14989140</v>
      </c>
      <c r="C285" s="3" t="s">
        <v>82</v>
      </c>
      <c r="D285" s="7" t="s">
        <v>149</v>
      </c>
      <c r="E285" s="1" t="s">
        <v>94</v>
      </c>
      <c r="F285" s="9">
        <v>400.8</v>
      </c>
      <c r="G285" s="9">
        <v>4.5</v>
      </c>
      <c r="H285" s="16">
        <f t="shared" si="13"/>
        <v>1803.6</v>
      </c>
    </row>
    <row r="286" spans="1:8" ht="24" x14ac:dyDescent="0.2">
      <c r="A286" s="92"/>
      <c r="B286" s="93">
        <v>14989140</v>
      </c>
      <c r="C286" s="3" t="s">
        <v>82</v>
      </c>
      <c r="D286" s="7" t="s">
        <v>144</v>
      </c>
      <c r="E286" s="1" t="s">
        <v>84</v>
      </c>
      <c r="F286" s="9">
        <v>1274.8800000000001</v>
      </c>
      <c r="G286" s="9">
        <v>4.5</v>
      </c>
      <c r="H286" s="16">
        <f t="shared" si="13"/>
        <v>5736.96</v>
      </c>
    </row>
    <row r="287" spans="1:8" ht="24" x14ac:dyDescent="0.2">
      <c r="A287" s="92"/>
      <c r="B287" s="93">
        <v>14989140</v>
      </c>
      <c r="C287" s="3" t="s">
        <v>82</v>
      </c>
      <c r="D287" s="52" t="s">
        <v>165</v>
      </c>
      <c r="E287" s="1" t="s">
        <v>10</v>
      </c>
      <c r="F287" s="9">
        <v>15.36</v>
      </c>
      <c r="G287" s="9">
        <v>4.5</v>
      </c>
      <c r="H287" s="16">
        <f t="shared" si="13"/>
        <v>69.12</v>
      </c>
    </row>
    <row r="288" spans="1:8" ht="24" x14ac:dyDescent="0.2">
      <c r="A288" s="92"/>
      <c r="B288" s="93">
        <v>14989140</v>
      </c>
      <c r="C288" s="3" t="s">
        <v>82</v>
      </c>
      <c r="D288" s="7" t="s">
        <v>150</v>
      </c>
      <c r="E288" s="1" t="s">
        <v>94</v>
      </c>
      <c r="F288" s="9">
        <v>1042.2</v>
      </c>
      <c r="G288" s="9">
        <v>4.5</v>
      </c>
      <c r="H288" s="16">
        <f t="shared" si="13"/>
        <v>4689.8999999999996</v>
      </c>
    </row>
    <row r="289" spans="1:8" ht="24" x14ac:dyDescent="0.2">
      <c r="A289" s="92"/>
      <c r="B289" s="93">
        <v>14989140</v>
      </c>
      <c r="C289" s="3" t="s">
        <v>82</v>
      </c>
      <c r="D289" s="7" t="s">
        <v>151</v>
      </c>
      <c r="E289" s="1" t="s">
        <v>94</v>
      </c>
      <c r="F289" s="9">
        <v>896.4</v>
      </c>
      <c r="G289" s="9">
        <v>4.5</v>
      </c>
      <c r="H289" s="16">
        <f t="shared" si="13"/>
        <v>4033.8</v>
      </c>
    </row>
    <row r="290" spans="1:8" ht="24" x14ac:dyDescent="0.2">
      <c r="A290" s="92"/>
      <c r="B290" s="93">
        <v>14989140</v>
      </c>
      <c r="C290" s="3" t="s">
        <v>82</v>
      </c>
      <c r="D290" s="7" t="s">
        <v>178</v>
      </c>
      <c r="E290" s="1" t="s">
        <v>125</v>
      </c>
      <c r="F290" s="9">
        <v>390.6</v>
      </c>
      <c r="G290" s="9">
        <v>4.5</v>
      </c>
      <c r="H290" s="16">
        <f t="shared" si="13"/>
        <v>1757.7</v>
      </c>
    </row>
    <row r="291" spans="1:8" ht="24" x14ac:dyDescent="0.2">
      <c r="A291" s="92"/>
      <c r="B291" s="93">
        <v>14989140</v>
      </c>
      <c r="C291" s="3" t="s">
        <v>82</v>
      </c>
      <c r="D291" s="7" t="s">
        <v>186</v>
      </c>
      <c r="E291" s="1" t="s">
        <v>15</v>
      </c>
      <c r="F291" s="9">
        <v>1188</v>
      </c>
      <c r="G291" s="9">
        <v>4.5</v>
      </c>
      <c r="H291" s="16">
        <f t="shared" si="13"/>
        <v>5346</v>
      </c>
    </row>
    <row r="292" spans="1:8" ht="24" x14ac:dyDescent="0.2">
      <c r="A292" s="92"/>
      <c r="B292" s="93">
        <v>14989140</v>
      </c>
      <c r="C292" s="3" t="s">
        <v>82</v>
      </c>
      <c r="D292" s="7" t="s">
        <v>193</v>
      </c>
      <c r="E292" s="1" t="s">
        <v>90</v>
      </c>
      <c r="F292" s="9">
        <v>115.5</v>
      </c>
      <c r="G292" s="9">
        <v>4.5</v>
      </c>
      <c r="H292" s="16">
        <f t="shared" si="13"/>
        <v>519.75</v>
      </c>
    </row>
    <row r="293" spans="1:8" ht="24" x14ac:dyDescent="0.2">
      <c r="A293" s="92"/>
      <c r="B293" s="93">
        <v>14989140</v>
      </c>
      <c r="C293" s="3" t="s">
        <v>82</v>
      </c>
      <c r="D293" s="7" t="s">
        <v>191</v>
      </c>
      <c r="E293" s="1" t="s">
        <v>91</v>
      </c>
      <c r="F293" s="9">
        <v>4857.12</v>
      </c>
      <c r="G293" s="9">
        <v>4.5</v>
      </c>
      <c r="H293" s="16">
        <f t="shared" si="13"/>
        <v>21857.040000000001</v>
      </c>
    </row>
    <row r="294" spans="1:8" ht="24" x14ac:dyDescent="0.2">
      <c r="A294" s="92"/>
      <c r="B294" s="93">
        <v>14989140</v>
      </c>
      <c r="C294" s="3" t="s">
        <v>82</v>
      </c>
      <c r="D294" s="7" t="s">
        <v>179</v>
      </c>
      <c r="E294" s="1" t="s">
        <v>125</v>
      </c>
      <c r="F294" s="9">
        <v>735</v>
      </c>
      <c r="G294" s="9">
        <v>4.5</v>
      </c>
      <c r="H294" s="16">
        <f t="shared" si="13"/>
        <v>3307.5</v>
      </c>
    </row>
    <row r="295" spans="1:8" ht="24" x14ac:dyDescent="0.2">
      <c r="A295" s="92"/>
      <c r="B295" s="93">
        <v>14989140</v>
      </c>
      <c r="C295" s="3" t="s">
        <v>82</v>
      </c>
      <c r="D295" s="7" t="s">
        <v>192</v>
      </c>
      <c r="E295" s="1" t="s">
        <v>91</v>
      </c>
      <c r="F295" s="9">
        <v>4189.4399999999996</v>
      </c>
      <c r="G295" s="9">
        <v>4.5</v>
      </c>
      <c r="H295" s="16">
        <f t="shared" si="13"/>
        <v>18852.48</v>
      </c>
    </row>
    <row r="296" spans="1:8" ht="24" x14ac:dyDescent="0.2">
      <c r="A296" s="92"/>
      <c r="B296" s="93">
        <v>14989140</v>
      </c>
      <c r="C296" s="3" t="s">
        <v>82</v>
      </c>
      <c r="D296" s="7" t="s">
        <v>157</v>
      </c>
      <c r="E296" s="1" t="s">
        <v>87</v>
      </c>
      <c r="F296" s="9">
        <v>4312.8</v>
      </c>
      <c r="G296" s="9">
        <v>4.5</v>
      </c>
      <c r="H296" s="16">
        <f t="shared" si="13"/>
        <v>19407.599999999999</v>
      </c>
    </row>
    <row r="297" spans="1:8" ht="24" x14ac:dyDescent="0.2">
      <c r="A297" s="92"/>
      <c r="B297" s="93">
        <v>14989140</v>
      </c>
      <c r="C297" s="3" t="s">
        <v>82</v>
      </c>
      <c r="D297" s="7" t="s">
        <v>180</v>
      </c>
      <c r="E297" s="1" t="s">
        <v>125</v>
      </c>
      <c r="F297" s="9">
        <v>482.4</v>
      </c>
      <c r="G297" s="9">
        <v>4.5</v>
      </c>
      <c r="H297" s="16">
        <f t="shared" si="13"/>
        <v>2170.8000000000002</v>
      </c>
    </row>
    <row r="298" spans="1:8" ht="24" x14ac:dyDescent="0.2">
      <c r="A298" s="92"/>
      <c r="B298" s="93">
        <v>14989140</v>
      </c>
      <c r="C298" s="3" t="s">
        <v>82</v>
      </c>
      <c r="D298" s="7" t="s">
        <v>155</v>
      </c>
      <c r="E298" s="1" t="s">
        <v>5</v>
      </c>
      <c r="F298" s="9">
        <v>4486.5600000000004</v>
      </c>
      <c r="G298" s="9">
        <v>4.5</v>
      </c>
      <c r="H298" s="16">
        <f t="shared" si="13"/>
        <v>20189.52</v>
      </c>
    </row>
    <row r="299" spans="1:8" ht="24" x14ac:dyDescent="0.2">
      <c r="A299" s="92"/>
      <c r="B299" s="93">
        <v>14989140</v>
      </c>
      <c r="C299" s="3" t="s">
        <v>82</v>
      </c>
      <c r="D299" s="7" t="s">
        <v>171</v>
      </c>
      <c r="E299" s="1" t="s">
        <v>95</v>
      </c>
      <c r="F299" s="9">
        <v>0</v>
      </c>
      <c r="G299" s="9">
        <v>4.5</v>
      </c>
      <c r="H299" s="16">
        <f t="shared" si="13"/>
        <v>0</v>
      </c>
    </row>
    <row r="300" spans="1:8" ht="24" x14ac:dyDescent="0.2">
      <c r="A300" s="92"/>
      <c r="B300" s="93">
        <v>14989140</v>
      </c>
      <c r="C300" s="3" t="s">
        <v>82</v>
      </c>
      <c r="D300" s="52" t="s">
        <v>166</v>
      </c>
      <c r="E300" s="1" t="s">
        <v>10</v>
      </c>
      <c r="F300" s="9">
        <v>0</v>
      </c>
      <c r="G300" s="9">
        <v>4.5</v>
      </c>
      <c r="H300" s="16">
        <f t="shared" si="13"/>
        <v>0</v>
      </c>
    </row>
    <row r="301" spans="1:8" ht="24" x14ac:dyDescent="0.2">
      <c r="A301" s="92"/>
      <c r="B301" s="93">
        <v>14989140</v>
      </c>
      <c r="C301" s="3" t="s">
        <v>82</v>
      </c>
      <c r="D301" s="7" t="s">
        <v>152</v>
      </c>
      <c r="E301" s="1" t="s">
        <v>94</v>
      </c>
      <c r="F301" s="9">
        <v>137.4</v>
      </c>
      <c r="G301" s="9">
        <v>4.5</v>
      </c>
      <c r="H301" s="16">
        <f t="shared" si="13"/>
        <v>618.29999999999995</v>
      </c>
    </row>
    <row r="302" spans="1:8" ht="24" x14ac:dyDescent="0.2">
      <c r="A302" s="92"/>
      <c r="B302" s="93">
        <v>14989140</v>
      </c>
      <c r="C302" s="3" t="s">
        <v>82</v>
      </c>
      <c r="D302" s="7" t="s">
        <v>194</v>
      </c>
      <c r="E302" s="1" t="s">
        <v>90</v>
      </c>
      <c r="F302" s="9">
        <v>963</v>
      </c>
      <c r="G302" s="9">
        <v>4.5</v>
      </c>
      <c r="H302" s="16">
        <f t="shared" si="13"/>
        <v>4333.5</v>
      </c>
    </row>
    <row r="303" spans="1:8" ht="24" x14ac:dyDescent="0.2">
      <c r="A303" s="92"/>
      <c r="B303" s="93">
        <v>14989140</v>
      </c>
      <c r="C303" s="3" t="s">
        <v>82</v>
      </c>
      <c r="D303" s="7" t="s">
        <v>173</v>
      </c>
      <c r="E303" s="1" t="s">
        <v>11</v>
      </c>
      <c r="F303" s="9">
        <v>6121.44</v>
      </c>
      <c r="G303" s="9">
        <v>4.5</v>
      </c>
      <c r="H303" s="16">
        <f t="shared" si="13"/>
        <v>27546.48</v>
      </c>
    </row>
    <row r="304" spans="1:8" ht="24" x14ac:dyDescent="0.2">
      <c r="A304" s="92"/>
      <c r="B304" s="93">
        <v>14989140</v>
      </c>
      <c r="C304" s="3" t="s">
        <v>82</v>
      </c>
      <c r="D304" s="7" t="s">
        <v>156</v>
      </c>
      <c r="E304" s="1" t="s">
        <v>5</v>
      </c>
      <c r="F304" s="9">
        <v>4928.88</v>
      </c>
      <c r="G304" s="9">
        <v>4.5</v>
      </c>
      <c r="H304" s="16">
        <f t="shared" si="13"/>
        <v>22179.96</v>
      </c>
    </row>
    <row r="305" spans="1:8" ht="24" x14ac:dyDescent="0.2">
      <c r="A305" s="92"/>
      <c r="B305" s="93">
        <v>14989140</v>
      </c>
      <c r="C305" s="3" t="s">
        <v>82</v>
      </c>
      <c r="D305" s="7" t="s">
        <v>174</v>
      </c>
      <c r="E305" s="1" t="s">
        <v>11</v>
      </c>
      <c r="F305" s="9">
        <v>4146.6000000000004</v>
      </c>
      <c r="G305" s="9">
        <v>4.5</v>
      </c>
      <c r="H305" s="16">
        <f t="shared" si="13"/>
        <v>18659.7</v>
      </c>
    </row>
    <row r="306" spans="1:8" ht="24" x14ac:dyDescent="0.2">
      <c r="A306" s="92"/>
      <c r="B306" s="93">
        <v>14989140</v>
      </c>
      <c r="C306" s="3" t="s">
        <v>82</v>
      </c>
      <c r="D306" s="7" t="s">
        <v>195</v>
      </c>
      <c r="E306" s="1" t="s">
        <v>90</v>
      </c>
      <c r="F306" s="9">
        <v>600.6</v>
      </c>
      <c r="G306" s="9">
        <v>4.5</v>
      </c>
      <c r="H306" s="16">
        <f t="shared" si="13"/>
        <v>2702.7</v>
      </c>
    </row>
    <row r="307" spans="1:8" ht="24" x14ac:dyDescent="0.2">
      <c r="A307" s="92"/>
      <c r="B307" s="93">
        <v>14989140</v>
      </c>
      <c r="C307" s="3" t="s">
        <v>82</v>
      </c>
      <c r="D307" s="7" t="s">
        <v>154</v>
      </c>
      <c r="E307" s="1" t="s">
        <v>98</v>
      </c>
      <c r="F307" s="9">
        <v>650</v>
      </c>
      <c r="G307" s="9">
        <v>4.5</v>
      </c>
      <c r="H307" s="16">
        <f t="shared" si="13"/>
        <v>2925</v>
      </c>
    </row>
    <row r="308" spans="1:8" ht="24" x14ac:dyDescent="0.2">
      <c r="A308" s="92"/>
      <c r="B308" s="93">
        <v>14989140</v>
      </c>
      <c r="C308" s="3" t="s">
        <v>82</v>
      </c>
      <c r="D308" s="7" t="s">
        <v>159</v>
      </c>
      <c r="E308" s="1" t="s">
        <v>99</v>
      </c>
      <c r="F308" s="9">
        <v>0</v>
      </c>
      <c r="G308" s="9">
        <v>4.5</v>
      </c>
      <c r="H308" s="16">
        <f t="shared" ref="H308:H331" si="14">ROUND(F308*G308,2)</f>
        <v>0</v>
      </c>
    </row>
    <row r="309" spans="1:8" ht="24" x14ac:dyDescent="0.2">
      <c r="A309" s="92"/>
      <c r="B309" s="93">
        <v>14989140</v>
      </c>
      <c r="C309" s="3" t="s">
        <v>82</v>
      </c>
      <c r="D309" s="7" t="s">
        <v>160</v>
      </c>
      <c r="E309" s="1" t="s">
        <v>99</v>
      </c>
      <c r="F309" s="9">
        <v>1688.4</v>
      </c>
      <c r="G309" s="9">
        <v>4.5</v>
      </c>
      <c r="H309" s="16">
        <f t="shared" si="14"/>
        <v>7597.8</v>
      </c>
    </row>
    <row r="310" spans="1:8" ht="24" x14ac:dyDescent="0.2">
      <c r="A310" s="92"/>
      <c r="B310" s="93">
        <v>14989140</v>
      </c>
      <c r="C310" s="3" t="s">
        <v>82</v>
      </c>
      <c r="D310" s="7" t="s">
        <v>181</v>
      </c>
      <c r="E310" s="1" t="s">
        <v>125</v>
      </c>
      <c r="F310" s="9">
        <v>516</v>
      </c>
      <c r="G310" s="9">
        <v>4.5</v>
      </c>
      <c r="H310" s="16">
        <f t="shared" si="14"/>
        <v>2322</v>
      </c>
    </row>
    <row r="311" spans="1:8" ht="24" x14ac:dyDescent="0.2">
      <c r="A311" s="92"/>
      <c r="B311" s="93">
        <v>14989140</v>
      </c>
      <c r="C311" s="3" t="s">
        <v>82</v>
      </c>
      <c r="D311" s="7" t="s">
        <v>167</v>
      </c>
      <c r="E311" s="1" t="s">
        <v>10</v>
      </c>
      <c r="F311" s="9">
        <v>12.96</v>
      </c>
      <c r="G311" s="9">
        <v>4.5</v>
      </c>
      <c r="H311" s="16">
        <f t="shared" si="14"/>
        <v>58.32</v>
      </c>
    </row>
    <row r="312" spans="1:8" ht="24" x14ac:dyDescent="0.2">
      <c r="A312" s="92"/>
      <c r="B312" s="93">
        <v>14989140</v>
      </c>
      <c r="C312" s="3" t="s">
        <v>82</v>
      </c>
      <c r="D312" s="7" t="s">
        <v>196</v>
      </c>
      <c r="E312" s="1" t="s">
        <v>90</v>
      </c>
      <c r="F312" s="9">
        <v>152</v>
      </c>
      <c r="G312" s="9">
        <v>4.5</v>
      </c>
      <c r="H312" s="16">
        <f t="shared" si="14"/>
        <v>684</v>
      </c>
    </row>
    <row r="313" spans="1:8" ht="24" x14ac:dyDescent="0.2">
      <c r="A313" s="92"/>
      <c r="B313" s="93">
        <v>14989140</v>
      </c>
      <c r="C313" s="3" t="s">
        <v>82</v>
      </c>
      <c r="D313" s="7" t="s">
        <v>168</v>
      </c>
      <c r="E313" s="1" t="s">
        <v>10</v>
      </c>
      <c r="F313" s="9">
        <v>161.76</v>
      </c>
      <c r="G313" s="9">
        <v>4.5</v>
      </c>
      <c r="H313" s="16">
        <f t="shared" si="14"/>
        <v>727.92</v>
      </c>
    </row>
    <row r="314" spans="1:8" ht="24" x14ac:dyDescent="0.2">
      <c r="A314" s="92"/>
      <c r="B314" s="93">
        <v>14989140</v>
      </c>
      <c r="C314" s="3" t="s">
        <v>82</v>
      </c>
      <c r="D314" s="7" t="s">
        <v>189</v>
      </c>
      <c r="E314" s="1" t="s">
        <v>100</v>
      </c>
      <c r="F314" s="9">
        <v>1324.8</v>
      </c>
      <c r="G314" s="9">
        <v>4.5</v>
      </c>
      <c r="H314" s="16">
        <f t="shared" si="14"/>
        <v>5961.6</v>
      </c>
    </row>
    <row r="315" spans="1:8" ht="24" x14ac:dyDescent="0.2">
      <c r="A315" s="92"/>
      <c r="B315" s="93">
        <v>14989140</v>
      </c>
      <c r="C315" s="3" t="s">
        <v>82</v>
      </c>
      <c r="D315" s="7" t="s">
        <v>161</v>
      </c>
      <c r="E315" s="1" t="s">
        <v>99</v>
      </c>
      <c r="F315" s="9">
        <v>204</v>
      </c>
      <c r="G315" s="9">
        <v>4.5</v>
      </c>
      <c r="H315" s="16">
        <f t="shared" si="14"/>
        <v>918</v>
      </c>
    </row>
    <row r="316" spans="1:8" ht="24" x14ac:dyDescent="0.2">
      <c r="A316" s="92"/>
      <c r="B316" s="93">
        <v>14989140</v>
      </c>
      <c r="C316" s="3" t="s">
        <v>82</v>
      </c>
      <c r="D316" s="7" t="s">
        <v>172</v>
      </c>
      <c r="E316" s="1" t="s">
        <v>95</v>
      </c>
      <c r="F316" s="9">
        <v>1118.4000000000001</v>
      </c>
      <c r="G316" s="9">
        <v>4.5</v>
      </c>
      <c r="H316" s="16">
        <f t="shared" si="14"/>
        <v>5032.8</v>
      </c>
    </row>
    <row r="317" spans="1:8" ht="24" x14ac:dyDescent="0.2">
      <c r="A317" s="92"/>
      <c r="B317" s="93">
        <v>14989140</v>
      </c>
      <c r="C317" s="3" t="s">
        <v>82</v>
      </c>
      <c r="D317" s="7" t="s">
        <v>182</v>
      </c>
      <c r="E317" s="1" t="s">
        <v>125</v>
      </c>
      <c r="F317" s="9">
        <v>280.8</v>
      </c>
      <c r="G317" s="9">
        <v>4.5</v>
      </c>
      <c r="H317" s="16">
        <f t="shared" si="14"/>
        <v>1263.5999999999999</v>
      </c>
    </row>
    <row r="318" spans="1:8" ht="24" x14ac:dyDescent="0.2">
      <c r="A318" s="92"/>
      <c r="B318" s="93">
        <v>14989140</v>
      </c>
      <c r="C318" s="3" t="s">
        <v>82</v>
      </c>
      <c r="D318" s="7" t="s">
        <v>169</v>
      </c>
      <c r="E318" s="1" t="s">
        <v>10</v>
      </c>
      <c r="F318" s="9">
        <v>416.16</v>
      </c>
      <c r="G318" s="9">
        <v>4.5</v>
      </c>
      <c r="H318" s="16">
        <f t="shared" si="14"/>
        <v>1872.72</v>
      </c>
    </row>
    <row r="319" spans="1:8" ht="24" x14ac:dyDescent="0.2">
      <c r="A319" s="92"/>
      <c r="B319" s="93">
        <v>14989140</v>
      </c>
      <c r="C319" s="3" t="s">
        <v>82</v>
      </c>
      <c r="D319" s="7" t="s">
        <v>183</v>
      </c>
      <c r="E319" s="1" t="s">
        <v>12</v>
      </c>
      <c r="F319" s="9">
        <v>1993.2</v>
      </c>
      <c r="G319" s="9">
        <v>4.5</v>
      </c>
      <c r="H319" s="16">
        <f t="shared" si="14"/>
        <v>8969.4</v>
      </c>
    </row>
    <row r="320" spans="1:8" ht="24" x14ac:dyDescent="0.2">
      <c r="A320" s="92"/>
      <c r="B320" s="93">
        <v>14989140</v>
      </c>
      <c r="C320" s="3" t="s">
        <v>82</v>
      </c>
      <c r="D320" s="52" t="s">
        <v>170</v>
      </c>
      <c r="E320" s="1" t="s">
        <v>10</v>
      </c>
      <c r="F320" s="9">
        <v>0</v>
      </c>
      <c r="G320" s="9">
        <v>4.5</v>
      </c>
      <c r="H320" s="16">
        <f t="shared" si="14"/>
        <v>0</v>
      </c>
    </row>
    <row r="321" spans="1:8" ht="24" x14ac:dyDescent="0.2">
      <c r="A321" s="92"/>
      <c r="B321" s="93">
        <v>14989140</v>
      </c>
      <c r="C321" s="3" t="s">
        <v>82</v>
      </c>
      <c r="D321" s="7" t="s">
        <v>175</v>
      </c>
      <c r="E321" s="1" t="s">
        <v>11</v>
      </c>
      <c r="F321" s="9">
        <v>896.64</v>
      </c>
      <c r="G321" s="9">
        <v>4.5</v>
      </c>
      <c r="H321" s="16">
        <f t="shared" si="14"/>
        <v>4034.88</v>
      </c>
    </row>
    <row r="322" spans="1:8" ht="24" x14ac:dyDescent="0.2">
      <c r="A322" s="92"/>
      <c r="B322" s="93">
        <v>14989140</v>
      </c>
      <c r="C322" s="3" t="s">
        <v>82</v>
      </c>
      <c r="D322" s="7" t="s">
        <v>176</v>
      </c>
      <c r="E322" s="1" t="s">
        <v>11</v>
      </c>
      <c r="F322" s="9">
        <v>570.72</v>
      </c>
      <c r="G322" s="9">
        <v>4.5</v>
      </c>
      <c r="H322" s="16">
        <f t="shared" si="14"/>
        <v>2568.2399999999998</v>
      </c>
    </row>
    <row r="323" spans="1:8" ht="24" x14ac:dyDescent="0.2">
      <c r="A323" s="92"/>
      <c r="B323" s="93">
        <v>14989140</v>
      </c>
      <c r="C323" s="3" t="s">
        <v>82</v>
      </c>
      <c r="D323" s="7" t="s">
        <v>198</v>
      </c>
      <c r="E323" s="1" t="s">
        <v>90</v>
      </c>
      <c r="F323" s="9">
        <v>333</v>
      </c>
      <c r="G323" s="9">
        <v>4.5</v>
      </c>
      <c r="H323" s="16">
        <f t="shared" si="14"/>
        <v>1498.5</v>
      </c>
    </row>
    <row r="324" spans="1:8" ht="24" x14ac:dyDescent="0.2">
      <c r="A324" s="92"/>
      <c r="B324" s="93">
        <v>14989140</v>
      </c>
      <c r="C324" s="3" t="s">
        <v>82</v>
      </c>
      <c r="D324" s="7" t="s">
        <v>197</v>
      </c>
      <c r="E324" s="4" t="s">
        <v>90</v>
      </c>
      <c r="F324" s="9">
        <v>937.8</v>
      </c>
      <c r="G324" s="9">
        <v>4.5</v>
      </c>
      <c r="H324" s="16">
        <f t="shared" si="14"/>
        <v>4220.1000000000004</v>
      </c>
    </row>
    <row r="325" spans="1:8" ht="24" x14ac:dyDescent="0.2">
      <c r="A325" s="92"/>
      <c r="B325" s="93">
        <v>14989140</v>
      </c>
      <c r="C325" s="3" t="s">
        <v>82</v>
      </c>
      <c r="D325" s="7" t="s">
        <v>145</v>
      </c>
      <c r="E325" s="1" t="s">
        <v>84</v>
      </c>
      <c r="F325" s="9">
        <v>703.2</v>
      </c>
      <c r="G325" s="9">
        <v>4.5</v>
      </c>
      <c r="H325" s="16">
        <f t="shared" si="14"/>
        <v>3164.4</v>
      </c>
    </row>
    <row r="326" spans="1:8" ht="24" x14ac:dyDescent="0.2">
      <c r="A326" s="92"/>
      <c r="B326" s="93">
        <v>14989140</v>
      </c>
      <c r="C326" s="3" t="s">
        <v>82</v>
      </c>
      <c r="D326" s="7" t="s">
        <v>146</v>
      </c>
      <c r="E326" s="1" t="s">
        <v>84</v>
      </c>
      <c r="F326" s="9">
        <v>388.8</v>
      </c>
      <c r="G326" s="9">
        <v>4.5</v>
      </c>
      <c r="H326" s="16">
        <f t="shared" si="14"/>
        <v>1749.6</v>
      </c>
    </row>
    <row r="327" spans="1:8" ht="24" x14ac:dyDescent="0.2">
      <c r="A327" s="92"/>
      <c r="B327" s="93">
        <v>14989140</v>
      </c>
      <c r="C327" s="3" t="s">
        <v>82</v>
      </c>
      <c r="D327" s="7" t="s">
        <v>187</v>
      </c>
      <c r="E327" s="1" t="s">
        <v>15</v>
      </c>
      <c r="F327" s="9">
        <v>865.2</v>
      </c>
      <c r="G327" s="9">
        <v>4.5</v>
      </c>
      <c r="H327" s="16">
        <f t="shared" si="14"/>
        <v>3893.4</v>
      </c>
    </row>
    <row r="328" spans="1:8" ht="24" x14ac:dyDescent="0.2">
      <c r="A328" s="92"/>
      <c r="B328" s="93">
        <v>14989140</v>
      </c>
      <c r="C328" s="3" t="s">
        <v>82</v>
      </c>
      <c r="D328" s="7" t="s">
        <v>153</v>
      </c>
      <c r="E328" s="1" t="s">
        <v>94</v>
      </c>
      <c r="F328" s="9">
        <v>735.6</v>
      </c>
      <c r="G328" s="9">
        <v>4.5</v>
      </c>
      <c r="H328" s="16">
        <f t="shared" si="14"/>
        <v>3310.2</v>
      </c>
    </row>
    <row r="329" spans="1:8" ht="24" x14ac:dyDescent="0.2">
      <c r="A329" s="92"/>
      <c r="B329" s="93">
        <v>14989140</v>
      </c>
      <c r="C329" s="3" t="s">
        <v>82</v>
      </c>
      <c r="D329" s="7" t="s">
        <v>188</v>
      </c>
      <c r="E329" s="1" t="s">
        <v>13</v>
      </c>
      <c r="F329" s="9">
        <v>2663.4</v>
      </c>
      <c r="G329" s="9">
        <v>4.5</v>
      </c>
      <c r="H329" s="16">
        <f t="shared" si="14"/>
        <v>11985.3</v>
      </c>
    </row>
    <row r="330" spans="1:8" ht="24" x14ac:dyDescent="0.2">
      <c r="A330" s="92"/>
      <c r="B330" s="93">
        <v>14989140</v>
      </c>
      <c r="C330" s="3" t="s">
        <v>82</v>
      </c>
      <c r="D330" s="7" t="s">
        <v>185</v>
      </c>
      <c r="E330" s="1" t="s">
        <v>96</v>
      </c>
      <c r="F330" s="9">
        <v>872.16</v>
      </c>
      <c r="G330" s="9">
        <v>4.5</v>
      </c>
      <c r="H330" s="16">
        <f t="shared" si="14"/>
        <v>3924.72</v>
      </c>
    </row>
    <row r="331" spans="1:8" ht="24.75" thickBot="1" x14ac:dyDescent="0.25">
      <c r="A331" s="92"/>
      <c r="B331" s="99">
        <v>14989140</v>
      </c>
      <c r="C331" s="29" t="s">
        <v>82</v>
      </c>
      <c r="D331" s="17" t="s">
        <v>162</v>
      </c>
      <c r="E331" s="46" t="s">
        <v>99</v>
      </c>
      <c r="F331" s="76">
        <v>180.48</v>
      </c>
      <c r="G331" s="76">
        <v>4.5</v>
      </c>
      <c r="H331" s="19">
        <f t="shared" si="14"/>
        <v>812.16</v>
      </c>
    </row>
    <row r="332" spans="1:8" ht="24" x14ac:dyDescent="0.2">
      <c r="A332" s="94">
        <v>76</v>
      </c>
      <c r="B332" s="95">
        <v>4364420</v>
      </c>
      <c r="C332" s="27" t="s">
        <v>143</v>
      </c>
      <c r="D332" s="14" t="s">
        <v>102</v>
      </c>
      <c r="E332" s="35" t="s">
        <v>84</v>
      </c>
      <c r="F332" s="26"/>
      <c r="G332" s="26">
        <v>4.5</v>
      </c>
      <c r="H332" s="15">
        <f t="shared" si="11"/>
        <v>0</v>
      </c>
    </row>
    <row r="333" spans="1:8" ht="24" x14ac:dyDescent="0.2">
      <c r="A333" s="92"/>
      <c r="B333" s="93">
        <v>4364420</v>
      </c>
      <c r="C333" s="3" t="s">
        <v>143</v>
      </c>
      <c r="D333" s="7" t="s">
        <v>103</v>
      </c>
      <c r="E333" s="51" t="s">
        <v>84</v>
      </c>
      <c r="F333" s="53"/>
      <c r="G333" s="53">
        <v>4.5</v>
      </c>
      <c r="H333" s="16">
        <f t="shared" si="11"/>
        <v>0</v>
      </c>
    </row>
    <row r="334" spans="1:8" ht="24" x14ac:dyDescent="0.2">
      <c r="A334" s="92"/>
      <c r="B334" s="93">
        <v>4364420</v>
      </c>
      <c r="C334" s="3" t="s">
        <v>143</v>
      </c>
      <c r="D334" s="7" t="s">
        <v>104</v>
      </c>
      <c r="E334" s="1" t="s">
        <v>94</v>
      </c>
      <c r="F334" s="5"/>
      <c r="G334" s="5">
        <v>4.5</v>
      </c>
      <c r="H334" s="16">
        <f t="shared" si="11"/>
        <v>0</v>
      </c>
    </row>
    <row r="335" spans="1:8" ht="24" x14ac:dyDescent="0.2">
      <c r="A335" s="92"/>
      <c r="B335" s="93">
        <v>4364420</v>
      </c>
      <c r="C335" s="3" t="s">
        <v>143</v>
      </c>
      <c r="D335" s="7" t="s">
        <v>105</v>
      </c>
      <c r="E335" s="1" t="s">
        <v>94</v>
      </c>
      <c r="F335" s="5"/>
      <c r="G335" s="5">
        <v>4.5</v>
      </c>
      <c r="H335" s="16">
        <f t="shared" ref="H335:H391" si="15">ROUND(F335*G335,2)</f>
        <v>0</v>
      </c>
    </row>
    <row r="336" spans="1:8" ht="24" x14ac:dyDescent="0.2">
      <c r="A336" s="92"/>
      <c r="B336" s="93">
        <v>4364420</v>
      </c>
      <c r="C336" s="3" t="s">
        <v>143</v>
      </c>
      <c r="D336" s="7" t="s">
        <v>106</v>
      </c>
      <c r="E336" s="1" t="s">
        <v>94</v>
      </c>
      <c r="F336" s="5"/>
      <c r="G336" s="5">
        <v>4.5</v>
      </c>
      <c r="H336" s="16">
        <f t="shared" si="15"/>
        <v>0</v>
      </c>
    </row>
    <row r="337" spans="1:8" ht="24" x14ac:dyDescent="0.2">
      <c r="A337" s="92"/>
      <c r="B337" s="93">
        <v>4364420</v>
      </c>
      <c r="C337" s="3" t="s">
        <v>143</v>
      </c>
      <c r="D337" s="7" t="s">
        <v>107</v>
      </c>
      <c r="E337" s="1" t="s">
        <v>94</v>
      </c>
      <c r="F337" s="5"/>
      <c r="G337" s="5">
        <v>4.5</v>
      </c>
      <c r="H337" s="16">
        <f t="shared" si="15"/>
        <v>0</v>
      </c>
    </row>
    <row r="338" spans="1:8" ht="24" x14ac:dyDescent="0.2">
      <c r="A338" s="92"/>
      <c r="B338" s="93">
        <v>4364420</v>
      </c>
      <c r="C338" s="3" t="s">
        <v>143</v>
      </c>
      <c r="D338" s="7" t="s">
        <v>108</v>
      </c>
      <c r="E338" s="1" t="s">
        <v>94</v>
      </c>
      <c r="F338" s="5"/>
      <c r="G338" s="5">
        <v>4.5</v>
      </c>
      <c r="H338" s="16">
        <f t="shared" si="15"/>
        <v>0</v>
      </c>
    </row>
    <row r="339" spans="1:8" ht="24" x14ac:dyDescent="0.2">
      <c r="A339" s="92"/>
      <c r="B339" s="93">
        <v>4364420</v>
      </c>
      <c r="C339" s="3" t="s">
        <v>143</v>
      </c>
      <c r="D339" s="7" t="s">
        <v>109</v>
      </c>
      <c r="E339" s="1" t="s">
        <v>94</v>
      </c>
      <c r="F339" s="5"/>
      <c r="G339" s="5">
        <v>4.5</v>
      </c>
      <c r="H339" s="16">
        <f t="shared" si="15"/>
        <v>0</v>
      </c>
    </row>
    <row r="340" spans="1:8" ht="24" x14ac:dyDescent="0.2">
      <c r="A340" s="92"/>
      <c r="B340" s="93">
        <v>4364420</v>
      </c>
      <c r="C340" s="3" t="s">
        <v>143</v>
      </c>
      <c r="D340" s="7" t="s">
        <v>110</v>
      </c>
      <c r="E340" s="1" t="s">
        <v>87</v>
      </c>
      <c r="F340" s="5"/>
      <c r="G340" s="5">
        <v>4.5</v>
      </c>
      <c r="H340" s="16">
        <f t="shared" si="15"/>
        <v>0</v>
      </c>
    </row>
    <row r="341" spans="1:8" ht="24" x14ac:dyDescent="0.2">
      <c r="A341" s="92"/>
      <c r="B341" s="93">
        <v>4364420</v>
      </c>
      <c r="C341" s="3" t="s">
        <v>143</v>
      </c>
      <c r="D341" s="7" t="s">
        <v>111</v>
      </c>
      <c r="E341" s="1" t="s">
        <v>92</v>
      </c>
      <c r="F341" s="5"/>
      <c r="G341" s="5">
        <v>4.5</v>
      </c>
      <c r="H341" s="16">
        <f t="shared" si="15"/>
        <v>0</v>
      </c>
    </row>
    <row r="342" spans="1:8" ht="24" x14ac:dyDescent="0.2">
      <c r="A342" s="92"/>
      <c r="B342" s="93">
        <v>4364420</v>
      </c>
      <c r="C342" s="3" t="s">
        <v>143</v>
      </c>
      <c r="D342" s="7" t="s">
        <v>112</v>
      </c>
      <c r="E342" s="1" t="s">
        <v>92</v>
      </c>
      <c r="F342" s="5"/>
      <c r="G342" s="5">
        <v>4.5</v>
      </c>
      <c r="H342" s="16">
        <f t="shared" si="15"/>
        <v>0</v>
      </c>
    </row>
    <row r="343" spans="1:8" ht="24" x14ac:dyDescent="0.2">
      <c r="A343" s="92"/>
      <c r="B343" s="93">
        <v>4364420</v>
      </c>
      <c r="C343" s="3" t="s">
        <v>143</v>
      </c>
      <c r="D343" s="7" t="s">
        <v>113</v>
      </c>
      <c r="E343" s="1" t="s">
        <v>99</v>
      </c>
      <c r="F343" s="5"/>
      <c r="G343" s="5">
        <v>4.5</v>
      </c>
      <c r="H343" s="16">
        <f t="shared" si="15"/>
        <v>0</v>
      </c>
    </row>
    <row r="344" spans="1:8" ht="24" x14ac:dyDescent="0.2">
      <c r="A344" s="92"/>
      <c r="B344" s="93">
        <v>4364420</v>
      </c>
      <c r="C344" s="3" t="s">
        <v>143</v>
      </c>
      <c r="D344" s="7" t="s">
        <v>114</v>
      </c>
      <c r="E344" s="1" t="s">
        <v>99</v>
      </c>
      <c r="F344" s="5"/>
      <c r="G344" s="5">
        <v>4.5</v>
      </c>
      <c r="H344" s="16">
        <f t="shared" si="15"/>
        <v>0</v>
      </c>
    </row>
    <row r="345" spans="1:8" ht="24" x14ac:dyDescent="0.2">
      <c r="A345" s="92"/>
      <c r="B345" s="93">
        <v>4364420</v>
      </c>
      <c r="C345" s="3" t="s">
        <v>143</v>
      </c>
      <c r="D345" s="7" t="s">
        <v>115</v>
      </c>
      <c r="E345" s="1" t="s">
        <v>10</v>
      </c>
      <c r="F345" s="5"/>
      <c r="G345" s="5">
        <v>4.5</v>
      </c>
      <c r="H345" s="16">
        <f t="shared" si="15"/>
        <v>0</v>
      </c>
    </row>
    <row r="346" spans="1:8" ht="24" x14ac:dyDescent="0.2">
      <c r="A346" s="92"/>
      <c r="B346" s="93">
        <v>4364420</v>
      </c>
      <c r="C346" s="3" t="s">
        <v>143</v>
      </c>
      <c r="D346" s="7" t="s">
        <v>116</v>
      </c>
      <c r="E346" s="1" t="s">
        <v>10</v>
      </c>
      <c r="F346" s="5"/>
      <c r="G346" s="5">
        <v>4.5</v>
      </c>
      <c r="H346" s="16">
        <f t="shared" si="15"/>
        <v>0</v>
      </c>
    </row>
    <row r="347" spans="1:8" ht="24" x14ac:dyDescent="0.2">
      <c r="A347" s="92"/>
      <c r="B347" s="93">
        <v>4364420</v>
      </c>
      <c r="C347" s="3" t="s">
        <v>143</v>
      </c>
      <c r="D347" s="7" t="s">
        <v>117</v>
      </c>
      <c r="E347" s="1" t="s">
        <v>118</v>
      </c>
      <c r="F347" s="5"/>
      <c r="G347" s="5">
        <v>4.5</v>
      </c>
      <c r="H347" s="16">
        <f t="shared" si="15"/>
        <v>0</v>
      </c>
    </row>
    <row r="348" spans="1:8" ht="24" x14ac:dyDescent="0.2">
      <c r="A348" s="92"/>
      <c r="B348" s="93">
        <v>4364420</v>
      </c>
      <c r="C348" s="3" t="s">
        <v>143</v>
      </c>
      <c r="D348" s="7" t="s">
        <v>119</v>
      </c>
      <c r="E348" s="1" t="s">
        <v>118</v>
      </c>
      <c r="F348" s="5"/>
      <c r="G348" s="5">
        <v>4.5</v>
      </c>
      <c r="H348" s="16">
        <f t="shared" si="15"/>
        <v>0</v>
      </c>
    </row>
    <row r="349" spans="1:8" ht="24" x14ac:dyDescent="0.2">
      <c r="A349" s="92"/>
      <c r="B349" s="93">
        <v>4364420</v>
      </c>
      <c r="C349" s="3" t="s">
        <v>143</v>
      </c>
      <c r="D349" s="7" t="s">
        <v>120</v>
      </c>
      <c r="E349" s="51" t="s">
        <v>118</v>
      </c>
      <c r="F349" s="53"/>
      <c r="G349" s="53">
        <v>4.5</v>
      </c>
      <c r="H349" s="16">
        <f t="shared" si="15"/>
        <v>0</v>
      </c>
    </row>
    <row r="350" spans="1:8" ht="24" x14ac:dyDescent="0.2">
      <c r="A350" s="92"/>
      <c r="B350" s="93">
        <v>4364420</v>
      </c>
      <c r="C350" s="3" t="s">
        <v>143</v>
      </c>
      <c r="D350" s="7" t="s">
        <v>121</v>
      </c>
      <c r="E350" s="1" t="s">
        <v>118</v>
      </c>
      <c r="F350" s="5"/>
      <c r="G350" s="5">
        <v>4.5</v>
      </c>
      <c r="H350" s="16">
        <f t="shared" si="15"/>
        <v>0</v>
      </c>
    </row>
    <row r="351" spans="1:8" ht="24" x14ac:dyDescent="0.2">
      <c r="A351" s="92"/>
      <c r="B351" s="93">
        <v>4364420</v>
      </c>
      <c r="C351" s="3" t="s">
        <v>143</v>
      </c>
      <c r="D351" s="7" t="s">
        <v>122</v>
      </c>
      <c r="E351" s="1" t="s">
        <v>118</v>
      </c>
      <c r="F351" s="5"/>
      <c r="G351" s="5">
        <v>4.5</v>
      </c>
      <c r="H351" s="16">
        <f t="shared" si="15"/>
        <v>0</v>
      </c>
    </row>
    <row r="352" spans="1:8" ht="24" x14ac:dyDescent="0.2">
      <c r="A352" s="92"/>
      <c r="B352" s="93">
        <v>4364420</v>
      </c>
      <c r="C352" s="3" t="s">
        <v>143</v>
      </c>
      <c r="D352" s="7" t="s">
        <v>123</v>
      </c>
      <c r="E352" s="1" t="s">
        <v>118</v>
      </c>
      <c r="F352" s="5"/>
      <c r="G352" s="5">
        <v>4.5</v>
      </c>
      <c r="H352" s="16">
        <f t="shared" si="15"/>
        <v>0</v>
      </c>
    </row>
    <row r="353" spans="1:8" ht="24" x14ac:dyDescent="0.2">
      <c r="A353" s="92"/>
      <c r="B353" s="93">
        <v>4364420</v>
      </c>
      <c r="C353" s="3" t="s">
        <v>143</v>
      </c>
      <c r="D353" s="7" t="s">
        <v>124</v>
      </c>
      <c r="E353" s="1" t="s">
        <v>11</v>
      </c>
      <c r="F353" s="5"/>
      <c r="G353" s="5">
        <v>4.5</v>
      </c>
      <c r="H353" s="16">
        <f t="shared" si="15"/>
        <v>0</v>
      </c>
    </row>
    <row r="354" spans="1:8" ht="24" x14ac:dyDescent="0.2">
      <c r="A354" s="92"/>
      <c r="B354" s="93">
        <v>4364420</v>
      </c>
      <c r="C354" s="3" t="s">
        <v>143</v>
      </c>
      <c r="D354" s="7" t="s">
        <v>101</v>
      </c>
      <c r="E354" s="1" t="s">
        <v>125</v>
      </c>
      <c r="F354" s="5"/>
      <c r="G354" s="5">
        <v>4.5</v>
      </c>
      <c r="H354" s="16">
        <f t="shared" si="15"/>
        <v>0</v>
      </c>
    </row>
    <row r="355" spans="1:8" ht="24" x14ac:dyDescent="0.2">
      <c r="A355" s="92"/>
      <c r="B355" s="93">
        <v>4364420</v>
      </c>
      <c r="C355" s="3" t="s">
        <v>143</v>
      </c>
      <c r="D355" s="7" t="s">
        <v>126</v>
      </c>
      <c r="E355" s="1" t="s">
        <v>125</v>
      </c>
      <c r="F355" s="5"/>
      <c r="G355" s="5">
        <v>4.5</v>
      </c>
      <c r="H355" s="16">
        <f t="shared" si="15"/>
        <v>0</v>
      </c>
    </row>
    <row r="356" spans="1:8" ht="24" x14ac:dyDescent="0.2">
      <c r="A356" s="92"/>
      <c r="B356" s="93">
        <v>4364420</v>
      </c>
      <c r="C356" s="3" t="s">
        <v>143</v>
      </c>
      <c r="D356" s="7" t="s">
        <v>127</v>
      </c>
      <c r="E356" s="1" t="s">
        <v>125</v>
      </c>
      <c r="F356" s="5"/>
      <c r="G356" s="5">
        <v>4.5</v>
      </c>
      <c r="H356" s="16">
        <f t="shared" si="15"/>
        <v>0</v>
      </c>
    </row>
    <row r="357" spans="1:8" ht="24" x14ac:dyDescent="0.2">
      <c r="A357" s="92"/>
      <c r="B357" s="93">
        <v>4364420</v>
      </c>
      <c r="C357" s="3" t="s">
        <v>143</v>
      </c>
      <c r="D357" s="7" t="s">
        <v>128</v>
      </c>
      <c r="E357" s="1" t="s">
        <v>125</v>
      </c>
      <c r="F357" s="5"/>
      <c r="G357" s="5">
        <v>4.5</v>
      </c>
      <c r="H357" s="16">
        <f t="shared" si="15"/>
        <v>0</v>
      </c>
    </row>
    <row r="358" spans="1:8" ht="24" x14ac:dyDescent="0.2">
      <c r="A358" s="92"/>
      <c r="B358" s="93">
        <v>4364420</v>
      </c>
      <c r="C358" s="3" t="s">
        <v>143</v>
      </c>
      <c r="D358" s="7" t="s">
        <v>129</v>
      </c>
      <c r="E358" s="1" t="s">
        <v>125</v>
      </c>
      <c r="F358" s="5"/>
      <c r="G358" s="5">
        <v>4.5</v>
      </c>
      <c r="H358" s="16">
        <f t="shared" si="15"/>
        <v>0</v>
      </c>
    </row>
    <row r="359" spans="1:8" ht="24" x14ac:dyDescent="0.2">
      <c r="A359" s="92"/>
      <c r="B359" s="93">
        <v>4364420</v>
      </c>
      <c r="C359" s="3" t="s">
        <v>143</v>
      </c>
      <c r="D359" s="7" t="s">
        <v>130</v>
      </c>
      <c r="E359" s="1" t="s">
        <v>125</v>
      </c>
      <c r="F359" s="5"/>
      <c r="G359" s="5">
        <v>4.5</v>
      </c>
      <c r="H359" s="16">
        <f t="shared" si="15"/>
        <v>0</v>
      </c>
    </row>
    <row r="360" spans="1:8" ht="24" x14ac:dyDescent="0.2">
      <c r="A360" s="92"/>
      <c r="B360" s="93">
        <v>4364420</v>
      </c>
      <c r="C360" s="3" t="s">
        <v>143</v>
      </c>
      <c r="D360" s="7" t="s">
        <v>131</v>
      </c>
      <c r="E360" s="1" t="s">
        <v>125</v>
      </c>
      <c r="F360" s="5"/>
      <c r="G360" s="5">
        <v>4.5</v>
      </c>
      <c r="H360" s="16">
        <f t="shared" si="15"/>
        <v>0</v>
      </c>
    </row>
    <row r="361" spans="1:8" ht="24" x14ac:dyDescent="0.2">
      <c r="A361" s="92"/>
      <c r="B361" s="93">
        <v>4364420</v>
      </c>
      <c r="C361" s="3" t="s">
        <v>143</v>
      </c>
      <c r="D361" s="7" t="s">
        <v>132</v>
      </c>
      <c r="E361" s="1" t="s">
        <v>18</v>
      </c>
      <c r="F361" s="5"/>
      <c r="G361" s="5">
        <v>4.5</v>
      </c>
      <c r="H361" s="16">
        <f t="shared" si="15"/>
        <v>0</v>
      </c>
    </row>
    <row r="362" spans="1:8" ht="24" x14ac:dyDescent="0.2">
      <c r="A362" s="92"/>
      <c r="B362" s="93">
        <v>4364420</v>
      </c>
      <c r="C362" s="3" t="s">
        <v>143</v>
      </c>
      <c r="D362" s="7" t="s">
        <v>133</v>
      </c>
      <c r="E362" s="1" t="s">
        <v>12</v>
      </c>
      <c r="F362" s="5"/>
      <c r="G362" s="5">
        <v>4.5</v>
      </c>
      <c r="H362" s="16">
        <f t="shared" si="15"/>
        <v>0</v>
      </c>
    </row>
    <row r="363" spans="1:8" ht="24" x14ac:dyDescent="0.2">
      <c r="A363" s="92"/>
      <c r="B363" s="93">
        <v>4364420</v>
      </c>
      <c r="C363" s="3" t="s">
        <v>143</v>
      </c>
      <c r="D363" s="7" t="s">
        <v>134</v>
      </c>
      <c r="E363" s="1" t="s">
        <v>96</v>
      </c>
      <c r="F363" s="5"/>
      <c r="G363" s="5">
        <v>4.5</v>
      </c>
      <c r="H363" s="16">
        <f t="shared" si="15"/>
        <v>0</v>
      </c>
    </row>
    <row r="364" spans="1:8" ht="24" x14ac:dyDescent="0.2">
      <c r="A364" s="92"/>
      <c r="B364" s="93">
        <v>4364420</v>
      </c>
      <c r="C364" s="3" t="s">
        <v>143</v>
      </c>
      <c r="D364" s="7" t="s">
        <v>135</v>
      </c>
      <c r="E364" s="1" t="s">
        <v>96</v>
      </c>
      <c r="F364" s="5"/>
      <c r="G364" s="5">
        <v>4.5</v>
      </c>
      <c r="H364" s="16">
        <f t="shared" si="15"/>
        <v>0</v>
      </c>
    </row>
    <row r="365" spans="1:8" ht="24" x14ac:dyDescent="0.2">
      <c r="A365" s="92"/>
      <c r="B365" s="93">
        <v>4364420</v>
      </c>
      <c r="C365" s="3" t="s">
        <v>143</v>
      </c>
      <c r="D365" s="7" t="s">
        <v>136</v>
      </c>
      <c r="E365" s="1" t="s">
        <v>15</v>
      </c>
      <c r="F365" s="5"/>
      <c r="G365" s="5">
        <v>4.5</v>
      </c>
      <c r="H365" s="16">
        <f t="shared" si="15"/>
        <v>0</v>
      </c>
    </row>
    <row r="366" spans="1:8" ht="24" x14ac:dyDescent="0.2">
      <c r="A366" s="92"/>
      <c r="B366" s="93">
        <v>4364420</v>
      </c>
      <c r="C366" s="3" t="s">
        <v>143</v>
      </c>
      <c r="D366" s="7" t="s">
        <v>137</v>
      </c>
      <c r="E366" s="1" t="s">
        <v>15</v>
      </c>
      <c r="F366" s="5"/>
      <c r="G366" s="5">
        <v>4.5</v>
      </c>
      <c r="H366" s="16">
        <f t="shared" si="15"/>
        <v>0</v>
      </c>
    </row>
    <row r="367" spans="1:8" ht="24" x14ac:dyDescent="0.2">
      <c r="A367" s="92"/>
      <c r="B367" s="93">
        <v>4364420</v>
      </c>
      <c r="C367" s="3" t="s">
        <v>143</v>
      </c>
      <c r="D367" s="7" t="s">
        <v>138</v>
      </c>
      <c r="E367" s="1" t="s">
        <v>85</v>
      </c>
      <c r="F367" s="5"/>
      <c r="G367" s="5">
        <v>4.5</v>
      </c>
      <c r="H367" s="16">
        <f t="shared" si="15"/>
        <v>0</v>
      </c>
    </row>
    <row r="368" spans="1:8" ht="24" x14ac:dyDescent="0.2">
      <c r="A368" s="92"/>
      <c r="B368" s="93">
        <v>4364420</v>
      </c>
      <c r="C368" s="3" t="s">
        <v>143</v>
      </c>
      <c r="D368" s="7" t="s">
        <v>139</v>
      </c>
      <c r="E368" s="1" t="s">
        <v>85</v>
      </c>
      <c r="F368" s="5"/>
      <c r="G368" s="5">
        <v>4.5</v>
      </c>
      <c r="H368" s="16">
        <f t="shared" si="15"/>
        <v>0</v>
      </c>
    </row>
    <row r="369" spans="1:9" ht="24" x14ac:dyDescent="0.2">
      <c r="A369" s="92"/>
      <c r="B369" s="93">
        <v>4364420</v>
      </c>
      <c r="C369" s="3" t="s">
        <v>143</v>
      </c>
      <c r="D369" s="7" t="s">
        <v>140</v>
      </c>
      <c r="E369" s="1" t="s">
        <v>86</v>
      </c>
      <c r="F369" s="5"/>
      <c r="G369" s="5">
        <v>4.5</v>
      </c>
      <c r="H369" s="16">
        <f t="shared" si="15"/>
        <v>0</v>
      </c>
    </row>
    <row r="370" spans="1:9" ht="24" x14ac:dyDescent="0.2">
      <c r="A370" s="92"/>
      <c r="B370" s="93">
        <v>4364420</v>
      </c>
      <c r="C370" s="3" t="s">
        <v>143</v>
      </c>
      <c r="D370" s="7" t="s">
        <v>141</v>
      </c>
      <c r="E370" s="1" t="s">
        <v>90</v>
      </c>
      <c r="F370" s="5"/>
      <c r="G370" s="5">
        <v>4.5</v>
      </c>
      <c r="H370" s="16">
        <f t="shared" si="15"/>
        <v>0</v>
      </c>
    </row>
    <row r="371" spans="1:9" ht="24.75" thickBot="1" x14ac:dyDescent="0.25">
      <c r="A371" s="98"/>
      <c r="B371" s="99">
        <v>4364420</v>
      </c>
      <c r="C371" s="29" t="s">
        <v>143</v>
      </c>
      <c r="D371" s="17" t="s">
        <v>142</v>
      </c>
      <c r="E371" s="46" t="s">
        <v>90</v>
      </c>
      <c r="F371" s="55"/>
      <c r="G371" s="55">
        <v>4.5</v>
      </c>
      <c r="H371" s="19">
        <f>ROUND(F371*G371,2)-0.01</f>
        <v>-0.01</v>
      </c>
    </row>
    <row r="372" spans="1:9" ht="24" x14ac:dyDescent="0.2">
      <c r="A372" s="92">
        <v>77</v>
      </c>
      <c r="B372" s="95">
        <v>4364519</v>
      </c>
      <c r="C372" s="27" t="s">
        <v>199</v>
      </c>
      <c r="D372" s="14" t="s">
        <v>200</v>
      </c>
      <c r="E372" s="40" t="s">
        <v>10</v>
      </c>
      <c r="F372" s="23">
        <v>252</v>
      </c>
      <c r="G372" s="23">
        <v>4.5</v>
      </c>
      <c r="H372" s="15">
        <f t="shared" si="15"/>
        <v>1134</v>
      </c>
    </row>
    <row r="373" spans="1:9" ht="24" x14ac:dyDescent="0.2">
      <c r="A373" s="92"/>
      <c r="B373" s="93">
        <v>4364519</v>
      </c>
      <c r="C373" s="3" t="s">
        <v>199</v>
      </c>
      <c r="D373" s="7" t="s">
        <v>204</v>
      </c>
      <c r="E373" s="4" t="s">
        <v>8</v>
      </c>
      <c r="F373" s="9">
        <v>108</v>
      </c>
      <c r="G373" s="9">
        <v>4.5</v>
      </c>
      <c r="H373" s="16">
        <f t="shared" si="15"/>
        <v>486</v>
      </c>
    </row>
    <row r="374" spans="1:9" ht="24" x14ac:dyDescent="0.2">
      <c r="A374" s="92"/>
      <c r="B374" s="93">
        <v>4364519</v>
      </c>
      <c r="C374" s="3" t="s">
        <v>199</v>
      </c>
      <c r="D374" s="7" t="s">
        <v>460</v>
      </c>
      <c r="E374" s="4" t="s">
        <v>8</v>
      </c>
      <c r="F374" s="9">
        <v>30</v>
      </c>
      <c r="G374" s="9">
        <v>4.5</v>
      </c>
      <c r="H374" s="16">
        <f t="shared" si="15"/>
        <v>135</v>
      </c>
      <c r="I374" s="6" t="s">
        <v>209</v>
      </c>
    </row>
    <row r="375" spans="1:9" ht="24" x14ac:dyDescent="0.2">
      <c r="A375" s="92"/>
      <c r="B375" s="93">
        <v>4364519</v>
      </c>
      <c r="C375" s="3" t="s">
        <v>199</v>
      </c>
      <c r="D375" s="7" t="s">
        <v>205</v>
      </c>
      <c r="E375" s="4" t="s">
        <v>8</v>
      </c>
      <c r="F375" s="9">
        <v>0</v>
      </c>
      <c r="G375" s="9">
        <v>4.5</v>
      </c>
      <c r="H375" s="16">
        <f t="shared" si="15"/>
        <v>0</v>
      </c>
    </row>
    <row r="376" spans="1:9" ht="24" x14ac:dyDescent="0.2">
      <c r="A376" s="92"/>
      <c r="B376" s="93">
        <v>4364519</v>
      </c>
      <c r="C376" s="3" t="s">
        <v>199</v>
      </c>
      <c r="D376" s="7" t="s">
        <v>504</v>
      </c>
      <c r="E376" s="4" t="s">
        <v>8</v>
      </c>
      <c r="F376" s="9">
        <v>60</v>
      </c>
      <c r="G376" s="9">
        <v>4.5</v>
      </c>
      <c r="H376" s="16">
        <f t="shared" si="15"/>
        <v>270</v>
      </c>
    </row>
    <row r="377" spans="1:9" ht="24" x14ac:dyDescent="0.2">
      <c r="A377" s="92"/>
      <c r="B377" s="93">
        <v>4364519</v>
      </c>
      <c r="C377" s="3" t="s">
        <v>199</v>
      </c>
      <c r="D377" s="7" t="s">
        <v>505</v>
      </c>
      <c r="E377" s="4" t="s">
        <v>8</v>
      </c>
      <c r="F377" s="5">
        <v>30</v>
      </c>
      <c r="G377" s="5">
        <v>4.5</v>
      </c>
      <c r="H377" s="16">
        <f t="shared" si="15"/>
        <v>135</v>
      </c>
    </row>
    <row r="378" spans="1:9" ht="24" x14ac:dyDescent="0.2">
      <c r="A378" s="92"/>
      <c r="B378" s="93">
        <v>4364519</v>
      </c>
      <c r="C378" s="3" t="s">
        <v>199</v>
      </c>
      <c r="D378" s="7" t="s">
        <v>203</v>
      </c>
      <c r="E378" s="4" t="s">
        <v>8</v>
      </c>
      <c r="F378" s="9">
        <v>324</v>
      </c>
      <c r="G378" s="9">
        <v>4.5</v>
      </c>
      <c r="H378" s="16">
        <f t="shared" si="15"/>
        <v>1458</v>
      </c>
    </row>
    <row r="379" spans="1:9" ht="24" x14ac:dyDescent="0.2">
      <c r="A379" s="92"/>
      <c r="B379" s="93">
        <v>4364519</v>
      </c>
      <c r="C379" s="3" t="s">
        <v>199</v>
      </c>
      <c r="D379" s="7" t="s">
        <v>201</v>
      </c>
      <c r="E379" s="49" t="s">
        <v>202</v>
      </c>
      <c r="F379" s="10"/>
      <c r="G379" s="10"/>
      <c r="H379" s="117">
        <f t="shared" si="15"/>
        <v>0</v>
      </c>
    </row>
    <row r="380" spans="1:9" ht="24" x14ac:dyDescent="0.2">
      <c r="A380" s="92"/>
      <c r="B380" s="93">
        <v>4364519</v>
      </c>
      <c r="C380" s="3" t="s">
        <v>199</v>
      </c>
      <c r="D380" s="7" t="s">
        <v>206</v>
      </c>
      <c r="E380" s="49" t="s">
        <v>202</v>
      </c>
      <c r="F380" s="10"/>
      <c r="G380" s="10"/>
      <c r="H380" s="117">
        <f t="shared" si="15"/>
        <v>0</v>
      </c>
    </row>
    <row r="381" spans="1:9" ht="24" x14ac:dyDescent="0.2">
      <c r="A381" s="92"/>
      <c r="B381" s="93">
        <v>4364519</v>
      </c>
      <c r="C381" s="3" t="s">
        <v>199</v>
      </c>
      <c r="D381" s="7" t="s">
        <v>207</v>
      </c>
      <c r="E381" s="49" t="s">
        <v>202</v>
      </c>
      <c r="F381" s="10"/>
      <c r="G381" s="10"/>
      <c r="H381" s="117">
        <f t="shared" si="15"/>
        <v>0</v>
      </c>
    </row>
    <row r="382" spans="1:9" ht="24" x14ac:dyDescent="0.2">
      <c r="A382" s="92"/>
      <c r="B382" s="93">
        <v>4364519</v>
      </c>
      <c r="C382" s="3" t="s">
        <v>199</v>
      </c>
      <c r="D382" s="7" t="s">
        <v>208</v>
      </c>
      <c r="E382" s="49" t="s">
        <v>202</v>
      </c>
      <c r="F382" s="10"/>
      <c r="G382" s="10"/>
      <c r="H382" s="117">
        <f t="shared" si="15"/>
        <v>0</v>
      </c>
    </row>
    <row r="383" spans="1:9" ht="24.75" thickBot="1" x14ac:dyDescent="0.25">
      <c r="A383" s="92"/>
      <c r="B383" s="99">
        <v>4364519</v>
      </c>
      <c r="C383" s="29" t="s">
        <v>199</v>
      </c>
      <c r="D383" s="17" t="s">
        <v>210</v>
      </c>
      <c r="E383" s="50" t="s">
        <v>202</v>
      </c>
      <c r="F383" s="18"/>
      <c r="G383" s="18"/>
      <c r="H383" s="118">
        <f t="shared" si="15"/>
        <v>0</v>
      </c>
    </row>
    <row r="384" spans="1:9" ht="12.75" thickBot="1" x14ac:dyDescent="0.25">
      <c r="A384" s="90">
        <v>78</v>
      </c>
      <c r="B384" s="93">
        <v>46730062</v>
      </c>
      <c r="C384" s="84" t="s">
        <v>83</v>
      </c>
      <c r="D384" s="56" t="s">
        <v>211</v>
      </c>
      <c r="E384" s="84" t="s">
        <v>86</v>
      </c>
      <c r="F384" s="59">
        <v>3137.6</v>
      </c>
      <c r="G384" s="59">
        <v>4.5</v>
      </c>
      <c r="H384" s="60">
        <f t="shared" si="15"/>
        <v>14119.2</v>
      </c>
    </row>
    <row r="385" spans="1:9" x14ac:dyDescent="0.2">
      <c r="A385" s="92">
        <v>79</v>
      </c>
      <c r="B385" s="95">
        <v>27460566</v>
      </c>
      <c r="C385" s="40" t="s">
        <v>213</v>
      </c>
      <c r="D385" s="14" t="s">
        <v>212</v>
      </c>
      <c r="E385" s="40" t="s">
        <v>86</v>
      </c>
      <c r="F385" s="23">
        <v>973.6</v>
      </c>
      <c r="G385" s="23">
        <v>4.5</v>
      </c>
      <c r="H385" s="15">
        <f t="shared" si="15"/>
        <v>4381.2</v>
      </c>
    </row>
    <row r="386" spans="1:9" x14ac:dyDescent="0.2">
      <c r="A386" s="92"/>
      <c r="B386" s="93">
        <v>27460566</v>
      </c>
      <c r="C386" s="4" t="s">
        <v>213</v>
      </c>
      <c r="D386" s="7" t="s">
        <v>464</v>
      </c>
      <c r="E386" s="4" t="s">
        <v>86</v>
      </c>
      <c r="F386" s="9">
        <v>1240</v>
      </c>
      <c r="G386" s="9">
        <v>4.5</v>
      </c>
      <c r="H386" s="16">
        <f t="shared" si="15"/>
        <v>5580</v>
      </c>
      <c r="I386" s="6" t="s">
        <v>209</v>
      </c>
    </row>
    <row r="387" spans="1:9" x14ac:dyDescent="0.2">
      <c r="A387" s="92"/>
      <c r="B387" s="93">
        <v>27460566</v>
      </c>
      <c r="C387" s="4" t="s">
        <v>213</v>
      </c>
      <c r="D387" s="7" t="s">
        <v>214</v>
      </c>
      <c r="E387" s="49" t="s">
        <v>216</v>
      </c>
      <c r="F387" s="11"/>
      <c r="G387" s="11"/>
      <c r="H387" s="117">
        <f t="shared" si="15"/>
        <v>0</v>
      </c>
    </row>
    <row r="388" spans="1:9" ht="12.75" thickBot="1" x14ac:dyDescent="0.25">
      <c r="A388" s="92"/>
      <c r="B388" s="99">
        <v>27460566</v>
      </c>
      <c r="C388" s="109" t="s">
        <v>213</v>
      </c>
      <c r="D388" s="17" t="s">
        <v>215</v>
      </c>
      <c r="E388" s="50" t="s">
        <v>216</v>
      </c>
      <c r="F388" s="18"/>
      <c r="G388" s="18"/>
      <c r="H388" s="118">
        <f t="shared" si="15"/>
        <v>0</v>
      </c>
    </row>
    <row r="389" spans="1:9" x14ac:dyDescent="0.2">
      <c r="A389" s="94">
        <v>80</v>
      </c>
      <c r="B389" s="93">
        <v>13951288</v>
      </c>
      <c r="C389" s="41" t="s">
        <v>2</v>
      </c>
      <c r="D389" s="20" t="s">
        <v>217</v>
      </c>
      <c r="E389" s="41" t="s">
        <v>86</v>
      </c>
      <c r="F389" s="85">
        <v>441.6</v>
      </c>
      <c r="G389" s="85">
        <v>4.5</v>
      </c>
      <c r="H389" s="25">
        <f t="shared" si="15"/>
        <v>1987.2</v>
      </c>
    </row>
    <row r="390" spans="1:9" x14ac:dyDescent="0.2">
      <c r="A390" s="92"/>
      <c r="B390" s="93">
        <v>13951288</v>
      </c>
      <c r="C390" s="4" t="s">
        <v>2</v>
      </c>
      <c r="D390" s="7" t="s">
        <v>218</v>
      </c>
      <c r="E390" s="49" t="s">
        <v>216</v>
      </c>
      <c r="F390" s="11"/>
      <c r="G390" s="11"/>
      <c r="H390" s="117">
        <f t="shared" si="15"/>
        <v>0</v>
      </c>
    </row>
    <row r="391" spans="1:9" ht="12.75" thickBot="1" x14ac:dyDescent="0.25">
      <c r="A391" s="98"/>
      <c r="B391" s="99">
        <v>13951288</v>
      </c>
      <c r="C391" s="109" t="s">
        <v>2</v>
      </c>
      <c r="D391" s="17" t="s">
        <v>219</v>
      </c>
      <c r="E391" s="50" t="s">
        <v>216</v>
      </c>
      <c r="F391" s="18"/>
      <c r="G391" s="18"/>
      <c r="H391" s="118">
        <f t="shared" si="15"/>
        <v>0</v>
      </c>
    </row>
    <row r="392" spans="1:9" x14ac:dyDescent="0.2">
      <c r="E392" s="86" t="s">
        <v>506</v>
      </c>
      <c r="F392" s="54">
        <f>SUM(F4:F391)</f>
        <v>1015060.6599999995</v>
      </c>
      <c r="G392" s="54">
        <v>4.5</v>
      </c>
      <c r="H392" s="54">
        <f>SUM(H4:H391)</f>
        <v>4567772.9800000004</v>
      </c>
    </row>
  </sheetData>
  <autoFilter ref="B3:J392" xr:uid="{00000000-0001-0000-0000-000000000000}"/>
  <sortState xmlns:xlrd2="http://schemas.microsoft.com/office/spreadsheetml/2017/richdata2" ref="D276:H331">
    <sortCondition ref="D276:D331"/>
  </sortState>
  <dataConsolidate topLabels="1">
    <dataRefs count="1">
      <dataRef ref="K1:L380" sheet="Valoare pe medic" r:id="rId1"/>
    </dataRefs>
  </dataConsolidate>
  <mergeCells count="1">
    <mergeCell ref="B1:H1"/>
  </mergeCells>
  <pageMargins left="0.5" right="0.25" top="0.25" bottom="0.25" header="0" footer="0"/>
  <pageSetup scale="9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9FD2-11A9-4CA9-B597-B139F8B73674}">
  <sheetPr>
    <pageSetUpPr fitToPage="1"/>
  </sheetPr>
  <dimension ref="B1:G392"/>
  <sheetViews>
    <sheetView tabSelected="1" zoomScale="115" zoomScaleNormal="115" workbookViewId="0">
      <pane ySplit="3" topLeftCell="A4" activePane="bottomLeft" state="frozen"/>
      <selection pane="bottomLeft" activeCell="L82" sqref="L82"/>
    </sheetView>
  </sheetViews>
  <sheetFormatPr defaultColWidth="8.85546875" defaultRowHeight="12" x14ac:dyDescent="0.2"/>
  <cols>
    <col min="1" max="1" width="8.85546875" style="6"/>
    <col min="2" max="2" width="38" style="129" customWidth="1"/>
    <col min="3" max="3" width="23.5703125" style="22" customWidth="1"/>
    <col min="4" max="4" width="14.85546875" style="22" customWidth="1"/>
    <col min="5" max="5" width="15.42578125" style="22" customWidth="1"/>
    <col min="6" max="6" width="15.85546875" style="22" customWidth="1"/>
    <col min="7" max="7" width="9.85546875" style="6" bestFit="1" customWidth="1"/>
    <col min="8" max="16384" width="8.85546875" style="6"/>
  </cols>
  <sheetData>
    <row r="1" spans="2:6" ht="12.75" x14ac:dyDescent="0.2">
      <c r="B1" s="146" t="s">
        <v>486</v>
      </c>
      <c r="C1" s="146"/>
      <c r="D1" s="146"/>
      <c r="E1" s="146"/>
    </row>
    <row r="2" spans="2:6" ht="12.75" thickBot="1" x14ac:dyDescent="0.25"/>
    <row r="3" spans="2:6" s="87" customFormat="1" ht="54.75" customHeight="1" x14ac:dyDescent="0.25">
      <c r="B3" s="133" t="s">
        <v>0</v>
      </c>
      <c r="C3" s="88" t="s">
        <v>507</v>
      </c>
      <c r="D3" s="139" t="s">
        <v>508</v>
      </c>
      <c r="E3" s="135" t="s">
        <v>510</v>
      </c>
      <c r="F3" s="143" t="s">
        <v>511</v>
      </c>
    </row>
    <row r="4" spans="2:6" x14ac:dyDescent="0.2">
      <c r="B4" s="134" t="s">
        <v>220</v>
      </c>
      <c r="C4" s="5">
        <v>48941.279999999999</v>
      </c>
      <c r="D4" s="140"/>
      <c r="E4" s="136">
        <f>C4+D4</f>
        <v>48941.279999999999</v>
      </c>
      <c r="F4" s="144">
        <v>37544.839999999997</v>
      </c>
    </row>
    <row r="5" spans="2:6" x14ac:dyDescent="0.2">
      <c r="B5" s="134" t="s">
        <v>19</v>
      </c>
      <c r="C5" s="5">
        <v>27374.63</v>
      </c>
      <c r="D5" s="140"/>
      <c r="E5" s="136">
        <f t="shared" ref="E5:E68" si="0">C5+D5</f>
        <v>27374.63</v>
      </c>
      <c r="F5" s="144">
        <v>21000.19</v>
      </c>
    </row>
    <row r="6" spans="2:6" x14ac:dyDescent="0.2">
      <c r="B6" s="134" t="s">
        <v>20</v>
      </c>
      <c r="C6" s="5">
        <v>7981.2</v>
      </c>
      <c r="D6" s="140"/>
      <c r="E6" s="136">
        <f t="shared" si="0"/>
        <v>7981.2</v>
      </c>
      <c r="F6" s="144">
        <v>6122.7</v>
      </c>
    </row>
    <row r="7" spans="2:6" x14ac:dyDescent="0.2">
      <c r="B7" s="134" t="s">
        <v>21</v>
      </c>
      <c r="C7" s="5">
        <v>1680.48</v>
      </c>
      <c r="D7" s="140"/>
      <c r="E7" s="136">
        <f t="shared" si="0"/>
        <v>1680.48</v>
      </c>
      <c r="F7" s="144">
        <v>1289.1600000000001</v>
      </c>
    </row>
    <row r="8" spans="2:6" x14ac:dyDescent="0.2">
      <c r="B8" s="134" t="s">
        <v>22</v>
      </c>
      <c r="C8" s="5">
        <v>16271.1</v>
      </c>
      <c r="D8" s="140"/>
      <c r="E8" s="136">
        <f t="shared" si="0"/>
        <v>16271.1</v>
      </c>
      <c r="F8" s="144">
        <v>12482.22</v>
      </c>
    </row>
    <row r="9" spans="2:6" x14ac:dyDescent="0.2">
      <c r="B9" s="134" t="s">
        <v>4</v>
      </c>
      <c r="C9" s="5">
        <v>0</v>
      </c>
      <c r="D9" s="140"/>
      <c r="E9" s="136">
        <f t="shared" si="0"/>
        <v>0</v>
      </c>
      <c r="F9" s="144">
        <v>0</v>
      </c>
    </row>
    <row r="10" spans="2:6" x14ac:dyDescent="0.2">
      <c r="B10" s="134" t="s">
        <v>23</v>
      </c>
      <c r="C10" s="5">
        <v>28527.3</v>
      </c>
      <c r="D10" s="140">
        <v>-48.6</v>
      </c>
      <c r="E10" s="136">
        <f t="shared" si="0"/>
        <v>28478.7</v>
      </c>
      <c r="F10" s="144">
        <v>21847.17</v>
      </c>
    </row>
    <row r="11" spans="2:6" x14ac:dyDescent="0.2">
      <c r="B11" s="134" t="s">
        <v>6</v>
      </c>
      <c r="C11" s="5">
        <v>257722.19999999998</v>
      </c>
      <c r="D11" s="140">
        <v>-718.2</v>
      </c>
      <c r="E11" s="136">
        <f t="shared" si="0"/>
        <v>257003.99999999997</v>
      </c>
      <c r="F11" s="144">
        <v>197158.21</v>
      </c>
    </row>
    <row r="12" spans="2:6" x14ac:dyDescent="0.2">
      <c r="B12" s="134" t="s">
        <v>24</v>
      </c>
      <c r="C12" s="5">
        <v>131518.16999999998</v>
      </c>
      <c r="D12" s="140">
        <v>-102.6</v>
      </c>
      <c r="E12" s="136">
        <f t="shared" si="0"/>
        <v>131415.56999999998</v>
      </c>
      <c r="F12" s="144">
        <v>100814.22</v>
      </c>
    </row>
    <row r="13" spans="2:6" x14ac:dyDescent="0.2">
      <c r="B13" s="134" t="s">
        <v>25</v>
      </c>
      <c r="C13" s="5">
        <v>13382.1</v>
      </c>
      <c r="D13" s="140"/>
      <c r="E13" s="136">
        <f t="shared" si="0"/>
        <v>13382.1</v>
      </c>
      <c r="F13" s="144">
        <v>10265.950000000001</v>
      </c>
    </row>
    <row r="14" spans="2:6" x14ac:dyDescent="0.2">
      <c r="B14" s="134" t="s">
        <v>26</v>
      </c>
      <c r="C14" s="5">
        <v>12031.92</v>
      </c>
      <c r="D14" s="140"/>
      <c r="E14" s="136">
        <f t="shared" si="0"/>
        <v>12031.92</v>
      </c>
      <c r="F14" s="144">
        <v>9230.16</v>
      </c>
    </row>
    <row r="15" spans="2:6" x14ac:dyDescent="0.2">
      <c r="B15" s="134" t="s">
        <v>27</v>
      </c>
      <c r="C15" s="5">
        <v>15611.4</v>
      </c>
      <c r="D15" s="140"/>
      <c r="E15" s="136">
        <f t="shared" si="0"/>
        <v>15611.4</v>
      </c>
      <c r="F15" s="144">
        <v>11976.13</v>
      </c>
    </row>
    <row r="16" spans="2:6" x14ac:dyDescent="0.2">
      <c r="B16" s="134" t="s">
        <v>28</v>
      </c>
      <c r="C16" s="5">
        <v>24075</v>
      </c>
      <c r="D16" s="140">
        <v>-62.1</v>
      </c>
      <c r="E16" s="136">
        <f t="shared" si="0"/>
        <v>24012.9</v>
      </c>
      <c r="F16" s="144">
        <v>18421.27</v>
      </c>
    </row>
    <row r="17" spans="2:6" x14ac:dyDescent="0.2">
      <c r="B17" s="134" t="s">
        <v>29</v>
      </c>
      <c r="C17" s="5">
        <v>34347.78</v>
      </c>
      <c r="D17" s="140"/>
      <c r="E17" s="136">
        <f t="shared" si="0"/>
        <v>34347.78</v>
      </c>
      <c r="F17" s="144">
        <v>26349.57</v>
      </c>
    </row>
    <row r="18" spans="2:6" x14ac:dyDescent="0.2">
      <c r="B18" s="134" t="s">
        <v>256</v>
      </c>
      <c r="C18" s="5">
        <v>1101.5999999999999</v>
      </c>
      <c r="D18" s="140"/>
      <c r="E18" s="136">
        <f t="shared" si="0"/>
        <v>1101.5999999999999</v>
      </c>
      <c r="F18" s="144">
        <v>845.08</v>
      </c>
    </row>
    <row r="19" spans="2:6" x14ac:dyDescent="0.2">
      <c r="B19" s="134" t="s">
        <v>30</v>
      </c>
      <c r="C19" s="5">
        <v>4941</v>
      </c>
      <c r="D19" s="140"/>
      <c r="E19" s="136">
        <f t="shared" si="0"/>
        <v>4941</v>
      </c>
      <c r="F19" s="144">
        <v>3790.44</v>
      </c>
    </row>
    <row r="20" spans="2:6" x14ac:dyDescent="0.2">
      <c r="B20" s="134" t="s">
        <v>31</v>
      </c>
      <c r="C20" s="5">
        <v>21527.64</v>
      </c>
      <c r="D20" s="140"/>
      <c r="E20" s="136">
        <f t="shared" si="0"/>
        <v>21527.64</v>
      </c>
      <c r="F20" s="144">
        <v>16514.72</v>
      </c>
    </row>
    <row r="21" spans="2:6" x14ac:dyDescent="0.2">
      <c r="B21" s="134" t="s">
        <v>259</v>
      </c>
      <c r="C21" s="5">
        <v>14486.04</v>
      </c>
      <c r="D21" s="140"/>
      <c r="E21" s="136">
        <f t="shared" si="0"/>
        <v>14486.04</v>
      </c>
      <c r="F21" s="144">
        <v>11112.82</v>
      </c>
    </row>
    <row r="22" spans="2:6" x14ac:dyDescent="0.2">
      <c r="B22" s="134" t="s">
        <v>9</v>
      </c>
      <c r="C22" s="5">
        <v>273133.89</v>
      </c>
      <c r="D22" s="140">
        <v>-7937.1</v>
      </c>
      <c r="E22" s="136">
        <f t="shared" si="0"/>
        <v>265196.79000000004</v>
      </c>
      <c r="F22" s="144">
        <v>203443.23</v>
      </c>
    </row>
    <row r="23" spans="2:6" x14ac:dyDescent="0.2">
      <c r="B23" s="134" t="s">
        <v>32</v>
      </c>
      <c r="C23" s="5">
        <v>54537.84</v>
      </c>
      <c r="D23" s="140"/>
      <c r="E23" s="136">
        <f t="shared" si="0"/>
        <v>54537.84</v>
      </c>
      <c r="F23" s="144">
        <v>41838.19</v>
      </c>
    </row>
    <row r="24" spans="2:6" x14ac:dyDescent="0.2">
      <c r="B24" s="134" t="s">
        <v>33</v>
      </c>
      <c r="C24" s="5">
        <v>4562.1000000000004</v>
      </c>
      <c r="D24" s="140"/>
      <c r="E24" s="136">
        <f t="shared" si="0"/>
        <v>4562.1000000000004</v>
      </c>
      <c r="F24" s="144">
        <v>3499.77</v>
      </c>
    </row>
    <row r="25" spans="2:6" ht="13.5" customHeight="1" x14ac:dyDescent="0.2">
      <c r="B25" s="134" t="s">
        <v>34</v>
      </c>
      <c r="C25" s="5">
        <v>41917.5</v>
      </c>
      <c r="D25" s="140">
        <v>-48.6</v>
      </c>
      <c r="E25" s="136">
        <f t="shared" si="0"/>
        <v>41868.9</v>
      </c>
      <c r="F25" s="144">
        <v>32119.33</v>
      </c>
    </row>
    <row r="26" spans="2:6" x14ac:dyDescent="0.2">
      <c r="B26" s="134" t="s">
        <v>35</v>
      </c>
      <c r="C26" s="5">
        <v>18123.120000000003</v>
      </c>
      <c r="D26" s="140"/>
      <c r="E26" s="136">
        <f t="shared" si="0"/>
        <v>18123.120000000003</v>
      </c>
      <c r="F26" s="144">
        <v>13902.98</v>
      </c>
    </row>
    <row r="27" spans="2:6" x14ac:dyDescent="0.2">
      <c r="B27" s="134" t="s">
        <v>14</v>
      </c>
      <c r="C27" s="5">
        <v>73357.919999999998</v>
      </c>
      <c r="D27" s="140"/>
      <c r="E27" s="136">
        <f t="shared" si="0"/>
        <v>73357.919999999998</v>
      </c>
      <c r="F27" s="144">
        <v>56275.83</v>
      </c>
    </row>
    <row r="28" spans="2:6" x14ac:dyDescent="0.2">
      <c r="B28" s="134" t="s">
        <v>36</v>
      </c>
      <c r="C28" s="5">
        <v>151825.95000000001</v>
      </c>
      <c r="D28" s="140">
        <v>-1433.7</v>
      </c>
      <c r="E28" s="136">
        <f t="shared" si="0"/>
        <v>150392.25</v>
      </c>
      <c r="F28" s="144">
        <v>115372</v>
      </c>
    </row>
    <row r="29" spans="2:6" x14ac:dyDescent="0.2">
      <c r="B29" s="134" t="s">
        <v>37</v>
      </c>
      <c r="C29" s="5">
        <v>36576</v>
      </c>
      <c r="D29" s="140"/>
      <c r="E29" s="136">
        <f t="shared" si="0"/>
        <v>36576</v>
      </c>
      <c r="F29" s="144">
        <v>28058.93</v>
      </c>
    </row>
    <row r="30" spans="2:6" x14ac:dyDescent="0.2">
      <c r="B30" s="134" t="s">
        <v>38</v>
      </c>
      <c r="C30" s="5">
        <v>36072</v>
      </c>
      <c r="D30" s="140"/>
      <c r="E30" s="136">
        <f t="shared" si="0"/>
        <v>36072</v>
      </c>
      <c r="F30" s="144">
        <v>27672.29</v>
      </c>
    </row>
    <row r="31" spans="2:6" x14ac:dyDescent="0.2">
      <c r="B31" s="134" t="s">
        <v>39</v>
      </c>
      <c r="C31" s="5">
        <v>45826.2</v>
      </c>
      <c r="D31" s="140"/>
      <c r="E31" s="136">
        <f t="shared" si="0"/>
        <v>45826.2</v>
      </c>
      <c r="F31" s="144">
        <v>35155.129999999997</v>
      </c>
    </row>
    <row r="32" spans="2:6" x14ac:dyDescent="0.2">
      <c r="B32" s="134" t="s">
        <v>40</v>
      </c>
      <c r="C32" s="5">
        <v>26052.84</v>
      </c>
      <c r="D32" s="140"/>
      <c r="E32" s="136">
        <f t="shared" si="0"/>
        <v>26052.84</v>
      </c>
      <c r="F32" s="144">
        <v>19986.189999999999</v>
      </c>
    </row>
    <row r="33" spans="2:6" x14ac:dyDescent="0.2">
      <c r="B33" s="134" t="s">
        <v>41</v>
      </c>
      <c r="C33" s="5">
        <v>65857.680000000008</v>
      </c>
      <c r="D33" s="140"/>
      <c r="E33" s="136">
        <f t="shared" si="0"/>
        <v>65857.680000000008</v>
      </c>
      <c r="F33" s="144">
        <v>50522.1</v>
      </c>
    </row>
    <row r="34" spans="2:6" x14ac:dyDescent="0.2">
      <c r="B34" s="134" t="s">
        <v>42</v>
      </c>
      <c r="C34" s="5">
        <v>68765.760000000009</v>
      </c>
      <c r="D34" s="140"/>
      <c r="E34" s="136">
        <f t="shared" si="0"/>
        <v>68765.760000000009</v>
      </c>
      <c r="F34" s="144">
        <v>52753</v>
      </c>
    </row>
    <row r="35" spans="2:6" x14ac:dyDescent="0.2">
      <c r="B35" s="134" t="s">
        <v>43</v>
      </c>
      <c r="C35" s="5">
        <v>27310.5</v>
      </c>
      <c r="D35" s="140"/>
      <c r="E35" s="136">
        <f t="shared" si="0"/>
        <v>27310.5</v>
      </c>
      <c r="F35" s="144">
        <v>20950.990000000002</v>
      </c>
    </row>
    <row r="36" spans="2:6" x14ac:dyDescent="0.2">
      <c r="B36" s="134" t="s">
        <v>44</v>
      </c>
      <c r="C36" s="5">
        <v>6502.5</v>
      </c>
      <c r="D36" s="140"/>
      <c r="E36" s="136">
        <f t="shared" si="0"/>
        <v>6502.5</v>
      </c>
      <c r="F36" s="144">
        <v>4988.33</v>
      </c>
    </row>
    <row r="37" spans="2:6" x14ac:dyDescent="0.2">
      <c r="B37" s="134" t="s">
        <v>45</v>
      </c>
      <c r="C37" s="5">
        <v>25122.6</v>
      </c>
      <c r="D37" s="140">
        <v>-424.8</v>
      </c>
      <c r="E37" s="136">
        <f t="shared" si="0"/>
        <v>24697.8</v>
      </c>
      <c r="F37" s="144">
        <v>18946.689999999999</v>
      </c>
    </row>
    <row r="38" spans="2:6" x14ac:dyDescent="0.2">
      <c r="B38" s="134" t="s">
        <v>46</v>
      </c>
      <c r="C38" s="5">
        <v>68392.350000000006</v>
      </c>
      <c r="D38" s="140">
        <v>-121.5</v>
      </c>
      <c r="E38" s="136">
        <f t="shared" si="0"/>
        <v>68270.850000000006</v>
      </c>
      <c r="F38" s="144">
        <v>52373.34</v>
      </c>
    </row>
    <row r="39" spans="2:6" x14ac:dyDescent="0.2">
      <c r="B39" s="134" t="s">
        <v>47</v>
      </c>
      <c r="C39" s="5">
        <v>60699.6</v>
      </c>
      <c r="D39" s="140">
        <v>-241.2</v>
      </c>
      <c r="E39" s="136">
        <f t="shared" si="0"/>
        <v>60458.400000000001</v>
      </c>
      <c r="F39" s="144">
        <v>46380.09</v>
      </c>
    </row>
    <row r="40" spans="2:6" x14ac:dyDescent="0.2">
      <c r="B40" s="134" t="s">
        <v>48</v>
      </c>
      <c r="C40" s="5">
        <v>42651</v>
      </c>
      <c r="D40" s="140">
        <v>-73.8</v>
      </c>
      <c r="E40" s="136">
        <f t="shared" si="0"/>
        <v>42577.2</v>
      </c>
      <c r="F40" s="144">
        <v>32662.7</v>
      </c>
    </row>
    <row r="41" spans="2:6" x14ac:dyDescent="0.2">
      <c r="B41" s="134" t="s">
        <v>49</v>
      </c>
      <c r="C41" s="5">
        <v>62758.8</v>
      </c>
      <c r="D41" s="140"/>
      <c r="E41" s="136">
        <f t="shared" si="0"/>
        <v>62758.8</v>
      </c>
      <c r="F41" s="144">
        <v>48144.82</v>
      </c>
    </row>
    <row r="42" spans="2:6" x14ac:dyDescent="0.2">
      <c r="B42" s="134" t="s">
        <v>50</v>
      </c>
      <c r="C42" s="5">
        <v>6631.2</v>
      </c>
      <c r="D42" s="140"/>
      <c r="E42" s="136">
        <f t="shared" si="0"/>
        <v>6631.2</v>
      </c>
      <c r="F42" s="144">
        <v>5087.0600000000004</v>
      </c>
    </row>
    <row r="43" spans="2:6" x14ac:dyDescent="0.2">
      <c r="B43" s="134" t="s">
        <v>51</v>
      </c>
      <c r="C43" s="5">
        <v>39675.42</v>
      </c>
      <c r="D43" s="140"/>
      <c r="E43" s="136">
        <f t="shared" si="0"/>
        <v>39675.42</v>
      </c>
      <c r="F43" s="144">
        <v>30436.62</v>
      </c>
    </row>
    <row r="44" spans="2:6" ht="24" x14ac:dyDescent="0.2">
      <c r="B44" s="134" t="s">
        <v>52</v>
      </c>
      <c r="C44" s="5">
        <v>23504.85</v>
      </c>
      <c r="D44" s="140"/>
      <c r="E44" s="136">
        <f t="shared" si="0"/>
        <v>23504.85</v>
      </c>
      <c r="F44" s="144">
        <v>18031.52</v>
      </c>
    </row>
    <row r="45" spans="2:6" x14ac:dyDescent="0.2">
      <c r="B45" s="134" t="s">
        <v>53</v>
      </c>
      <c r="C45" s="5">
        <v>7578.36</v>
      </c>
      <c r="D45" s="140"/>
      <c r="E45" s="136">
        <f t="shared" si="0"/>
        <v>7578.36</v>
      </c>
      <c r="F45" s="144">
        <v>5813.66</v>
      </c>
    </row>
    <row r="46" spans="2:6" ht="24" x14ac:dyDescent="0.2">
      <c r="B46" s="134" t="s">
        <v>54</v>
      </c>
      <c r="C46" s="5">
        <v>27144.720000000001</v>
      </c>
      <c r="D46" s="140"/>
      <c r="E46" s="136">
        <f t="shared" si="0"/>
        <v>27144.720000000001</v>
      </c>
      <c r="F46" s="144">
        <v>20823.810000000001</v>
      </c>
    </row>
    <row r="47" spans="2:6" x14ac:dyDescent="0.2">
      <c r="B47" s="134" t="s">
        <v>55</v>
      </c>
      <c r="C47" s="5">
        <v>61968.6</v>
      </c>
      <c r="D47" s="140"/>
      <c r="E47" s="136">
        <f t="shared" si="0"/>
        <v>61968.6</v>
      </c>
      <c r="F47" s="144">
        <v>47538.62</v>
      </c>
    </row>
    <row r="48" spans="2:6" x14ac:dyDescent="0.2">
      <c r="B48" s="134" t="s">
        <v>56</v>
      </c>
      <c r="C48" s="5">
        <v>22452.12</v>
      </c>
      <c r="D48" s="140">
        <v>-106.92</v>
      </c>
      <c r="E48" s="136">
        <f t="shared" si="0"/>
        <v>22345.200000000001</v>
      </c>
      <c r="F48" s="144">
        <v>17141.91</v>
      </c>
    </row>
    <row r="49" spans="2:6" x14ac:dyDescent="0.2">
      <c r="B49" s="134" t="s">
        <v>57</v>
      </c>
      <c r="C49" s="5">
        <v>128900.16</v>
      </c>
      <c r="D49" s="140"/>
      <c r="E49" s="136">
        <f t="shared" si="0"/>
        <v>128900.16</v>
      </c>
      <c r="F49" s="144">
        <v>98884.54</v>
      </c>
    </row>
    <row r="50" spans="2:6" x14ac:dyDescent="0.2">
      <c r="B50" s="134" t="s">
        <v>58</v>
      </c>
      <c r="C50" s="5">
        <v>32835.24</v>
      </c>
      <c r="D50" s="140"/>
      <c r="E50" s="136">
        <f t="shared" si="0"/>
        <v>32835.24</v>
      </c>
      <c r="F50" s="144">
        <v>25189.24</v>
      </c>
    </row>
    <row r="51" spans="2:6" x14ac:dyDescent="0.2">
      <c r="B51" s="134" t="s">
        <v>59</v>
      </c>
      <c r="C51" s="5">
        <v>187936.79</v>
      </c>
      <c r="D51" s="140"/>
      <c r="E51" s="136">
        <f t="shared" si="0"/>
        <v>187936.79</v>
      </c>
      <c r="F51" s="144">
        <v>144173.94</v>
      </c>
    </row>
    <row r="52" spans="2:6" x14ac:dyDescent="0.2">
      <c r="B52" s="134" t="s">
        <v>60</v>
      </c>
      <c r="C52" s="5">
        <v>264137.84999999998</v>
      </c>
      <c r="D52" s="140">
        <v>-1337.94</v>
      </c>
      <c r="E52" s="136">
        <f t="shared" si="0"/>
        <v>262799.90999999997</v>
      </c>
      <c r="F52" s="144">
        <v>201604.48000000001</v>
      </c>
    </row>
    <row r="53" spans="2:6" x14ac:dyDescent="0.2">
      <c r="B53" s="134" t="s">
        <v>61</v>
      </c>
      <c r="C53" s="5">
        <v>36625.5</v>
      </c>
      <c r="D53" s="140"/>
      <c r="E53" s="136">
        <f t="shared" si="0"/>
        <v>36625.5</v>
      </c>
      <c r="F53" s="144">
        <v>28096.9</v>
      </c>
    </row>
    <row r="54" spans="2:6" x14ac:dyDescent="0.2">
      <c r="B54" s="134" t="s">
        <v>62</v>
      </c>
      <c r="C54" s="5">
        <v>67106.930000000008</v>
      </c>
      <c r="D54" s="140">
        <v>-1343.03</v>
      </c>
      <c r="E54" s="136">
        <f t="shared" si="0"/>
        <v>65763.900000000009</v>
      </c>
      <c r="F54" s="144">
        <v>50450.16</v>
      </c>
    </row>
    <row r="55" spans="2:6" x14ac:dyDescent="0.2">
      <c r="B55" s="134" t="s">
        <v>63</v>
      </c>
      <c r="C55" s="5">
        <v>142679.70000000001</v>
      </c>
      <c r="D55" s="140"/>
      <c r="E55" s="136">
        <f t="shared" si="0"/>
        <v>142679.70000000001</v>
      </c>
      <c r="F55" s="144">
        <v>121793.81</v>
      </c>
    </row>
    <row r="56" spans="2:6" x14ac:dyDescent="0.2">
      <c r="B56" s="134" t="s">
        <v>64</v>
      </c>
      <c r="C56" s="5">
        <v>12206.7</v>
      </c>
      <c r="D56" s="140"/>
      <c r="E56" s="136">
        <f t="shared" si="0"/>
        <v>12206.7</v>
      </c>
      <c r="F56" s="144">
        <v>9364.25</v>
      </c>
    </row>
    <row r="57" spans="2:6" x14ac:dyDescent="0.2">
      <c r="B57" s="134" t="s">
        <v>16</v>
      </c>
      <c r="C57" s="5">
        <v>2930.4</v>
      </c>
      <c r="D57" s="140">
        <v>-72.900000000000006</v>
      </c>
      <c r="E57" s="136">
        <f t="shared" si="0"/>
        <v>2857.5</v>
      </c>
      <c r="F57" s="144">
        <v>2192.1</v>
      </c>
    </row>
    <row r="58" spans="2:6" x14ac:dyDescent="0.2">
      <c r="B58" s="134" t="s">
        <v>65</v>
      </c>
      <c r="C58" s="5">
        <v>94814.91</v>
      </c>
      <c r="D58" s="140">
        <v>-106.2</v>
      </c>
      <c r="E58" s="136">
        <f t="shared" si="0"/>
        <v>94708.71</v>
      </c>
      <c r="F58" s="144">
        <v>72654.899999999994</v>
      </c>
    </row>
    <row r="59" spans="2:6" x14ac:dyDescent="0.2">
      <c r="B59" s="134" t="s">
        <v>66</v>
      </c>
      <c r="C59" s="5">
        <v>57824.639999999999</v>
      </c>
      <c r="D59" s="140">
        <v>-340.2</v>
      </c>
      <c r="E59" s="136">
        <f t="shared" si="0"/>
        <v>57484.44</v>
      </c>
      <c r="F59" s="144">
        <v>44098.65</v>
      </c>
    </row>
    <row r="60" spans="2:6" x14ac:dyDescent="0.2">
      <c r="B60" s="134" t="s">
        <v>67</v>
      </c>
      <c r="C60" s="5">
        <v>5373</v>
      </c>
      <c r="D60" s="140"/>
      <c r="E60" s="136">
        <f t="shared" si="0"/>
        <v>5373</v>
      </c>
      <c r="F60" s="144">
        <v>4121.84</v>
      </c>
    </row>
    <row r="61" spans="2:6" x14ac:dyDescent="0.2">
      <c r="B61" s="134" t="s">
        <v>68</v>
      </c>
      <c r="C61" s="5">
        <v>26008.92</v>
      </c>
      <c r="D61" s="140"/>
      <c r="E61" s="136">
        <f t="shared" si="0"/>
        <v>26008.92</v>
      </c>
      <c r="F61" s="144">
        <v>19952.490000000002</v>
      </c>
    </row>
    <row r="62" spans="2:6" x14ac:dyDescent="0.2">
      <c r="B62" s="134" t="s">
        <v>69</v>
      </c>
      <c r="C62" s="5">
        <v>76503.149999999994</v>
      </c>
      <c r="D62" s="140">
        <v>-72.900000000000006</v>
      </c>
      <c r="E62" s="136">
        <f t="shared" si="0"/>
        <v>76430.25</v>
      </c>
      <c r="F62" s="144">
        <v>58632.75</v>
      </c>
    </row>
    <row r="63" spans="2:6" s="8" customFormat="1" x14ac:dyDescent="0.2">
      <c r="B63" s="134" t="s">
        <v>70</v>
      </c>
      <c r="C63" s="5">
        <v>134201.70000000001</v>
      </c>
      <c r="D63" s="140">
        <v>-487.62</v>
      </c>
      <c r="E63" s="137">
        <f t="shared" si="0"/>
        <v>133714.08000000002</v>
      </c>
      <c r="F63" s="145">
        <v>102951.57</v>
      </c>
    </row>
    <row r="64" spans="2:6" s="8" customFormat="1" x14ac:dyDescent="0.2">
      <c r="B64" s="134" t="s">
        <v>71</v>
      </c>
      <c r="C64" s="5">
        <v>269036.82</v>
      </c>
      <c r="D64" s="141"/>
      <c r="E64" s="137">
        <f t="shared" si="0"/>
        <v>269036.82</v>
      </c>
      <c r="F64" s="145">
        <v>206389.07</v>
      </c>
    </row>
    <row r="65" spans="2:6" x14ac:dyDescent="0.2">
      <c r="B65" s="134" t="s">
        <v>366</v>
      </c>
      <c r="C65" s="5">
        <v>13469.4</v>
      </c>
      <c r="D65" s="140"/>
      <c r="E65" s="136">
        <f t="shared" si="0"/>
        <v>13469.4</v>
      </c>
      <c r="F65" s="144">
        <v>10332.92</v>
      </c>
    </row>
    <row r="66" spans="2:6" x14ac:dyDescent="0.2">
      <c r="B66" s="134" t="s">
        <v>72</v>
      </c>
      <c r="C66" s="5">
        <v>14766.75</v>
      </c>
      <c r="D66" s="140">
        <v>-51.75</v>
      </c>
      <c r="E66" s="136">
        <f t="shared" si="0"/>
        <v>14715</v>
      </c>
      <c r="F66" s="144">
        <v>11288.47</v>
      </c>
    </row>
    <row r="67" spans="2:6" x14ac:dyDescent="0.2">
      <c r="B67" s="134" t="s">
        <v>73</v>
      </c>
      <c r="C67" s="5">
        <v>32952.6</v>
      </c>
      <c r="D67" s="140"/>
      <c r="E67" s="136">
        <f t="shared" si="0"/>
        <v>32952.6</v>
      </c>
      <c r="F67" s="144">
        <v>25279.27</v>
      </c>
    </row>
    <row r="68" spans="2:6" x14ac:dyDescent="0.2">
      <c r="B68" s="134" t="s">
        <v>74</v>
      </c>
      <c r="C68" s="5">
        <v>62953.2</v>
      </c>
      <c r="D68" s="140"/>
      <c r="E68" s="136">
        <f t="shared" si="0"/>
        <v>62953.2</v>
      </c>
      <c r="F68" s="144">
        <v>48293.95</v>
      </c>
    </row>
    <row r="69" spans="2:6" ht="24" x14ac:dyDescent="0.2">
      <c r="B69" s="134" t="s">
        <v>413</v>
      </c>
      <c r="C69" s="5">
        <v>76557.960000000006</v>
      </c>
      <c r="D69" s="140">
        <v>-622.08000000000004</v>
      </c>
      <c r="E69" s="136">
        <f t="shared" ref="E69:E83" si="1">C69+D69</f>
        <v>75935.88</v>
      </c>
      <c r="F69" s="144">
        <v>58253.5</v>
      </c>
    </row>
    <row r="70" spans="2:6" x14ac:dyDescent="0.2">
      <c r="B70" s="134" t="s">
        <v>75</v>
      </c>
      <c r="C70" s="5">
        <v>35750.880000000005</v>
      </c>
      <c r="D70" s="140"/>
      <c r="E70" s="136">
        <f t="shared" si="1"/>
        <v>35750.880000000005</v>
      </c>
      <c r="F70" s="144">
        <v>27425.95</v>
      </c>
    </row>
    <row r="71" spans="2:6" x14ac:dyDescent="0.2">
      <c r="B71" s="134" t="s">
        <v>76</v>
      </c>
      <c r="C71" s="5">
        <v>33566.629999999997</v>
      </c>
      <c r="D71" s="140"/>
      <c r="E71" s="136">
        <f t="shared" si="1"/>
        <v>33566.629999999997</v>
      </c>
      <c r="F71" s="144">
        <v>25750.32</v>
      </c>
    </row>
    <row r="72" spans="2:6" x14ac:dyDescent="0.2">
      <c r="B72" s="134" t="s">
        <v>77</v>
      </c>
      <c r="C72" s="5">
        <v>3532.5</v>
      </c>
      <c r="D72" s="140">
        <v>-138.6</v>
      </c>
      <c r="E72" s="136">
        <f t="shared" si="1"/>
        <v>3393.9</v>
      </c>
      <c r="F72" s="144">
        <v>2603.6</v>
      </c>
    </row>
    <row r="73" spans="2:6" x14ac:dyDescent="0.2">
      <c r="B73" s="134" t="s">
        <v>78</v>
      </c>
      <c r="C73" s="5">
        <v>187070.31</v>
      </c>
      <c r="D73" s="140">
        <v>-207.9</v>
      </c>
      <c r="E73" s="136">
        <f t="shared" si="1"/>
        <v>186862.41</v>
      </c>
      <c r="F73" s="144">
        <v>143509.23000000001</v>
      </c>
    </row>
    <row r="74" spans="2:6" x14ac:dyDescent="0.2">
      <c r="B74" s="134" t="s">
        <v>79</v>
      </c>
      <c r="C74" s="5">
        <v>46346.85</v>
      </c>
      <c r="D74" s="140"/>
      <c r="E74" s="136">
        <f t="shared" si="1"/>
        <v>46346.85</v>
      </c>
      <c r="F74" s="144">
        <v>35554.550000000003</v>
      </c>
    </row>
    <row r="75" spans="2:6" x14ac:dyDescent="0.2">
      <c r="B75" s="134" t="s">
        <v>80</v>
      </c>
      <c r="C75" s="5">
        <v>6638.4</v>
      </c>
      <c r="D75" s="140">
        <v>-138.6</v>
      </c>
      <c r="E75" s="136">
        <f t="shared" si="1"/>
        <v>6499.7999999999993</v>
      </c>
      <c r="F75" s="144">
        <v>4986.26</v>
      </c>
    </row>
    <row r="76" spans="2:6" x14ac:dyDescent="0.2">
      <c r="B76" s="134" t="s">
        <v>81</v>
      </c>
      <c r="C76" s="5">
        <v>37413</v>
      </c>
      <c r="D76" s="140"/>
      <c r="E76" s="136">
        <f t="shared" si="1"/>
        <v>37413</v>
      </c>
      <c r="F76" s="144">
        <v>28701.03</v>
      </c>
    </row>
    <row r="77" spans="2:6" ht="24" x14ac:dyDescent="0.2">
      <c r="B77" s="134" t="s">
        <v>378</v>
      </c>
      <c r="C77" s="5">
        <v>104740.37999999999</v>
      </c>
      <c r="D77" s="140">
        <v>-353.7</v>
      </c>
      <c r="E77" s="136">
        <f t="shared" si="1"/>
        <v>104386.68</v>
      </c>
      <c r="F77" s="144">
        <v>80079.259999999995</v>
      </c>
    </row>
    <row r="78" spans="2:6" ht="24" x14ac:dyDescent="0.2">
      <c r="B78" s="134" t="s">
        <v>82</v>
      </c>
      <c r="C78" s="5">
        <v>302683.85999999993</v>
      </c>
      <c r="D78" s="140">
        <v>-186.3</v>
      </c>
      <c r="E78" s="136">
        <f t="shared" si="1"/>
        <v>302497.55999999994</v>
      </c>
      <c r="F78" s="144">
        <v>232058.16</v>
      </c>
    </row>
    <row r="79" spans="2:6" ht="24" x14ac:dyDescent="0.2">
      <c r="B79" s="134" t="s">
        <v>143</v>
      </c>
      <c r="C79" s="5">
        <v>0</v>
      </c>
      <c r="D79" s="140">
        <v>-60.75</v>
      </c>
      <c r="E79" s="136">
        <f t="shared" si="1"/>
        <v>-60.75</v>
      </c>
      <c r="F79" s="144">
        <v>291735.78999999998</v>
      </c>
    </row>
    <row r="80" spans="2:6" ht="24" x14ac:dyDescent="0.2">
      <c r="B80" s="134" t="s">
        <v>199</v>
      </c>
      <c r="C80" s="5">
        <v>3618</v>
      </c>
      <c r="D80" s="140"/>
      <c r="E80" s="136">
        <f t="shared" si="1"/>
        <v>3618</v>
      </c>
      <c r="F80" s="144">
        <v>2775.51</v>
      </c>
    </row>
    <row r="81" spans="2:7" x14ac:dyDescent="0.2">
      <c r="B81" s="134" t="s">
        <v>83</v>
      </c>
      <c r="C81" s="5">
        <v>14119.2</v>
      </c>
      <c r="D81" s="140"/>
      <c r="E81" s="136">
        <f t="shared" si="1"/>
        <v>14119.2</v>
      </c>
      <c r="F81" s="144">
        <v>10831.41</v>
      </c>
    </row>
    <row r="82" spans="2:7" x14ac:dyDescent="0.2">
      <c r="B82" s="134" t="s">
        <v>213</v>
      </c>
      <c r="C82" s="5">
        <v>9961.2000000000007</v>
      </c>
      <c r="D82" s="140"/>
      <c r="E82" s="136">
        <f t="shared" si="1"/>
        <v>9961.2000000000007</v>
      </c>
      <c r="F82" s="144">
        <v>7641.64</v>
      </c>
    </row>
    <row r="83" spans="2:7" ht="12.75" thickBot="1" x14ac:dyDescent="0.25">
      <c r="B83" s="134" t="s">
        <v>2</v>
      </c>
      <c r="C83" s="5">
        <v>1987.2</v>
      </c>
      <c r="D83" s="140"/>
      <c r="E83" s="136">
        <f t="shared" si="1"/>
        <v>1987.2</v>
      </c>
      <c r="F83" s="138">
        <v>1524.46</v>
      </c>
    </row>
    <row r="84" spans="2:7" ht="12.75" thickBot="1" x14ac:dyDescent="0.25">
      <c r="B84" s="131" t="s">
        <v>509</v>
      </c>
      <c r="C84" s="132">
        <f>SUM(C4:C83)</f>
        <v>4567772.9900000021</v>
      </c>
      <c r="D84" s="142">
        <f t="shared" ref="D84:F84" si="2">SUM(D4:D83)</f>
        <v>-16839.590000000004</v>
      </c>
      <c r="E84" s="138">
        <f t="shared" si="2"/>
        <v>4550933.4000000004</v>
      </c>
      <c r="F84" s="138">
        <f t="shared" si="2"/>
        <v>3795859.9499999997</v>
      </c>
      <c r="G84" s="22"/>
    </row>
    <row r="85" spans="2:7" x14ac:dyDescent="0.2">
      <c r="B85" s="128"/>
    </row>
    <row r="86" spans="2:7" x14ac:dyDescent="0.2">
      <c r="B86" s="128"/>
    </row>
    <row r="87" spans="2:7" x14ac:dyDescent="0.2">
      <c r="B87" s="128"/>
    </row>
    <row r="88" spans="2:7" x14ac:dyDescent="0.2">
      <c r="B88" s="128"/>
    </row>
    <row r="89" spans="2:7" x14ac:dyDescent="0.2">
      <c r="B89" s="128"/>
    </row>
    <row r="90" spans="2:7" x14ac:dyDescent="0.2">
      <c r="B90" s="128"/>
    </row>
    <row r="91" spans="2:7" x14ac:dyDescent="0.2">
      <c r="B91" s="128"/>
    </row>
    <row r="92" spans="2:7" x14ac:dyDescent="0.2">
      <c r="B92" s="128"/>
    </row>
    <row r="93" spans="2:7" x14ac:dyDescent="0.2">
      <c r="B93" s="128"/>
    </row>
    <row r="94" spans="2:7" x14ac:dyDescent="0.2">
      <c r="B94" s="128"/>
    </row>
    <row r="95" spans="2:7" x14ac:dyDescent="0.2">
      <c r="B95" s="128"/>
    </row>
    <row r="96" spans="2:7" x14ac:dyDescent="0.2">
      <c r="B96" s="128"/>
    </row>
    <row r="97" spans="2:2" x14ac:dyDescent="0.2">
      <c r="B97" s="128"/>
    </row>
    <row r="98" spans="2:2" x14ac:dyDescent="0.2">
      <c r="B98" s="128"/>
    </row>
    <row r="99" spans="2:2" x14ac:dyDescent="0.2">
      <c r="B99" s="128"/>
    </row>
    <row r="100" spans="2:2" x14ac:dyDescent="0.2">
      <c r="B100" s="128"/>
    </row>
    <row r="101" spans="2:2" x14ac:dyDescent="0.2">
      <c r="B101" s="128"/>
    </row>
    <row r="102" spans="2:2" x14ac:dyDescent="0.2">
      <c r="B102" s="128"/>
    </row>
    <row r="103" spans="2:2" x14ac:dyDescent="0.2">
      <c r="B103" s="128"/>
    </row>
    <row r="104" spans="2:2" x14ac:dyDescent="0.2">
      <c r="B104" s="128"/>
    </row>
    <row r="105" spans="2:2" x14ac:dyDescent="0.2">
      <c r="B105" s="128"/>
    </row>
    <row r="106" spans="2:2" x14ac:dyDescent="0.2">
      <c r="B106" s="128"/>
    </row>
    <row r="107" spans="2:2" x14ac:dyDescent="0.2">
      <c r="B107" s="128"/>
    </row>
    <row r="108" spans="2:2" x14ac:dyDescent="0.2">
      <c r="B108" s="128"/>
    </row>
    <row r="109" spans="2:2" x14ac:dyDescent="0.2">
      <c r="B109" s="128"/>
    </row>
    <row r="110" spans="2:2" x14ac:dyDescent="0.2">
      <c r="B110" s="128"/>
    </row>
    <row r="111" spans="2:2" x14ac:dyDescent="0.2">
      <c r="B111" s="128"/>
    </row>
    <row r="112" spans="2:2" x14ac:dyDescent="0.2">
      <c r="B112" s="128"/>
    </row>
    <row r="113" spans="2:2" x14ac:dyDescent="0.2">
      <c r="B113" s="128"/>
    </row>
    <row r="114" spans="2:2" x14ac:dyDescent="0.2">
      <c r="B114" s="128"/>
    </row>
    <row r="115" spans="2:2" x14ac:dyDescent="0.2">
      <c r="B115" s="128"/>
    </row>
    <row r="116" spans="2:2" x14ac:dyDescent="0.2">
      <c r="B116" s="128"/>
    </row>
    <row r="117" spans="2:2" x14ac:dyDescent="0.2">
      <c r="B117" s="128"/>
    </row>
    <row r="118" spans="2:2" x14ac:dyDescent="0.2">
      <c r="B118" s="128"/>
    </row>
    <row r="119" spans="2:2" x14ac:dyDescent="0.2">
      <c r="B119" s="128"/>
    </row>
    <row r="120" spans="2:2" x14ac:dyDescent="0.2">
      <c r="B120" s="128"/>
    </row>
    <row r="121" spans="2:2" x14ac:dyDescent="0.2">
      <c r="B121" s="128"/>
    </row>
    <row r="122" spans="2:2" x14ac:dyDescent="0.2">
      <c r="B122" s="128"/>
    </row>
    <row r="123" spans="2:2" x14ac:dyDescent="0.2">
      <c r="B123" s="128"/>
    </row>
    <row r="124" spans="2:2" x14ac:dyDescent="0.2">
      <c r="B124" s="128"/>
    </row>
    <row r="125" spans="2:2" x14ac:dyDescent="0.2">
      <c r="B125" s="128"/>
    </row>
    <row r="126" spans="2:2" x14ac:dyDescent="0.2">
      <c r="B126" s="128"/>
    </row>
    <row r="127" spans="2:2" x14ac:dyDescent="0.2">
      <c r="B127" s="128"/>
    </row>
    <row r="128" spans="2:2" x14ac:dyDescent="0.2">
      <c r="B128" s="128"/>
    </row>
    <row r="129" spans="2:2" x14ac:dyDescent="0.2">
      <c r="B129" s="128"/>
    </row>
    <row r="130" spans="2:2" x14ac:dyDescent="0.2">
      <c r="B130" s="128"/>
    </row>
    <row r="131" spans="2:2" x14ac:dyDescent="0.2">
      <c r="B131" s="128"/>
    </row>
    <row r="132" spans="2:2" x14ac:dyDescent="0.2">
      <c r="B132" s="128"/>
    </row>
    <row r="133" spans="2:2" x14ac:dyDescent="0.2">
      <c r="B133" s="128"/>
    </row>
    <row r="134" spans="2:2" x14ac:dyDescent="0.2">
      <c r="B134" s="128"/>
    </row>
    <row r="135" spans="2:2" x14ac:dyDescent="0.2">
      <c r="B135" s="128"/>
    </row>
    <row r="136" spans="2:2" x14ac:dyDescent="0.2">
      <c r="B136" s="128"/>
    </row>
    <row r="137" spans="2:2" x14ac:dyDescent="0.2">
      <c r="B137" s="128"/>
    </row>
    <row r="138" spans="2:2" x14ac:dyDescent="0.2">
      <c r="B138" s="128"/>
    </row>
    <row r="139" spans="2:2" x14ac:dyDescent="0.2">
      <c r="B139" s="128"/>
    </row>
    <row r="140" spans="2:2" x14ac:dyDescent="0.2">
      <c r="B140" s="128"/>
    </row>
    <row r="141" spans="2:2" x14ac:dyDescent="0.2">
      <c r="B141" s="128"/>
    </row>
    <row r="142" spans="2:2" x14ac:dyDescent="0.2">
      <c r="B142" s="128"/>
    </row>
    <row r="143" spans="2:2" x14ac:dyDescent="0.2">
      <c r="B143" s="128"/>
    </row>
    <row r="144" spans="2:2" x14ac:dyDescent="0.2">
      <c r="B144" s="128"/>
    </row>
    <row r="145" spans="2:2" x14ac:dyDescent="0.2">
      <c r="B145" s="128"/>
    </row>
    <row r="146" spans="2:2" x14ac:dyDescent="0.2">
      <c r="B146" s="128"/>
    </row>
    <row r="147" spans="2:2" x14ac:dyDescent="0.2">
      <c r="B147" s="128"/>
    </row>
    <row r="148" spans="2:2" x14ac:dyDescent="0.2">
      <c r="B148" s="128"/>
    </row>
    <row r="149" spans="2:2" x14ac:dyDescent="0.2">
      <c r="B149" s="128"/>
    </row>
    <row r="150" spans="2:2" x14ac:dyDescent="0.2">
      <c r="B150" s="128"/>
    </row>
    <row r="151" spans="2:2" x14ac:dyDescent="0.2">
      <c r="B151" s="128"/>
    </row>
    <row r="152" spans="2:2" x14ac:dyDescent="0.2">
      <c r="B152" s="128"/>
    </row>
    <row r="153" spans="2:2" x14ac:dyDescent="0.2">
      <c r="B153" s="128"/>
    </row>
    <row r="154" spans="2:2" x14ac:dyDescent="0.2">
      <c r="B154" s="128"/>
    </row>
    <row r="155" spans="2:2" x14ac:dyDescent="0.2">
      <c r="B155" s="128"/>
    </row>
    <row r="156" spans="2:2" x14ac:dyDescent="0.2">
      <c r="B156" s="128"/>
    </row>
    <row r="157" spans="2:2" x14ac:dyDescent="0.2">
      <c r="B157" s="128"/>
    </row>
    <row r="158" spans="2:2" x14ac:dyDescent="0.2">
      <c r="B158" s="128"/>
    </row>
    <row r="159" spans="2:2" x14ac:dyDescent="0.2">
      <c r="B159" s="128"/>
    </row>
    <row r="160" spans="2:2" x14ac:dyDescent="0.2">
      <c r="B160" s="128"/>
    </row>
    <row r="161" spans="2:2" x14ac:dyDescent="0.2">
      <c r="B161" s="128"/>
    </row>
    <row r="162" spans="2:2" x14ac:dyDescent="0.2">
      <c r="B162" s="128"/>
    </row>
    <row r="163" spans="2:2" x14ac:dyDescent="0.2">
      <c r="B163" s="128"/>
    </row>
    <row r="164" spans="2:2" x14ac:dyDescent="0.2">
      <c r="B164" s="128"/>
    </row>
    <row r="165" spans="2:2" x14ac:dyDescent="0.2">
      <c r="B165" s="128"/>
    </row>
    <row r="166" spans="2:2" x14ac:dyDescent="0.2">
      <c r="B166" s="128"/>
    </row>
    <row r="167" spans="2:2" x14ac:dyDescent="0.2">
      <c r="B167" s="128"/>
    </row>
    <row r="168" spans="2:2" x14ac:dyDescent="0.2">
      <c r="B168" s="128"/>
    </row>
    <row r="169" spans="2:2" x14ac:dyDescent="0.2">
      <c r="B169" s="128"/>
    </row>
    <row r="170" spans="2:2" x14ac:dyDescent="0.2">
      <c r="B170" s="128"/>
    </row>
    <row r="171" spans="2:2" x14ac:dyDescent="0.2">
      <c r="B171" s="128"/>
    </row>
    <row r="172" spans="2:2" x14ac:dyDescent="0.2">
      <c r="B172" s="128"/>
    </row>
    <row r="173" spans="2:2" x14ac:dyDescent="0.2">
      <c r="B173" s="128"/>
    </row>
    <row r="174" spans="2:2" x14ac:dyDescent="0.2">
      <c r="B174" s="128"/>
    </row>
    <row r="175" spans="2:2" x14ac:dyDescent="0.2">
      <c r="B175" s="128"/>
    </row>
    <row r="176" spans="2:2" x14ac:dyDescent="0.2">
      <c r="B176" s="128"/>
    </row>
    <row r="177" spans="2:2" x14ac:dyDescent="0.2">
      <c r="B177" s="128"/>
    </row>
    <row r="178" spans="2:2" x14ac:dyDescent="0.2">
      <c r="B178" s="128"/>
    </row>
    <row r="179" spans="2:2" x14ac:dyDescent="0.2">
      <c r="B179" s="128"/>
    </row>
    <row r="180" spans="2:2" x14ac:dyDescent="0.2">
      <c r="B180" s="128"/>
    </row>
    <row r="181" spans="2:2" x14ac:dyDescent="0.2">
      <c r="B181" s="128"/>
    </row>
    <row r="182" spans="2:2" x14ac:dyDescent="0.2">
      <c r="B182" s="128"/>
    </row>
    <row r="192" spans="2:2" x14ac:dyDescent="0.2">
      <c r="B192" s="128"/>
    </row>
    <row r="193" spans="2:2" x14ac:dyDescent="0.2">
      <c r="B193" s="128"/>
    </row>
    <row r="194" spans="2:2" x14ac:dyDescent="0.2">
      <c r="B194" s="128"/>
    </row>
    <row r="196" spans="2:2" x14ac:dyDescent="0.2">
      <c r="B196" s="128"/>
    </row>
    <row r="197" spans="2:2" x14ac:dyDescent="0.2">
      <c r="B197" s="128"/>
    </row>
    <row r="198" spans="2:2" x14ac:dyDescent="0.2">
      <c r="B198" s="128"/>
    </row>
    <row r="199" spans="2:2" x14ac:dyDescent="0.2">
      <c r="B199" s="128"/>
    </row>
    <row r="200" spans="2:2" x14ac:dyDescent="0.2">
      <c r="B200" s="128"/>
    </row>
    <row r="201" spans="2:2" x14ac:dyDescent="0.2">
      <c r="B201" s="128"/>
    </row>
    <row r="202" spans="2:2" x14ac:dyDescent="0.2">
      <c r="B202" s="128"/>
    </row>
    <row r="203" spans="2:2" x14ac:dyDescent="0.2">
      <c r="B203" s="128"/>
    </row>
    <row r="204" spans="2:2" x14ac:dyDescent="0.2">
      <c r="B204" s="128"/>
    </row>
    <row r="205" spans="2:2" x14ac:dyDescent="0.2">
      <c r="B205" s="128"/>
    </row>
    <row r="206" spans="2:2" x14ac:dyDescent="0.2">
      <c r="B206" s="128"/>
    </row>
    <row r="207" spans="2:2" x14ac:dyDescent="0.2">
      <c r="B207" s="128"/>
    </row>
    <row r="208" spans="2:2" x14ac:dyDescent="0.2">
      <c r="B208" s="128"/>
    </row>
    <row r="209" spans="2:2" x14ac:dyDescent="0.2">
      <c r="B209" s="128"/>
    </row>
    <row r="210" spans="2:2" x14ac:dyDescent="0.2">
      <c r="B210" s="128"/>
    </row>
    <row r="211" spans="2:2" x14ac:dyDescent="0.2">
      <c r="B211" s="128"/>
    </row>
    <row r="212" spans="2:2" x14ac:dyDescent="0.2">
      <c r="B212" s="128"/>
    </row>
    <row r="213" spans="2:2" x14ac:dyDescent="0.2">
      <c r="B213" s="128"/>
    </row>
    <row r="214" spans="2:2" x14ac:dyDescent="0.2">
      <c r="B214" s="128"/>
    </row>
    <row r="215" spans="2:2" x14ac:dyDescent="0.2">
      <c r="B215" s="128"/>
    </row>
    <row r="216" spans="2:2" x14ac:dyDescent="0.2">
      <c r="B216" s="128"/>
    </row>
    <row r="217" spans="2:2" x14ac:dyDescent="0.2">
      <c r="B217" s="128"/>
    </row>
    <row r="218" spans="2:2" x14ac:dyDescent="0.2">
      <c r="B218" s="128"/>
    </row>
    <row r="219" spans="2:2" x14ac:dyDescent="0.2">
      <c r="B219" s="128"/>
    </row>
    <row r="220" spans="2:2" x14ac:dyDescent="0.2">
      <c r="B220" s="128"/>
    </row>
    <row r="221" spans="2:2" x14ac:dyDescent="0.2">
      <c r="B221" s="128"/>
    </row>
    <row r="222" spans="2:2" x14ac:dyDescent="0.2">
      <c r="B222" s="128"/>
    </row>
    <row r="223" spans="2:2" x14ac:dyDescent="0.2">
      <c r="B223" s="128"/>
    </row>
    <row r="224" spans="2:2" x14ac:dyDescent="0.2">
      <c r="B224" s="128"/>
    </row>
    <row r="225" spans="2:2" x14ac:dyDescent="0.2">
      <c r="B225" s="128"/>
    </row>
    <row r="226" spans="2:2" x14ac:dyDescent="0.2">
      <c r="B226" s="128"/>
    </row>
    <row r="227" spans="2:2" x14ac:dyDescent="0.2">
      <c r="B227" s="128"/>
    </row>
    <row r="228" spans="2:2" x14ac:dyDescent="0.2">
      <c r="B228" s="128"/>
    </row>
    <row r="229" spans="2:2" x14ac:dyDescent="0.2">
      <c r="B229" s="128"/>
    </row>
    <row r="230" spans="2:2" x14ac:dyDescent="0.2">
      <c r="B230" s="128"/>
    </row>
    <row r="231" spans="2:2" x14ac:dyDescent="0.2">
      <c r="B231" s="128"/>
    </row>
    <row r="232" spans="2:2" x14ac:dyDescent="0.2">
      <c r="B232" s="128"/>
    </row>
    <row r="233" spans="2:2" x14ac:dyDescent="0.2">
      <c r="B233" s="128"/>
    </row>
    <row r="234" spans="2:2" x14ac:dyDescent="0.2">
      <c r="B234" s="128"/>
    </row>
    <row r="235" spans="2:2" x14ac:dyDescent="0.2">
      <c r="B235" s="128"/>
    </row>
    <row r="236" spans="2:2" x14ac:dyDescent="0.2">
      <c r="B236" s="128"/>
    </row>
    <row r="237" spans="2:2" x14ac:dyDescent="0.2">
      <c r="B237" s="128"/>
    </row>
    <row r="238" spans="2:2" x14ac:dyDescent="0.2">
      <c r="B238" s="128"/>
    </row>
    <row r="239" spans="2:2" x14ac:dyDescent="0.2">
      <c r="B239" s="128"/>
    </row>
    <row r="240" spans="2:2" x14ac:dyDescent="0.2">
      <c r="B240" s="128"/>
    </row>
    <row r="241" spans="2:2" x14ac:dyDescent="0.2">
      <c r="B241" s="128"/>
    </row>
    <row r="242" spans="2:2" x14ac:dyDescent="0.2">
      <c r="B242" s="128"/>
    </row>
    <row r="243" spans="2:2" x14ac:dyDescent="0.2">
      <c r="B243" s="128"/>
    </row>
    <row r="244" spans="2:2" x14ac:dyDescent="0.2">
      <c r="B244" s="128"/>
    </row>
    <row r="245" spans="2:2" x14ac:dyDescent="0.2">
      <c r="B245" s="128"/>
    </row>
    <row r="246" spans="2:2" x14ac:dyDescent="0.2">
      <c r="B246" s="128"/>
    </row>
    <row r="247" spans="2:2" x14ac:dyDescent="0.2">
      <c r="B247" s="128"/>
    </row>
    <row r="248" spans="2:2" x14ac:dyDescent="0.2">
      <c r="B248" s="128"/>
    </row>
    <row r="249" spans="2:2" x14ac:dyDescent="0.2">
      <c r="B249" s="128"/>
    </row>
    <row r="250" spans="2:2" x14ac:dyDescent="0.2">
      <c r="B250" s="128"/>
    </row>
    <row r="251" spans="2:2" x14ac:dyDescent="0.2">
      <c r="B251" s="128"/>
    </row>
    <row r="252" spans="2:2" x14ac:dyDescent="0.2">
      <c r="B252" s="128"/>
    </row>
    <row r="253" spans="2:2" x14ac:dyDescent="0.2">
      <c r="B253" s="128"/>
    </row>
    <row r="254" spans="2:2" x14ac:dyDescent="0.2">
      <c r="B254" s="128"/>
    </row>
    <row r="255" spans="2:2" x14ac:dyDescent="0.2">
      <c r="B255" s="128"/>
    </row>
    <row r="256" spans="2:2" x14ac:dyDescent="0.2">
      <c r="B256" s="128"/>
    </row>
    <row r="257" spans="2:2" x14ac:dyDescent="0.2">
      <c r="B257" s="128"/>
    </row>
    <row r="258" spans="2:2" x14ac:dyDescent="0.2">
      <c r="B258" s="128"/>
    </row>
    <row r="259" spans="2:2" x14ac:dyDescent="0.2">
      <c r="B259" s="128"/>
    </row>
    <row r="260" spans="2:2" x14ac:dyDescent="0.2">
      <c r="B260" s="128"/>
    </row>
    <row r="261" spans="2:2" x14ac:dyDescent="0.2">
      <c r="B261" s="128"/>
    </row>
    <row r="262" spans="2:2" x14ac:dyDescent="0.2">
      <c r="B262" s="128"/>
    </row>
    <row r="263" spans="2:2" x14ac:dyDescent="0.2">
      <c r="B263" s="128"/>
    </row>
    <row r="264" spans="2:2" x14ac:dyDescent="0.2">
      <c r="B264" s="128"/>
    </row>
    <row r="265" spans="2:2" x14ac:dyDescent="0.2">
      <c r="B265" s="128"/>
    </row>
    <row r="266" spans="2:2" x14ac:dyDescent="0.2">
      <c r="B266" s="128"/>
    </row>
    <row r="267" spans="2:2" x14ac:dyDescent="0.2">
      <c r="B267" s="128"/>
    </row>
    <row r="268" spans="2:2" x14ac:dyDescent="0.2">
      <c r="B268" s="130"/>
    </row>
    <row r="269" spans="2:2" x14ac:dyDescent="0.2">
      <c r="B269" s="128"/>
    </row>
    <row r="270" spans="2:2" x14ac:dyDescent="0.2">
      <c r="B270" s="128"/>
    </row>
    <row r="271" spans="2:2" x14ac:dyDescent="0.2">
      <c r="B271" s="128"/>
    </row>
    <row r="272" spans="2:2" x14ac:dyDescent="0.2">
      <c r="B272" s="128"/>
    </row>
    <row r="273" spans="2:2" x14ac:dyDescent="0.2">
      <c r="B273" s="128"/>
    </row>
    <row r="274" spans="2:2" x14ac:dyDescent="0.2">
      <c r="B274" s="128"/>
    </row>
    <row r="275" spans="2:2" x14ac:dyDescent="0.2">
      <c r="B275" s="128"/>
    </row>
    <row r="276" spans="2:2" x14ac:dyDescent="0.2">
      <c r="B276" s="128"/>
    </row>
    <row r="277" spans="2:2" x14ac:dyDescent="0.2">
      <c r="B277" s="128"/>
    </row>
    <row r="278" spans="2:2" x14ac:dyDescent="0.2">
      <c r="B278" s="128"/>
    </row>
    <row r="279" spans="2:2" x14ac:dyDescent="0.2">
      <c r="B279" s="128"/>
    </row>
    <row r="280" spans="2:2" x14ac:dyDescent="0.2">
      <c r="B280" s="128"/>
    </row>
    <row r="281" spans="2:2" x14ac:dyDescent="0.2">
      <c r="B281" s="128"/>
    </row>
    <row r="282" spans="2:2" x14ac:dyDescent="0.2">
      <c r="B282" s="128"/>
    </row>
    <row r="283" spans="2:2" x14ac:dyDescent="0.2">
      <c r="B283" s="128"/>
    </row>
    <row r="284" spans="2:2" x14ac:dyDescent="0.2">
      <c r="B284" s="128"/>
    </row>
    <row r="285" spans="2:2" x14ac:dyDescent="0.2">
      <c r="B285" s="128"/>
    </row>
    <row r="286" spans="2:2" x14ac:dyDescent="0.2">
      <c r="B286" s="128"/>
    </row>
    <row r="287" spans="2:2" x14ac:dyDescent="0.2">
      <c r="B287" s="128"/>
    </row>
    <row r="288" spans="2:2" x14ac:dyDescent="0.2">
      <c r="B288" s="128"/>
    </row>
    <row r="289" spans="2:2" x14ac:dyDescent="0.2">
      <c r="B289" s="128"/>
    </row>
    <row r="290" spans="2:2" x14ac:dyDescent="0.2">
      <c r="B290" s="128"/>
    </row>
    <row r="291" spans="2:2" x14ac:dyDescent="0.2">
      <c r="B291" s="128"/>
    </row>
    <row r="292" spans="2:2" x14ac:dyDescent="0.2">
      <c r="B292" s="128"/>
    </row>
    <row r="293" spans="2:2" x14ac:dyDescent="0.2">
      <c r="B293" s="128"/>
    </row>
    <row r="294" spans="2:2" x14ac:dyDescent="0.2">
      <c r="B294" s="128"/>
    </row>
    <row r="295" spans="2:2" x14ac:dyDescent="0.2">
      <c r="B295" s="128"/>
    </row>
    <row r="296" spans="2:2" x14ac:dyDescent="0.2">
      <c r="B296" s="128"/>
    </row>
    <row r="297" spans="2:2" x14ac:dyDescent="0.2">
      <c r="B297" s="128"/>
    </row>
    <row r="298" spans="2:2" x14ac:dyDescent="0.2">
      <c r="B298" s="128"/>
    </row>
    <row r="299" spans="2:2" x14ac:dyDescent="0.2">
      <c r="B299" s="128"/>
    </row>
    <row r="300" spans="2:2" x14ac:dyDescent="0.2">
      <c r="B300" s="128"/>
    </row>
    <row r="301" spans="2:2" x14ac:dyDescent="0.2">
      <c r="B301" s="128"/>
    </row>
    <row r="302" spans="2:2" x14ac:dyDescent="0.2">
      <c r="B302" s="128"/>
    </row>
    <row r="303" spans="2:2" x14ac:dyDescent="0.2">
      <c r="B303" s="128"/>
    </row>
    <row r="304" spans="2:2" x14ac:dyDescent="0.2">
      <c r="B304" s="128"/>
    </row>
    <row r="305" spans="2:2" x14ac:dyDescent="0.2">
      <c r="B305" s="128"/>
    </row>
    <row r="306" spans="2:2" x14ac:dyDescent="0.2">
      <c r="B306" s="128"/>
    </row>
    <row r="307" spans="2:2" x14ac:dyDescent="0.2">
      <c r="B307" s="128"/>
    </row>
    <row r="308" spans="2:2" x14ac:dyDescent="0.2">
      <c r="B308" s="128"/>
    </row>
    <row r="309" spans="2:2" x14ac:dyDescent="0.2">
      <c r="B309" s="128"/>
    </row>
    <row r="310" spans="2:2" x14ac:dyDescent="0.2">
      <c r="B310" s="128"/>
    </row>
    <row r="311" spans="2:2" x14ac:dyDescent="0.2">
      <c r="B311" s="128"/>
    </row>
    <row r="312" spans="2:2" x14ac:dyDescent="0.2">
      <c r="B312" s="128"/>
    </row>
    <row r="313" spans="2:2" x14ac:dyDescent="0.2">
      <c r="B313" s="128"/>
    </row>
    <row r="314" spans="2:2" x14ac:dyDescent="0.2">
      <c r="B314" s="128"/>
    </row>
    <row r="315" spans="2:2" x14ac:dyDescent="0.2">
      <c r="B315" s="128"/>
    </row>
    <row r="316" spans="2:2" x14ac:dyDescent="0.2">
      <c r="B316" s="128"/>
    </row>
    <row r="317" spans="2:2" x14ac:dyDescent="0.2">
      <c r="B317" s="128"/>
    </row>
    <row r="318" spans="2:2" x14ac:dyDescent="0.2">
      <c r="B318" s="128"/>
    </row>
    <row r="319" spans="2:2" x14ac:dyDescent="0.2">
      <c r="B319" s="128"/>
    </row>
    <row r="320" spans="2:2" x14ac:dyDescent="0.2">
      <c r="B320" s="128"/>
    </row>
    <row r="321" spans="2:2" x14ac:dyDescent="0.2">
      <c r="B321" s="128"/>
    </row>
    <row r="322" spans="2:2" x14ac:dyDescent="0.2">
      <c r="B322" s="128"/>
    </row>
    <row r="323" spans="2:2" x14ac:dyDescent="0.2">
      <c r="B323" s="128"/>
    </row>
    <row r="324" spans="2:2" x14ac:dyDescent="0.2">
      <c r="B324" s="128"/>
    </row>
    <row r="325" spans="2:2" x14ac:dyDescent="0.2">
      <c r="B325" s="128"/>
    </row>
    <row r="326" spans="2:2" x14ac:dyDescent="0.2">
      <c r="B326" s="128"/>
    </row>
    <row r="327" spans="2:2" x14ac:dyDescent="0.2">
      <c r="B327" s="128"/>
    </row>
    <row r="328" spans="2:2" x14ac:dyDescent="0.2">
      <c r="B328" s="128"/>
    </row>
    <row r="329" spans="2:2" x14ac:dyDescent="0.2">
      <c r="B329" s="128"/>
    </row>
    <row r="330" spans="2:2" x14ac:dyDescent="0.2">
      <c r="B330" s="128"/>
    </row>
    <row r="331" spans="2:2" x14ac:dyDescent="0.2">
      <c r="B331" s="128"/>
    </row>
    <row r="332" spans="2:2" x14ac:dyDescent="0.2">
      <c r="B332" s="128"/>
    </row>
    <row r="333" spans="2:2" x14ac:dyDescent="0.2">
      <c r="B333" s="128"/>
    </row>
    <row r="334" spans="2:2" x14ac:dyDescent="0.2">
      <c r="B334" s="128"/>
    </row>
    <row r="335" spans="2:2" x14ac:dyDescent="0.2">
      <c r="B335" s="128"/>
    </row>
    <row r="336" spans="2:2" x14ac:dyDescent="0.2">
      <c r="B336" s="128"/>
    </row>
    <row r="337" spans="2:2" x14ac:dyDescent="0.2">
      <c r="B337" s="128"/>
    </row>
    <row r="338" spans="2:2" x14ac:dyDescent="0.2">
      <c r="B338" s="128"/>
    </row>
    <row r="339" spans="2:2" x14ac:dyDescent="0.2">
      <c r="B339" s="128"/>
    </row>
    <row r="340" spans="2:2" x14ac:dyDescent="0.2">
      <c r="B340" s="128"/>
    </row>
    <row r="341" spans="2:2" x14ac:dyDescent="0.2">
      <c r="B341" s="128"/>
    </row>
    <row r="342" spans="2:2" x14ac:dyDescent="0.2">
      <c r="B342" s="128"/>
    </row>
    <row r="343" spans="2:2" x14ac:dyDescent="0.2">
      <c r="B343" s="128"/>
    </row>
    <row r="344" spans="2:2" x14ac:dyDescent="0.2">
      <c r="B344" s="128"/>
    </row>
    <row r="345" spans="2:2" x14ac:dyDescent="0.2">
      <c r="B345" s="128"/>
    </row>
    <row r="346" spans="2:2" x14ac:dyDescent="0.2">
      <c r="B346" s="128"/>
    </row>
    <row r="347" spans="2:2" x14ac:dyDescent="0.2">
      <c r="B347" s="128"/>
    </row>
    <row r="348" spans="2:2" x14ac:dyDescent="0.2">
      <c r="B348" s="128"/>
    </row>
    <row r="349" spans="2:2" x14ac:dyDescent="0.2">
      <c r="B349" s="128"/>
    </row>
    <row r="350" spans="2:2" x14ac:dyDescent="0.2">
      <c r="B350" s="128"/>
    </row>
    <row r="351" spans="2:2" x14ac:dyDescent="0.2">
      <c r="B351" s="128"/>
    </row>
    <row r="352" spans="2:2" x14ac:dyDescent="0.2">
      <c r="B352" s="128"/>
    </row>
    <row r="353" spans="2:2" x14ac:dyDescent="0.2">
      <c r="B353" s="128"/>
    </row>
    <row r="354" spans="2:2" x14ac:dyDescent="0.2">
      <c r="B354" s="128"/>
    </row>
    <row r="355" spans="2:2" x14ac:dyDescent="0.2">
      <c r="B355" s="128"/>
    </row>
    <row r="356" spans="2:2" x14ac:dyDescent="0.2">
      <c r="B356" s="128"/>
    </row>
    <row r="357" spans="2:2" x14ac:dyDescent="0.2">
      <c r="B357" s="128"/>
    </row>
    <row r="358" spans="2:2" x14ac:dyDescent="0.2">
      <c r="B358" s="128"/>
    </row>
    <row r="359" spans="2:2" x14ac:dyDescent="0.2">
      <c r="B359" s="128"/>
    </row>
    <row r="360" spans="2:2" x14ac:dyDescent="0.2">
      <c r="B360" s="128"/>
    </row>
    <row r="361" spans="2:2" x14ac:dyDescent="0.2">
      <c r="B361" s="128"/>
    </row>
    <row r="362" spans="2:2" x14ac:dyDescent="0.2">
      <c r="B362" s="128"/>
    </row>
    <row r="363" spans="2:2" x14ac:dyDescent="0.2">
      <c r="B363" s="128"/>
    </row>
    <row r="364" spans="2:2" x14ac:dyDescent="0.2">
      <c r="B364" s="128"/>
    </row>
    <row r="365" spans="2:2" x14ac:dyDescent="0.2">
      <c r="B365" s="128"/>
    </row>
    <row r="366" spans="2:2" x14ac:dyDescent="0.2">
      <c r="B366" s="128"/>
    </row>
    <row r="367" spans="2:2" x14ac:dyDescent="0.2">
      <c r="B367" s="128"/>
    </row>
    <row r="368" spans="2:2" x14ac:dyDescent="0.2">
      <c r="B368" s="128"/>
    </row>
    <row r="369" spans="2:2" x14ac:dyDescent="0.2">
      <c r="B369" s="128"/>
    </row>
    <row r="370" spans="2:2" x14ac:dyDescent="0.2">
      <c r="B370" s="128"/>
    </row>
    <row r="371" spans="2:2" x14ac:dyDescent="0.2">
      <c r="B371" s="128"/>
    </row>
    <row r="372" spans="2:2" x14ac:dyDescent="0.2">
      <c r="B372" s="128"/>
    </row>
    <row r="373" spans="2:2" x14ac:dyDescent="0.2">
      <c r="B373" s="128"/>
    </row>
    <row r="374" spans="2:2" x14ac:dyDescent="0.2">
      <c r="B374" s="128"/>
    </row>
    <row r="375" spans="2:2" x14ac:dyDescent="0.2">
      <c r="B375" s="128"/>
    </row>
    <row r="376" spans="2:2" x14ac:dyDescent="0.2">
      <c r="B376" s="128"/>
    </row>
    <row r="377" spans="2:2" x14ac:dyDescent="0.2">
      <c r="B377" s="128"/>
    </row>
    <row r="378" spans="2:2" x14ac:dyDescent="0.2">
      <c r="B378" s="128"/>
    </row>
    <row r="379" spans="2:2" x14ac:dyDescent="0.2">
      <c r="B379" s="128"/>
    </row>
    <row r="380" spans="2:2" x14ac:dyDescent="0.2">
      <c r="B380" s="128"/>
    </row>
    <row r="381" spans="2:2" x14ac:dyDescent="0.2">
      <c r="B381" s="128"/>
    </row>
    <row r="382" spans="2:2" x14ac:dyDescent="0.2">
      <c r="B382" s="128"/>
    </row>
    <row r="383" spans="2:2" x14ac:dyDescent="0.2">
      <c r="B383" s="128"/>
    </row>
    <row r="392" spans="3:3" x14ac:dyDescent="0.2">
      <c r="C392" s="54">
        <v>4567772.99</v>
      </c>
    </row>
  </sheetData>
  <autoFilter ref="B3:E3" xr:uid="{8B6A9FD2-11A9-4CA9-B597-B139F8B73674}"/>
  <dataConsolidate topLabels="1">
    <dataRefs count="1">
      <dataRef ref="B3:C392" sheet="Valoare pe furnizor " r:id="rId1"/>
    </dataRefs>
  </dataConsolidate>
  <mergeCells count="1">
    <mergeCell ref="B1:E1"/>
  </mergeCells>
  <pageMargins left="0.5" right="0.25" top="0.25" bottom="0.25" header="0" footer="0"/>
  <pageSetup scale="9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Valoare pe medic</vt:lpstr>
      <vt:lpstr>Valoare pe furnizor </vt:lpstr>
      <vt:lpstr>'Valoare pe medic'!Zona_de_imprimat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2023-11-28T11:24:01Z</dcterms:modified>
</cp:coreProperties>
</file>