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435" windowHeight="9435" activeTab="0"/>
  </bookViews>
  <sheets>
    <sheet name="LABORATOR" sheetId="1" r:id="rId1"/>
    <sheet name="RADIOLOGIE" sheetId="2" r:id="rId2"/>
    <sheet name="ANAT PAT" sheetId="3" r:id="rId3"/>
  </sheets>
  <definedNames/>
  <calcPr fullCalcOnLoad="1"/>
</workbook>
</file>

<file path=xl/sharedStrings.xml><?xml version="1.0" encoding="utf-8"?>
<sst xmlns="http://schemas.openxmlformats.org/spreadsheetml/2006/main" count="123" uniqueCount="74">
  <si>
    <t>Analimed</t>
  </si>
  <si>
    <t>CDT Sebes</t>
  </si>
  <si>
    <t>Ital Med Alba I.</t>
  </si>
  <si>
    <t>Ital Medical Campeni</t>
  </si>
  <si>
    <t>Medisol Alba I.</t>
  </si>
  <si>
    <t>Medisol Ocna M.</t>
  </si>
  <si>
    <t>Romger Diagnostica Sebes</t>
  </si>
  <si>
    <t>Saga Alba I.</t>
  </si>
  <si>
    <t>Spit. Mun. Sebes</t>
  </si>
  <si>
    <t>Spit. Mun. Aiud</t>
  </si>
  <si>
    <t>Spit. Mun. Blaj</t>
  </si>
  <si>
    <t>Spit. Jud. Urg. Alba I.</t>
  </si>
  <si>
    <t>Terra Aster Alba I.</t>
  </si>
  <si>
    <t>Terra Med Laborator Alba I.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</si>
  <si>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</si>
  <si>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 lei</t>
    </r>
  </si>
  <si>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</si>
  <si>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</si>
  <si>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</si>
  <si>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</si>
  <si>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</si>
  <si>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</si>
  <si>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</si>
  <si>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</si>
  <si>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>5=2+3+4</t>
  </si>
  <si>
    <t>x</t>
  </si>
  <si>
    <t>NR. PUNCTE CRITERIUL DE EVALUARE A RESURSELOR 
50%</t>
  </si>
  <si>
    <t>NR. PUNCTE  CRITERIUL DE CALITATE 
50%</t>
  </si>
  <si>
    <t>NR. PUNCTE EVALUAREA CAPACITĂȚII  RESURSELOR TEHNICE</t>
  </si>
  <si>
    <t>NR. PUNCTE PENTRU PARTICIPARE LA SCHEMELE DE INTERCOMPARARE LABORATOARE DE ANALIZE MEDICALE 
 50%</t>
  </si>
  <si>
    <t xml:space="preserve">NUMAR PUNCTE AFERENTE CRITERIILOR DE REPARTIZARE A SUMELOR - SERVICII PARACLINICE DE RADIOLOGIE SI IMAGISTICA MEDICALA  </t>
  </si>
  <si>
    <t>CASA DE ASIGURARI DE SANATATE ALBA</t>
  </si>
  <si>
    <t>Spitalul Municipal Sebes</t>
  </si>
  <si>
    <t>Spitalul Municipal Aiud</t>
  </si>
  <si>
    <t>Spitalul Municipal Blaj</t>
  </si>
  <si>
    <t>Spitalul Judetean de Urgenta Alba</t>
  </si>
  <si>
    <t>Dr. Petruta Marcela-Eco MF</t>
  </si>
  <si>
    <t>Spitalul Municipal Blaj-Eco Clinice</t>
  </si>
  <si>
    <t>SC Terra Aster SRL- Radiologie</t>
  </si>
  <si>
    <t>SC Terra Aster SRL- Eco Clinice</t>
  </si>
  <si>
    <t>X</t>
  </si>
  <si>
    <t>Nr. crt.</t>
  </si>
  <si>
    <t>valoarea unui punct pentru criteriul disponibilitate =  -  lei</t>
  </si>
  <si>
    <t>NR. PUNCTE PENTRU SUBCRITERIUL ” ÎNDEPLINIREA CERINȚELOR PENTRU CALITATE ȘI COMPETENȚĂ”, ÎN CONFORMITATE CU SR EN ISO 15189  
50%</t>
  </si>
  <si>
    <t>SC Analimed SRL Blaj</t>
  </si>
  <si>
    <t>SC CDT SRL Sebes</t>
  </si>
  <si>
    <t>SC Ital Med SRL Alba Iulia</t>
  </si>
  <si>
    <t>SC Ital Medical  SRL Cimpeni</t>
  </si>
  <si>
    <t>SC Medisol SRL Alba Iulia</t>
  </si>
  <si>
    <t>SC Medisol SRL Ocna Mures</t>
  </si>
  <si>
    <t>SC Saga SRL Alba Iulia</t>
  </si>
  <si>
    <t>SC Terra Aster SRL Alba Iulia</t>
  </si>
  <si>
    <t>SC Terra Med Laborator SRL  Alba Iulia</t>
  </si>
  <si>
    <t xml:space="preserve">NUMAR PUNCTE AFERENTE CRITERIILOR DE REPARTIZARE A SUMELOR - SERVICII PARACLINICE DE ANATOMIE PATOLOGICA </t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</si>
  <si>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- lei</t>
    </r>
  </si>
  <si>
    <t xml:space="preserve">NUMAR PUNCTE AFERENTE CRITERIILOR DE REPARTIZARE A SUMELOR - SERVICII PARACLINICE - LABORATOR </t>
  </si>
  <si>
    <t>SC Phoenix Imagistic SA</t>
  </si>
  <si>
    <t>Spitalul Judetean de Urgenta Alba Iulia</t>
  </si>
  <si>
    <t>Spitalul Municipal Blaj - Radiologie</t>
  </si>
  <si>
    <t>SC Romger Diagnostica SRL Sebes</t>
  </si>
  <si>
    <t xml:space="preserve"> </t>
  </si>
  <si>
    <t>SC Malin Vladio SRL</t>
  </si>
  <si>
    <r>
      <t xml:space="preserve"> POTRIVIT PREVEDERILOR ORDINULUI NR. 397/836/2018 cu modificarile si completarile ulterioare, la data de </t>
    </r>
    <r>
      <rPr>
        <b/>
        <u val="single"/>
        <sz val="12"/>
        <rFont val="Arial"/>
        <family val="2"/>
      </rPr>
      <t>26.02.2021</t>
    </r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</si>
  <si>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32,171876 lei</t>
    </r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</si>
  <si>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94,335665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</si>
  <si>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16,074089 lei</t>
    </r>
  </si>
  <si>
    <t xml:space="preserve">VALOARE MARTIE 2021 (lei) </t>
  </si>
  <si>
    <t>SITUATIA PRIVIND ALOCARE SUME CONTRACT - SERVICII PARACLINICE DE LABORATOR  PENTRU MARTIE 2021</t>
  </si>
  <si>
    <t xml:space="preserve">VALOARE MARTIE 2021  (lei) </t>
  </si>
  <si>
    <t>SITUATIA PRIVIND ALOCARE SUME CONTRACT - SERVICII PARACLINICE ANATOMIE PATOLOGICA  PENTRU MARTIE 2021</t>
  </si>
  <si>
    <t xml:space="preserve"> POTRIVIT PREVEDERILOR ORDINULUI NR. 397/836/2018 cu modificarile si completarile ulterioare, la data de 26.02.2021</t>
  </si>
  <si>
    <r>
      <t xml:space="preserve"> POTRIVIT PREVEDERILOR ORDINULUI NR. 397/836/2018 cu modificarile si completarile ulterioare, la data de 26</t>
    </r>
    <r>
      <rPr>
        <b/>
        <u val="single"/>
        <sz val="12"/>
        <rFont val="Arial"/>
        <family val="2"/>
      </rPr>
      <t>.02.2021</t>
    </r>
  </si>
  <si>
    <t>SITUATIA PRIVIND ALOCARE SUME CONTRACT - SERVICII PARACLIN. DE RADIOLOGIE SI IMAGISTICA MEDICALA  PENTRU MARTIE 2021</t>
  </si>
  <si>
    <t>valoarea unui punct pentru criteriul de evaluare a resurselor =
72,2721899 lei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</si>
</sst>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2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3" fontId="1" fillId="0" borderId="7" applyNumberFormat="0" applyFon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2" fontId="2" fillId="0" borderId="0" xfId="55" applyNumberFormat="1" applyFont="1" applyFill="1" applyBorder="1" applyAlignment="1">
      <alignment vertical="center"/>
      <protection/>
    </xf>
    <xf numFmtId="2" fontId="2" fillId="0" borderId="0" xfId="55" applyNumberFormat="1" applyFont="1" applyFill="1" applyBorder="1" applyAlignment="1">
      <alignment vertical="center" wrapText="1"/>
      <protection/>
    </xf>
    <xf numFmtId="4" fontId="2" fillId="0" borderId="0" xfId="55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55" applyNumberFormat="1" applyFont="1" applyFill="1" applyBorder="1" applyAlignment="1">
      <alignment vertical="center" wrapText="1"/>
      <protection/>
    </xf>
    <xf numFmtId="0" fontId="4" fillId="0" borderId="0" xfId="55" applyNumberFormat="1" applyFont="1" applyFill="1" applyBorder="1" applyAlignment="1">
      <alignment horizontal="left" vertical="center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7" fillId="0" borderId="7" xfId="56" applyFont="1" applyFill="1" applyBorder="1" applyAlignment="1">
      <alignment horizontal="center" vertical="center" wrapText="1"/>
      <protection/>
    </xf>
    <xf numFmtId="0" fontId="7" fillId="0" borderId="7" xfId="57" applyFont="1" applyFill="1" applyBorder="1" applyAlignment="1">
      <alignment horizontal="center" vertical="center" wrapText="1"/>
      <protection/>
    </xf>
    <xf numFmtId="4" fontId="7" fillId="0" borderId="7" xfId="56" applyNumberFormat="1" applyFont="1" applyFill="1" applyBorder="1" applyAlignment="1">
      <alignment horizontal="center" vertical="center" wrapText="1"/>
      <protection/>
    </xf>
    <xf numFmtId="1" fontId="8" fillId="0" borderId="7" xfId="55" applyNumberFormat="1" applyFont="1" applyFill="1" applyBorder="1" applyAlignment="1">
      <alignment horizontal="center" vertical="center" wrapText="1"/>
      <protection/>
    </xf>
    <xf numFmtId="1" fontId="8" fillId="0" borderId="7" xfId="57" applyNumberFormat="1" applyFont="1" applyFill="1" applyBorder="1" applyAlignment="1">
      <alignment horizontal="center" vertical="center" wrapText="1"/>
      <protection/>
    </xf>
    <xf numFmtId="1" fontId="8" fillId="0" borderId="7" xfId="56" applyNumberFormat="1" applyFont="1" applyFill="1" applyBorder="1" applyAlignment="1">
      <alignment horizontal="center" vertical="center" wrapText="1"/>
      <protection/>
    </xf>
    <xf numFmtId="0" fontId="1" fillId="24" borderId="7" xfId="55" applyNumberFormat="1" applyFont="1" applyFill="1" applyBorder="1" applyAlignment="1">
      <alignment horizontal="center" vertical="center" wrapText="1"/>
      <protection/>
    </xf>
    <xf numFmtId="4" fontId="1" fillId="0" borderId="7" xfId="56" applyNumberFormat="1" applyFont="1" applyFill="1" applyBorder="1" applyAlignment="1">
      <alignment horizontal="center" vertical="center" wrapText="1"/>
      <protection/>
    </xf>
    <xf numFmtId="0" fontId="7" fillId="0" borderId="7" xfId="56" applyFont="1" applyFill="1" applyBorder="1" applyAlignment="1">
      <alignment horizontal="center" vertical="center"/>
      <protection/>
    </xf>
    <xf numFmtId="4" fontId="7" fillId="0" borderId="7" xfId="56" applyNumberFormat="1" applyFont="1" applyFill="1" applyBorder="1" applyAlignment="1">
      <alignment horizontal="center" vertical="center"/>
      <protection/>
    </xf>
    <xf numFmtId="0" fontId="1" fillId="0" borderId="0" xfId="56" applyFont="1" applyFill="1" applyAlignment="1">
      <alignment vertical="center"/>
      <protection/>
    </xf>
    <xf numFmtId="4" fontId="1" fillId="0" borderId="0" xfId="56" applyNumberFormat="1" applyFont="1" applyFill="1" applyAlignment="1">
      <alignment vertical="center"/>
      <protection/>
    </xf>
    <xf numFmtId="0" fontId="9" fillId="0" borderId="0" xfId="0" applyFont="1" applyAlignment="1">
      <alignment/>
    </xf>
    <xf numFmtId="0" fontId="7" fillId="0" borderId="0" xfId="56" applyFont="1" applyFill="1" applyAlignment="1">
      <alignment vertical="center"/>
      <protection/>
    </xf>
    <xf numFmtId="4" fontId="7" fillId="0" borderId="0" xfId="56" applyNumberFormat="1" applyFont="1" applyFill="1" applyAlignment="1">
      <alignment vertical="center"/>
      <protection/>
    </xf>
    <xf numFmtId="0" fontId="7" fillId="0" borderId="0" xfId="0" applyFont="1" applyAlignment="1">
      <alignment horizontal="center"/>
    </xf>
    <xf numFmtId="4" fontId="7" fillId="0" borderId="0" xfId="56" applyNumberFormat="1" applyFont="1" applyFill="1" applyBorder="1" applyAlignment="1">
      <alignment vertical="center" wrapText="1"/>
      <protection/>
    </xf>
    <xf numFmtId="4" fontId="7" fillId="0" borderId="0" xfId="56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3" fillId="0" borderId="0" xfId="55" applyNumberFormat="1" applyFont="1" applyFill="1" applyBorder="1" applyAlignment="1">
      <alignment vertical="center"/>
      <protection/>
    </xf>
    <xf numFmtId="4" fontId="1" fillId="0" borderId="0" xfId="56" applyNumberFormat="1" applyFont="1" applyFill="1" applyAlignment="1">
      <alignment vertical="center"/>
      <protection/>
    </xf>
    <xf numFmtId="4" fontId="2" fillId="0" borderId="0" xfId="56" applyNumberFormat="1" applyFont="1" applyFill="1" applyAlignment="1">
      <alignment vertical="center"/>
      <protection/>
    </xf>
    <xf numFmtId="0" fontId="7" fillId="0" borderId="0" xfId="56" applyFont="1" applyFill="1" applyBorder="1" applyAlignment="1">
      <alignment horizontal="center" vertical="center"/>
      <protection/>
    </xf>
    <xf numFmtId="4" fontId="7" fillId="0" borderId="0" xfId="56" applyNumberFormat="1" applyFont="1" applyFill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4" fontId="7" fillId="0" borderId="7" xfId="56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171" fontId="11" fillId="0" borderId="7" xfId="42" applyFont="1" applyFill="1" applyBorder="1" applyAlignment="1">
      <alignment horizontal="center" vertical="center" wrapText="1"/>
    </xf>
    <xf numFmtId="171" fontId="1" fillId="0" borderId="7" xfId="42" applyFont="1" applyFill="1" applyBorder="1" applyAlignment="1">
      <alignment horizontal="center" vertical="center" wrapText="1"/>
    </xf>
    <xf numFmtId="1" fontId="11" fillId="0" borderId="7" xfId="57" applyNumberFormat="1" applyFont="1" applyFill="1" applyBorder="1" applyAlignment="1">
      <alignment horizontal="center" vertical="center" wrapText="1"/>
      <protection/>
    </xf>
    <xf numFmtId="0" fontId="1" fillId="0" borderId="0" xfId="55" applyNumberFormat="1" applyFont="1" applyFill="1" applyBorder="1" applyAlignment="1">
      <alignment horizontal="center" vertical="center" wrapText="1"/>
      <protection/>
    </xf>
    <xf numFmtId="171" fontId="1" fillId="0" borderId="0" xfId="42" applyFont="1" applyFill="1" applyBorder="1" applyAlignment="1">
      <alignment horizontal="center" vertical="center" wrapText="1"/>
    </xf>
    <xf numFmtId="171" fontId="11" fillId="0" borderId="0" xfId="42" applyFont="1" applyFill="1" applyBorder="1" applyAlignment="1">
      <alignment horizontal="center" vertical="center" wrapText="1"/>
    </xf>
    <xf numFmtId="171" fontId="8" fillId="0" borderId="0" xfId="42" applyFont="1" applyFill="1" applyBorder="1" applyAlignment="1">
      <alignment horizontal="center" vertical="center" wrapText="1"/>
    </xf>
    <xf numFmtId="43" fontId="8" fillId="0" borderId="0" xfId="0" applyNumberFormat="1" applyFont="1" applyAlignment="1">
      <alignment horizontal="center"/>
    </xf>
    <xf numFmtId="0" fontId="7" fillId="0" borderId="7" xfId="55" applyNumberFormat="1" applyFont="1" applyFill="1" applyBorder="1" applyAlignment="1">
      <alignment horizontal="center" vertical="center" wrapText="1"/>
      <protection/>
    </xf>
    <xf numFmtId="0" fontId="7" fillId="0" borderId="0" xfId="55" applyNumberFormat="1" applyFont="1" applyFill="1" applyBorder="1" applyAlignment="1">
      <alignment horizontal="center" vertical="center" wrapText="1"/>
      <protection/>
    </xf>
    <xf numFmtId="0" fontId="7" fillId="0" borderId="7" xfId="56" applyFont="1" applyFill="1" applyBorder="1" applyAlignment="1">
      <alignment vertical="center" wrapText="1"/>
      <protection/>
    </xf>
    <xf numFmtId="4" fontId="7" fillId="0" borderId="0" xfId="56" applyNumberFormat="1" applyFont="1" applyFill="1" applyBorder="1" applyAlignment="1">
      <alignment horizontal="center" vertical="center" wrapText="1"/>
      <protection/>
    </xf>
    <xf numFmtId="4" fontId="7" fillId="0" borderId="0" xfId="56" applyNumberFormat="1" applyFont="1" applyFill="1" applyBorder="1" applyAlignment="1">
      <alignment horizontal="center" vertical="center"/>
      <protection/>
    </xf>
    <xf numFmtId="2" fontId="5" fillId="0" borderId="0" xfId="55" applyNumberFormat="1" applyFont="1" applyFill="1" applyBorder="1" applyAlignment="1">
      <alignment vertical="center"/>
      <protection/>
    </xf>
    <xf numFmtId="0" fontId="5" fillId="0" borderId="0" xfId="56" applyFont="1" applyFill="1" applyAlignment="1">
      <alignment vertical="center"/>
      <protection/>
    </xf>
    <xf numFmtId="4" fontId="11" fillId="0" borderId="7" xfId="42" applyNumberFormat="1" applyFont="1" applyFill="1" applyBorder="1" applyAlignment="1">
      <alignment horizontal="right" vertical="center" wrapText="1"/>
    </xf>
    <xf numFmtId="4" fontId="1" fillId="0" borderId="7" xfId="42" applyNumberFormat="1" applyFont="1" applyFill="1" applyBorder="1" applyAlignment="1">
      <alignment horizontal="right" vertical="center" wrapText="1"/>
    </xf>
    <xf numFmtId="1" fontId="8" fillId="0" borderId="11" xfId="55" applyNumberFormat="1" applyFont="1" applyFill="1" applyBorder="1" applyAlignment="1">
      <alignment horizontal="center" vertical="center" wrapText="1"/>
      <protection/>
    </xf>
    <xf numFmtId="1" fontId="8" fillId="0" borderId="12" xfId="55" applyNumberFormat="1" applyFont="1" applyFill="1" applyBorder="1" applyAlignment="1">
      <alignment horizontal="center" vertical="center" wrapText="1"/>
      <protection/>
    </xf>
    <xf numFmtId="0" fontId="7" fillId="0" borderId="12" xfId="55" applyNumberFormat="1" applyFont="1" applyFill="1" applyBorder="1" applyAlignment="1">
      <alignment horizontal="center" vertical="center" wrapText="1"/>
      <protection/>
    </xf>
    <xf numFmtId="0" fontId="7" fillId="0" borderId="13" xfId="56" applyFont="1" applyFill="1" applyBorder="1" applyAlignment="1">
      <alignment horizontal="center" vertical="center"/>
      <protection/>
    </xf>
    <xf numFmtId="0" fontId="7" fillId="0" borderId="14" xfId="56" applyFont="1" applyFill="1" applyBorder="1" applyAlignment="1">
      <alignment horizontal="center" vertical="center" wrapText="1"/>
      <protection/>
    </xf>
    <xf numFmtId="0" fontId="7" fillId="0" borderId="15" xfId="57" applyFont="1" applyFill="1" applyBorder="1" applyAlignment="1">
      <alignment horizontal="center" vertical="center" wrapText="1"/>
      <protection/>
    </xf>
    <xf numFmtId="0" fontId="7" fillId="0" borderId="12" xfId="56" applyFont="1" applyFill="1" applyBorder="1" applyAlignment="1">
      <alignment horizontal="center" vertical="center" wrapText="1"/>
      <protection/>
    </xf>
    <xf numFmtId="4" fontId="7" fillId="0" borderId="16" xfId="56" applyNumberFormat="1" applyFont="1" applyFill="1" applyBorder="1" applyAlignment="1">
      <alignment horizontal="center" vertical="center" wrapText="1"/>
      <protection/>
    </xf>
    <xf numFmtId="1" fontId="8" fillId="0" borderId="16" xfId="56" applyNumberFormat="1" applyFont="1" applyFill="1" applyBorder="1" applyAlignment="1">
      <alignment horizontal="center" vertical="center" wrapText="1"/>
      <protection/>
    </xf>
    <xf numFmtId="171" fontId="11" fillId="0" borderId="16" xfId="42" applyFont="1" applyFill="1" applyBorder="1" applyAlignment="1">
      <alignment horizontal="center" vertical="center" wrapText="1"/>
    </xf>
    <xf numFmtId="171" fontId="1" fillId="0" borderId="16" xfId="42" applyFont="1" applyFill="1" applyBorder="1" applyAlignment="1">
      <alignment horizontal="center" vertical="center" wrapText="1"/>
    </xf>
    <xf numFmtId="0" fontId="7" fillId="0" borderId="13" xfId="55" applyNumberFormat="1" applyFont="1" applyFill="1" applyBorder="1" applyAlignment="1">
      <alignment horizontal="center" vertical="center" wrapText="1"/>
      <protection/>
    </xf>
    <xf numFmtId="1" fontId="7" fillId="0" borderId="17" xfId="57" applyNumberFormat="1" applyFont="1" applyFill="1" applyBorder="1" applyAlignment="1">
      <alignment horizontal="center" vertical="center" wrapText="1"/>
      <protection/>
    </xf>
    <xf numFmtId="171" fontId="7" fillId="0" borderId="17" xfId="42" applyFont="1" applyFill="1" applyBorder="1" applyAlignment="1">
      <alignment horizontal="center" vertical="center" wrapText="1"/>
    </xf>
    <xf numFmtId="4" fontId="7" fillId="0" borderId="18" xfId="42" applyNumberFormat="1" applyFont="1" applyFill="1" applyBorder="1" applyAlignment="1">
      <alignment horizontal="right" vertical="center" wrapText="1"/>
    </xf>
    <xf numFmtId="0" fontId="7" fillId="0" borderId="17" xfId="56" applyFont="1" applyFill="1" applyBorder="1" applyAlignment="1">
      <alignment vertical="center" wrapText="1"/>
      <protection/>
    </xf>
    <xf numFmtId="4" fontId="7" fillId="0" borderId="17" xfId="56" applyNumberFormat="1" applyFont="1" applyFill="1" applyBorder="1" applyAlignment="1">
      <alignment horizontal="center" vertical="center"/>
      <protection/>
    </xf>
    <xf numFmtId="4" fontId="7" fillId="0" borderId="18" xfId="56" applyNumberFormat="1" applyFont="1" applyFill="1" applyBorder="1" applyAlignment="1">
      <alignment horizontal="center" vertical="center"/>
      <protection/>
    </xf>
    <xf numFmtId="4" fontId="7" fillId="0" borderId="19" xfId="56" applyNumberFormat="1" applyFont="1" applyFill="1" applyBorder="1" applyAlignment="1">
      <alignment horizontal="center" vertical="center" wrapText="1"/>
      <protection/>
    </xf>
    <xf numFmtId="4" fontId="7" fillId="0" borderId="20" xfId="56" applyNumberFormat="1" applyFont="1" applyFill="1" applyBorder="1" applyAlignment="1">
      <alignment horizontal="center" vertical="center" wrapText="1"/>
      <protection/>
    </xf>
    <xf numFmtId="171" fontId="8" fillId="0" borderId="7" xfId="42" applyFont="1" applyFill="1" applyBorder="1" applyAlignment="1">
      <alignment horizontal="center" vertical="center" wrapText="1"/>
    </xf>
    <xf numFmtId="4" fontId="8" fillId="0" borderId="7" xfId="42" applyNumberFormat="1" applyFont="1" applyFill="1" applyBorder="1" applyAlignment="1">
      <alignment horizontal="right" vertical="center" wrapText="1"/>
    </xf>
    <xf numFmtId="4" fontId="7" fillId="0" borderId="0" xfId="56" applyNumberFormat="1" applyFont="1" applyFill="1" applyBorder="1" applyAlignment="1">
      <alignment horizontal="center" vertical="center"/>
      <protection/>
    </xf>
    <xf numFmtId="49" fontId="7" fillId="0" borderId="0" xfId="56" applyNumberFormat="1" applyFont="1" applyFill="1" applyBorder="1" applyAlignment="1">
      <alignment horizontal="center" vertical="center" wrapText="1"/>
      <protection/>
    </xf>
    <xf numFmtId="1" fontId="8" fillId="0" borderId="0" xfId="56" applyNumberFormat="1" applyFont="1" applyFill="1" applyBorder="1" applyAlignment="1">
      <alignment horizontal="center" vertical="center" wrapText="1"/>
      <protection/>
    </xf>
    <xf numFmtId="4" fontId="8" fillId="0" borderId="0" xfId="42" applyNumberFormat="1" applyFont="1" applyFill="1" applyBorder="1" applyAlignment="1">
      <alignment horizontal="right" vertical="center" wrapText="1"/>
    </xf>
    <xf numFmtId="4" fontId="7" fillId="0" borderId="0" xfId="42" applyNumberFormat="1" applyFont="1" applyFill="1" applyBorder="1" applyAlignment="1">
      <alignment horizontal="right" vertical="center"/>
    </xf>
    <xf numFmtId="1" fontId="8" fillId="0" borderId="21" xfId="55" applyNumberFormat="1" applyFont="1" applyFill="1" applyBorder="1" applyAlignment="1">
      <alignment horizontal="center" vertical="center" wrapText="1"/>
      <protection/>
    </xf>
    <xf numFmtId="4" fontId="12" fillId="0" borderId="0" xfId="0" applyNumberFormat="1" applyFont="1" applyFill="1" applyBorder="1" applyAlignment="1">
      <alignment horizontal="right" vertical="center"/>
    </xf>
    <xf numFmtId="4" fontId="11" fillId="0" borderId="0" xfId="42" applyNumberFormat="1" applyFont="1" applyFill="1" applyBorder="1" applyAlignment="1">
      <alignment horizontal="right" vertical="center"/>
    </xf>
    <xf numFmtId="4" fontId="8" fillId="0" borderId="0" xfId="42" applyNumberFormat="1" applyFont="1" applyFill="1" applyBorder="1" applyAlignment="1">
      <alignment horizontal="right" vertical="center"/>
    </xf>
    <xf numFmtId="49" fontId="7" fillId="0" borderId="0" xfId="56" applyNumberFormat="1" applyFont="1" applyFill="1" applyBorder="1" applyAlignment="1">
      <alignment horizontal="center" vertical="center"/>
      <protection/>
    </xf>
    <xf numFmtId="1" fontId="8" fillId="0" borderId="0" xfId="56" applyNumberFormat="1" applyFont="1" applyFill="1" applyBorder="1" applyAlignment="1">
      <alignment horizontal="center" vertical="center"/>
      <protection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 vertical="center"/>
    </xf>
    <xf numFmtId="171" fontId="11" fillId="0" borderId="0" xfId="42" applyFont="1" applyFill="1" applyBorder="1" applyAlignment="1">
      <alignment horizontal="center" vertical="center"/>
    </xf>
    <xf numFmtId="4" fontId="13" fillId="0" borderId="0" xfId="0" applyNumberFormat="1" applyFont="1" applyBorder="1" applyAlignment="1">
      <alignment vertical="center"/>
    </xf>
    <xf numFmtId="171" fontId="7" fillId="0" borderId="0" xfId="42" applyFont="1" applyBorder="1" applyAlignment="1">
      <alignment horizontal="center" vertical="center"/>
    </xf>
    <xf numFmtId="1" fontId="8" fillId="0" borderId="22" xfId="55" applyNumberFormat="1" applyFont="1" applyFill="1" applyBorder="1" applyAlignment="1">
      <alignment horizontal="center" vertical="center" wrapText="1"/>
      <protection/>
    </xf>
    <xf numFmtId="0" fontId="7" fillId="0" borderId="23" xfId="56" applyFont="1" applyFill="1" applyBorder="1" applyAlignment="1">
      <alignment horizontal="center" vertical="center"/>
      <protection/>
    </xf>
    <xf numFmtId="0" fontId="7" fillId="0" borderId="14" xfId="55" applyNumberFormat="1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4" fontId="13" fillId="0" borderId="0" xfId="0" applyNumberFormat="1" applyFont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0" fontId="7" fillId="0" borderId="21" xfId="56" applyFont="1" applyFill="1" applyBorder="1" applyAlignment="1">
      <alignment horizontal="center" vertical="center" wrapText="1"/>
      <protection/>
    </xf>
    <xf numFmtId="0" fontId="7" fillId="0" borderId="21" xfId="55" applyNumberFormat="1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7" xfId="55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0" fillId="0" borderId="0" xfId="0" applyNumberFormat="1" applyFill="1" applyBorder="1" applyAlignment="1">
      <alignment horizontal="center" vertical="center"/>
    </xf>
    <xf numFmtId="43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4" fontId="1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43" fontId="8" fillId="0" borderId="0" xfId="0" applyNumberFormat="1" applyFont="1" applyFill="1" applyAlignment="1">
      <alignment horizontal="center"/>
    </xf>
    <xf numFmtId="4" fontId="1" fillId="0" borderId="7" xfId="58" applyNumberFormat="1" applyFont="1" applyFill="1" applyBorder="1" applyAlignment="1">
      <alignment horizontal="center"/>
      <protection/>
    </xf>
    <xf numFmtId="0" fontId="7" fillId="0" borderId="16" xfId="58" applyFont="1" applyFill="1" applyBorder="1">
      <alignment/>
      <protection/>
    </xf>
    <xf numFmtId="0" fontId="2" fillId="0" borderId="0" xfId="55" applyNumberFormat="1" applyFont="1" applyFill="1" applyBorder="1" applyAlignment="1">
      <alignment horizontal="center" vertical="center"/>
      <protection/>
    </xf>
    <xf numFmtId="0" fontId="7" fillId="0" borderId="0" xfId="56" applyFont="1" applyFill="1" applyBorder="1" applyAlignment="1">
      <alignment vertical="center" wrapText="1"/>
      <protection/>
    </xf>
    <xf numFmtId="4" fontId="7" fillId="0" borderId="15" xfId="56" applyNumberFormat="1" applyFont="1" applyFill="1" applyBorder="1" applyAlignment="1">
      <alignment horizontal="center" vertical="center" wrapText="1"/>
      <protection/>
    </xf>
    <xf numFmtId="4" fontId="14" fillId="0" borderId="0" xfId="0" applyNumberFormat="1" applyFont="1" applyFill="1" applyBorder="1" applyAlignment="1">
      <alignment horizontal="right" vertical="center" wrapText="1"/>
    </xf>
    <xf numFmtId="4" fontId="14" fillId="0" borderId="24" xfId="0" applyNumberFormat="1" applyFont="1" applyFill="1" applyBorder="1" applyAlignment="1">
      <alignment horizontal="right" vertical="center" wrapText="1"/>
    </xf>
    <xf numFmtId="4" fontId="14" fillId="0" borderId="25" xfId="0" applyNumberFormat="1" applyFont="1" applyFill="1" applyBorder="1" applyAlignment="1">
      <alignment horizontal="right" vertical="center" wrapText="1"/>
    </xf>
    <xf numFmtId="4" fontId="14" fillId="0" borderId="26" xfId="0" applyNumberFormat="1" applyFont="1" applyFill="1" applyBorder="1" applyAlignment="1">
      <alignment horizontal="right" vertical="center" wrapText="1"/>
    </xf>
    <xf numFmtId="4" fontId="14" fillId="0" borderId="27" xfId="0" applyNumberFormat="1" applyFont="1" applyFill="1" applyBorder="1" applyAlignment="1">
      <alignment horizontal="right" vertical="center" wrapText="1"/>
    </xf>
    <xf numFmtId="4" fontId="13" fillId="0" borderId="26" xfId="0" applyNumberFormat="1" applyFont="1" applyFill="1" applyBorder="1" applyAlignment="1">
      <alignment horizontal="right" vertical="center"/>
    </xf>
    <xf numFmtId="4" fontId="13" fillId="0" borderId="27" xfId="0" applyNumberFormat="1" applyFont="1" applyFill="1" applyBorder="1" applyAlignment="1">
      <alignment horizontal="right" vertical="center"/>
    </xf>
    <xf numFmtId="4" fontId="14" fillId="0" borderId="28" xfId="0" applyNumberFormat="1" applyFont="1" applyFill="1" applyBorder="1" applyAlignment="1">
      <alignment horizontal="right" vertical="center" wrapText="1"/>
    </xf>
    <xf numFmtId="4" fontId="14" fillId="0" borderId="29" xfId="0" applyNumberFormat="1" applyFont="1" applyFill="1" applyBorder="1" applyAlignment="1">
      <alignment horizontal="right" vertical="center" wrapText="1"/>
    </xf>
    <xf numFmtId="4" fontId="7" fillId="0" borderId="30" xfId="56" applyNumberFormat="1" applyFont="1" applyFill="1" applyBorder="1" applyAlignment="1">
      <alignment horizontal="center" vertical="center" wrapText="1"/>
      <protection/>
    </xf>
    <xf numFmtId="4" fontId="7" fillId="0" borderId="31" xfId="56" applyNumberFormat="1" applyFont="1" applyFill="1" applyBorder="1" applyAlignment="1">
      <alignment horizontal="center" vertical="center" wrapText="1"/>
      <protection/>
    </xf>
    <xf numFmtId="4" fontId="7" fillId="0" borderId="32" xfId="56" applyNumberFormat="1" applyFont="1" applyFill="1" applyBorder="1" applyAlignment="1">
      <alignment horizontal="center" vertical="center"/>
      <protection/>
    </xf>
    <xf numFmtId="4" fontId="7" fillId="0" borderId="33" xfId="56" applyNumberFormat="1" applyFont="1" applyFill="1" applyBorder="1" applyAlignment="1">
      <alignment horizontal="center" vertical="center"/>
      <protection/>
    </xf>
    <xf numFmtId="4" fontId="14" fillId="0" borderId="34" xfId="0" applyNumberFormat="1" applyFont="1" applyFill="1" applyBorder="1" applyAlignment="1">
      <alignment horizontal="right" vertical="center" wrapText="1"/>
    </xf>
    <xf numFmtId="4" fontId="14" fillId="0" borderId="35" xfId="0" applyNumberFormat="1" applyFont="1" applyFill="1" applyBorder="1" applyAlignment="1">
      <alignment horizontal="right" vertical="center" wrapText="1"/>
    </xf>
    <xf numFmtId="0" fontId="0" fillId="0" borderId="36" xfId="0" applyFill="1" applyBorder="1" applyAlignment="1">
      <alignment horizontal="right" vertical="center" wrapText="1"/>
    </xf>
    <xf numFmtId="0" fontId="0" fillId="0" borderId="37" xfId="0" applyFill="1" applyBorder="1" applyAlignment="1">
      <alignment horizontal="right" vertical="center" wrapText="1"/>
    </xf>
    <xf numFmtId="4" fontId="8" fillId="0" borderId="0" xfId="42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7" fillId="0" borderId="14" xfId="56" applyFont="1" applyFill="1" applyBorder="1" applyAlignment="1">
      <alignment horizontal="center" vertical="center" wrapText="1"/>
      <protection/>
    </xf>
    <xf numFmtId="0" fontId="7" fillId="0" borderId="38" xfId="56" applyFont="1" applyFill="1" applyBorder="1" applyAlignment="1">
      <alignment horizontal="center" vertical="center" wrapText="1"/>
      <protection/>
    </xf>
    <xf numFmtId="0" fontId="13" fillId="0" borderId="39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4" fontId="14" fillId="0" borderId="41" xfId="0" applyNumberFormat="1" applyFont="1" applyFill="1" applyBorder="1" applyAlignment="1">
      <alignment horizontal="right" vertical="center" wrapText="1"/>
    </xf>
    <xf numFmtId="4" fontId="14" fillId="0" borderId="42" xfId="0" applyNumberFormat="1" applyFont="1" applyFill="1" applyBorder="1" applyAlignment="1">
      <alignment horizontal="right" vertical="center" wrapText="1"/>
    </xf>
    <xf numFmtId="0" fontId="1" fillId="0" borderId="36" xfId="55" applyNumberFormat="1" applyFont="1" applyFill="1" applyBorder="1" applyAlignment="1">
      <alignment horizontal="left" vertical="center" wrapText="1"/>
      <protection/>
    </xf>
    <xf numFmtId="0" fontId="0" fillId="0" borderId="43" xfId="0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right" vertical="center"/>
    </xf>
    <xf numFmtId="0" fontId="7" fillId="0" borderId="39" xfId="57" applyFont="1" applyFill="1" applyBorder="1" applyAlignment="1">
      <alignment horizontal="center" vertical="center" wrapText="1"/>
      <protection/>
    </xf>
    <xf numFmtId="0" fontId="0" fillId="0" borderId="44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45" xfId="0" applyFill="1" applyBorder="1" applyAlignment="1">
      <alignment/>
    </xf>
    <xf numFmtId="1" fontId="8" fillId="0" borderId="46" xfId="57" applyNumberFormat="1" applyFont="1" applyFill="1" applyBorder="1" applyAlignment="1">
      <alignment horizontal="center" vertical="center" wrapText="1"/>
      <protection/>
    </xf>
    <xf numFmtId="0" fontId="0" fillId="0" borderId="33" xfId="0" applyFill="1" applyBorder="1" applyAlignment="1">
      <alignment horizontal="center" vertical="center" wrapText="1"/>
    </xf>
    <xf numFmtId="0" fontId="1" fillId="0" borderId="41" xfId="55" applyNumberFormat="1" applyFont="1" applyFill="1" applyBorder="1" applyAlignment="1">
      <alignment horizontal="left" vertical="center" wrapText="1"/>
      <protection/>
    </xf>
    <xf numFmtId="0" fontId="0" fillId="0" borderId="47" xfId="0" applyFill="1" applyBorder="1" applyAlignment="1">
      <alignment vertical="center" wrapText="1"/>
    </xf>
    <xf numFmtId="0" fontId="1" fillId="0" borderId="24" xfId="55" applyNumberFormat="1" applyFont="1" applyFill="1" applyBorder="1" applyAlignment="1">
      <alignment horizontal="left" vertical="center" wrapText="1"/>
      <protection/>
    </xf>
    <xf numFmtId="0" fontId="0" fillId="0" borderId="48" xfId="0" applyFill="1" applyBorder="1" applyAlignment="1">
      <alignment vertical="center" wrapText="1"/>
    </xf>
    <xf numFmtId="0" fontId="0" fillId="0" borderId="48" xfId="0" applyFill="1" applyBorder="1" applyAlignment="1">
      <alignment horizontal="left" vertical="center" wrapText="1"/>
    </xf>
    <xf numFmtId="0" fontId="1" fillId="0" borderId="49" xfId="55" applyNumberFormat="1" applyFont="1" applyFill="1" applyBorder="1" applyAlignment="1">
      <alignment horizontal="left" vertical="center" wrapText="1"/>
      <protection/>
    </xf>
    <xf numFmtId="0" fontId="0" fillId="0" borderId="50" xfId="0" applyFill="1" applyBorder="1" applyAlignment="1">
      <alignment horizontal="left" vertical="center" wrapText="1"/>
    </xf>
    <xf numFmtId="0" fontId="7" fillId="0" borderId="46" xfId="56" applyFont="1" applyFill="1" applyBorder="1" applyAlignment="1">
      <alignment vertical="center" wrapText="1"/>
      <protection/>
    </xf>
    <xf numFmtId="0" fontId="0" fillId="0" borderId="33" xfId="0" applyFill="1" applyBorder="1" applyAlignment="1">
      <alignment vertical="center"/>
    </xf>
    <xf numFmtId="0" fontId="1" fillId="0" borderId="24" xfId="55" applyNumberFormat="1" applyFont="1" applyFill="1" applyBorder="1" applyAlignment="1">
      <alignment horizontal="left" vertical="center" wrapText="1"/>
      <protection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4" fontId="7" fillId="0" borderId="16" xfId="56" applyNumberFormat="1" applyFont="1" applyFill="1" applyBorder="1" applyAlignment="1">
      <alignment horizontal="center" vertical="center" wrapText="1"/>
      <protection/>
    </xf>
    <xf numFmtId="4" fontId="7" fillId="0" borderId="0" xfId="56" applyNumberFormat="1" applyFont="1" applyFill="1" applyBorder="1" applyAlignment="1">
      <alignment horizontal="center" vertical="center" wrapText="1"/>
      <protection/>
    </xf>
    <xf numFmtId="0" fontId="7" fillId="0" borderId="26" xfId="56" applyFont="1" applyFill="1" applyBorder="1" applyAlignment="1">
      <alignment horizontal="center" vertical="center"/>
      <protection/>
    </xf>
    <xf numFmtId="0" fontId="0" fillId="0" borderId="45" xfId="0" applyFill="1" applyBorder="1" applyAlignment="1">
      <alignment vertical="center"/>
    </xf>
    <xf numFmtId="1" fontId="11" fillId="0" borderId="41" xfId="57" applyNumberFormat="1" applyFont="1" applyFill="1" applyBorder="1" applyAlignment="1">
      <alignment horizontal="left" vertical="center" wrapText="1"/>
      <protection/>
    </xf>
    <xf numFmtId="0" fontId="0" fillId="0" borderId="47" xfId="0" applyFill="1" applyBorder="1" applyAlignment="1">
      <alignment horizontal="left" vertical="center" wrapText="1"/>
    </xf>
    <xf numFmtId="1" fontId="11" fillId="0" borderId="24" xfId="57" applyNumberFormat="1" applyFont="1" applyFill="1" applyBorder="1" applyAlignment="1">
      <alignment horizontal="left" vertical="center" wrapText="1"/>
      <protection/>
    </xf>
    <xf numFmtId="0" fontId="7" fillId="0" borderId="14" xfId="56" applyFont="1" applyFill="1" applyBorder="1" applyAlignment="1">
      <alignment horizontal="center" vertical="center" wrapText="1"/>
      <protection/>
    </xf>
    <xf numFmtId="0" fontId="7" fillId="0" borderId="38" xfId="56" applyFont="1" applyFill="1" applyBorder="1" applyAlignment="1">
      <alignment horizontal="center" vertical="center" wrapText="1"/>
      <protection/>
    </xf>
    <xf numFmtId="0" fontId="7" fillId="0" borderId="39" xfId="57" applyFont="1" applyFill="1" applyBorder="1" applyAlignment="1">
      <alignment horizontal="center" vertical="center" wrapText="1"/>
      <protection/>
    </xf>
    <xf numFmtId="0" fontId="0" fillId="0" borderId="4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4" fontId="14" fillId="0" borderId="46" xfId="0" applyNumberFormat="1" applyFont="1" applyBorder="1" applyAlignment="1">
      <alignment horizontal="right" vertical="center" wrapText="1"/>
    </xf>
    <xf numFmtId="4" fontId="14" fillId="0" borderId="51" xfId="0" applyNumberFormat="1" applyFont="1" applyBorder="1" applyAlignment="1">
      <alignment horizontal="right" vertical="center" wrapText="1"/>
    </xf>
    <xf numFmtId="4" fontId="13" fillId="0" borderId="26" xfId="0" applyNumberFormat="1" applyFont="1" applyBorder="1" applyAlignment="1">
      <alignment horizontal="right" vertical="center"/>
    </xf>
    <xf numFmtId="4" fontId="13" fillId="0" borderId="27" xfId="0" applyNumberFormat="1" applyFont="1" applyBorder="1" applyAlignment="1">
      <alignment horizontal="right" vertical="center"/>
    </xf>
    <xf numFmtId="0" fontId="0" fillId="0" borderId="44" xfId="0" applyBorder="1" applyAlignment="1">
      <alignment horizontal="center" vertical="center" wrapText="1"/>
    </xf>
    <xf numFmtId="0" fontId="7" fillId="0" borderId="26" xfId="57" applyFont="1" applyFill="1" applyBorder="1" applyAlignment="1">
      <alignment horizontal="center" vertical="center" wrapText="1"/>
      <protection/>
    </xf>
    <xf numFmtId="0" fontId="0" fillId="0" borderId="45" xfId="0" applyBorder="1" applyAlignment="1">
      <alignment horizontal="center" vertical="center" wrapText="1"/>
    </xf>
    <xf numFmtId="0" fontId="7" fillId="0" borderId="46" xfId="57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1" fillId="24" borderId="46" xfId="55" applyNumberFormat="1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 vertical="center" wrapText="1"/>
    </xf>
    <xf numFmtId="0" fontId="7" fillId="0" borderId="46" xfId="56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/>
    </xf>
    <xf numFmtId="0" fontId="13" fillId="0" borderId="46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7" fillId="0" borderId="22" xfId="56" applyFont="1" applyFill="1" applyBorder="1" applyAlignment="1">
      <alignment horizontal="center" vertical="center" wrapText="1"/>
      <protection/>
    </xf>
    <xf numFmtId="0" fontId="7" fillId="0" borderId="52" xfId="56" applyFont="1" applyFill="1" applyBorder="1" applyAlignment="1">
      <alignment horizontal="center" vertical="center" wrapText="1"/>
      <protection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5" fillId="0" borderId="0" xfId="55" applyNumberFormat="1" applyFont="1" applyFill="1" applyBorder="1" applyAlignment="1">
      <alignment horizontal="center" vertical="center"/>
      <protection/>
    </xf>
    <xf numFmtId="4" fontId="7" fillId="0" borderId="7" xfId="56" applyNumberFormat="1" applyFont="1" applyFill="1" applyBorder="1" applyAlignment="1">
      <alignment horizontal="center" vertical="center" wrapText="1"/>
      <protection/>
    </xf>
    <xf numFmtId="4" fontId="7" fillId="0" borderId="24" xfId="56" applyNumberFormat="1" applyFont="1" applyFill="1" applyBorder="1" applyAlignment="1">
      <alignment horizontal="center" vertical="center" wrapText="1"/>
      <protection/>
    </xf>
    <xf numFmtId="4" fontId="7" fillId="0" borderId="53" xfId="56" applyNumberFormat="1" applyFont="1" applyFill="1" applyBorder="1" applyAlignment="1">
      <alignment horizontal="center" vertical="center"/>
      <protection/>
    </xf>
    <xf numFmtId="4" fontId="7" fillId="0" borderId="48" xfId="56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_evaluare_laboratoare_06_ian_2007" xfId="56"/>
    <cellStyle name="Normal_adresabilitate" xfId="57"/>
    <cellStyle name="Normal_LABORATOR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D47" sqref="D47:E47"/>
    </sheetView>
  </sheetViews>
  <sheetFormatPr defaultColWidth="9.140625" defaultRowHeight="15"/>
  <cols>
    <col min="1" max="1" width="5.28125" style="104" customWidth="1"/>
    <col min="2" max="2" width="35.00390625" style="104" customWidth="1"/>
    <col min="3" max="3" width="21.421875" style="104" customWidth="1"/>
    <col min="4" max="4" width="11.421875" style="104" customWidth="1"/>
    <col min="5" max="5" width="12.7109375" style="104" customWidth="1"/>
    <col min="6" max="6" width="11.7109375" style="104" customWidth="1"/>
    <col min="7" max="7" width="24.8515625" style="104" customWidth="1"/>
    <col min="8" max="8" width="18.57421875" style="104" customWidth="1"/>
    <col min="9" max="9" width="16.28125" style="104" customWidth="1"/>
    <col min="10" max="10" width="20.421875" style="104" customWidth="1"/>
    <col min="11" max="16384" width="9.140625" style="104" customWidth="1"/>
  </cols>
  <sheetData>
    <row r="1" spans="1:8" ht="15.75" customHeight="1">
      <c r="A1" s="1" t="s">
        <v>31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128" t="s">
        <v>55</v>
      </c>
      <c r="B3" s="128"/>
      <c r="C3" s="128"/>
      <c r="D3" s="128"/>
      <c r="E3" s="128"/>
      <c r="F3" s="128"/>
      <c r="G3" s="128"/>
      <c r="H3" s="128"/>
    </row>
    <row r="4" spans="1:8" ht="18" customHeight="1">
      <c r="A4" s="128" t="s">
        <v>62</v>
      </c>
      <c r="B4" s="128"/>
      <c r="C4" s="128"/>
      <c r="D4" s="128"/>
      <c r="E4" s="128"/>
      <c r="F4" s="128"/>
      <c r="G4" s="128"/>
      <c r="H4" s="128"/>
    </row>
    <row r="5" spans="1:8" ht="12" customHeight="1" thickBot="1">
      <c r="A5" s="129"/>
      <c r="B5" s="129"/>
      <c r="C5" s="30"/>
      <c r="D5" s="30"/>
      <c r="E5" s="30"/>
      <c r="F5" s="30"/>
      <c r="G5" s="30"/>
      <c r="H5" s="31"/>
    </row>
    <row r="6" spans="1:9" ht="42.75" customHeight="1">
      <c r="A6" s="58" t="s">
        <v>41</v>
      </c>
      <c r="B6" s="59" t="s">
        <v>17</v>
      </c>
      <c r="C6" s="130" t="s">
        <v>26</v>
      </c>
      <c r="D6" s="130"/>
      <c r="E6" s="130"/>
      <c r="F6" s="130"/>
      <c r="G6" s="130" t="s">
        <v>27</v>
      </c>
      <c r="H6" s="140"/>
      <c r="I6" s="24"/>
    </row>
    <row r="7" spans="1:9" ht="118.5" customHeight="1">
      <c r="A7" s="60"/>
      <c r="B7" s="9"/>
      <c r="C7" s="10" t="s">
        <v>28</v>
      </c>
      <c r="D7" s="10" t="s">
        <v>21</v>
      </c>
      <c r="E7" s="10" t="s">
        <v>22</v>
      </c>
      <c r="F7" s="10" t="s">
        <v>23</v>
      </c>
      <c r="G7" s="10" t="s">
        <v>43</v>
      </c>
      <c r="H7" s="61" t="s">
        <v>29</v>
      </c>
      <c r="I7" s="25"/>
    </row>
    <row r="8" spans="1:9" s="120" customFormat="1" ht="12.75">
      <c r="A8" s="55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24</v>
      </c>
      <c r="G8" s="13">
        <v>6</v>
      </c>
      <c r="H8" s="62">
        <v>7</v>
      </c>
      <c r="I8" s="124"/>
    </row>
    <row r="9" spans="1:9" s="120" customFormat="1" ht="12.75">
      <c r="A9" s="56">
        <v>1</v>
      </c>
      <c r="B9" s="127" t="s">
        <v>0</v>
      </c>
      <c r="C9" s="126">
        <v>255</v>
      </c>
      <c r="D9" s="126">
        <v>24</v>
      </c>
      <c r="E9" s="126">
        <v>102.86</v>
      </c>
      <c r="F9" s="35">
        <f aca="true" t="shared" si="0" ref="F9:F22">C9+D9+E9</f>
        <v>381.86</v>
      </c>
      <c r="G9" s="126">
        <v>125</v>
      </c>
      <c r="H9" s="126">
        <v>565</v>
      </c>
      <c r="I9" s="124"/>
    </row>
    <row r="10" spans="1:9" s="120" customFormat="1" ht="12.75">
      <c r="A10" s="56">
        <v>2</v>
      </c>
      <c r="B10" s="127" t="s">
        <v>1</v>
      </c>
      <c r="C10" s="126">
        <v>546.8</v>
      </c>
      <c r="D10" s="126">
        <v>24</v>
      </c>
      <c r="E10" s="126">
        <v>86.58</v>
      </c>
      <c r="F10" s="35">
        <f t="shared" si="0"/>
        <v>657.38</v>
      </c>
      <c r="G10" s="126">
        <v>93</v>
      </c>
      <c r="H10" s="126">
        <v>807</v>
      </c>
      <c r="I10" s="124"/>
    </row>
    <row r="11" spans="1:9" s="120" customFormat="1" ht="12.75">
      <c r="A11" s="56">
        <v>3</v>
      </c>
      <c r="B11" s="127" t="s">
        <v>2</v>
      </c>
      <c r="C11" s="126">
        <v>510</v>
      </c>
      <c r="D11" s="126">
        <v>24</v>
      </c>
      <c r="E11" s="126">
        <v>115.14</v>
      </c>
      <c r="F11" s="35">
        <f t="shared" si="0"/>
        <v>649.14</v>
      </c>
      <c r="G11" s="126">
        <v>139</v>
      </c>
      <c r="H11" s="126">
        <v>629</v>
      </c>
      <c r="I11" s="124"/>
    </row>
    <row r="12" spans="1:9" s="120" customFormat="1" ht="12.75">
      <c r="A12" s="56">
        <v>4</v>
      </c>
      <c r="B12" s="127" t="s">
        <v>3</v>
      </c>
      <c r="C12" s="126">
        <v>432</v>
      </c>
      <c r="D12" s="126">
        <v>10</v>
      </c>
      <c r="E12" s="126">
        <v>94.86</v>
      </c>
      <c r="F12" s="35">
        <f t="shared" si="0"/>
        <v>536.86</v>
      </c>
      <c r="G12" s="126">
        <v>117</v>
      </c>
      <c r="H12" s="126">
        <v>617</v>
      </c>
      <c r="I12" s="124"/>
    </row>
    <row r="13" spans="1:9" s="120" customFormat="1" ht="12.75">
      <c r="A13" s="56">
        <v>5</v>
      </c>
      <c r="B13" s="127" t="s">
        <v>4</v>
      </c>
      <c r="C13" s="126">
        <v>345.2</v>
      </c>
      <c r="D13" s="126">
        <v>24</v>
      </c>
      <c r="E13" s="126">
        <v>97.7</v>
      </c>
      <c r="F13" s="35">
        <f t="shared" si="0"/>
        <v>466.9</v>
      </c>
      <c r="G13" s="126">
        <v>140</v>
      </c>
      <c r="H13" s="126">
        <v>616</v>
      </c>
      <c r="I13" s="124"/>
    </row>
    <row r="14" spans="1:9" s="120" customFormat="1" ht="12.75">
      <c r="A14" s="56">
        <v>6</v>
      </c>
      <c r="B14" s="127" t="s">
        <v>5</v>
      </c>
      <c r="C14" s="126">
        <v>283</v>
      </c>
      <c r="D14" s="126">
        <v>12</v>
      </c>
      <c r="E14" s="126">
        <v>54.28</v>
      </c>
      <c r="F14" s="35">
        <f t="shared" si="0"/>
        <v>349.28</v>
      </c>
      <c r="G14" s="126">
        <v>97</v>
      </c>
      <c r="H14" s="126">
        <v>540</v>
      </c>
      <c r="I14" s="124"/>
    </row>
    <row r="15" spans="1:9" s="120" customFormat="1" ht="15.75" customHeight="1">
      <c r="A15" s="56">
        <v>7</v>
      </c>
      <c r="B15" s="127" t="s">
        <v>6</v>
      </c>
      <c r="C15" s="126">
        <v>786.4</v>
      </c>
      <c r="D15" s="126">
        <v>19</v>
      </c>
      <c r="E15" s="126">
        <v>117.14</v>
      </c>
      <c r="F15" s="35">
        <f t="shared" si="0"/>
        <v>922.54</v>
      </c>
      <c r="G15" s="126">
        <v>138</v>
      </c>
      <c r="H15" s="126">
        <v>1276</v>
      </c>
      <c r="I15" s="124"/>
    </row>
    <row r="16" spans="1:9" s="120" customFormat="1" ht="12.75">
      <c r="A16" s="56">
        <v>8</v>
      </c>
      <c r="B16" s="127" t="s">
        <v>7</v>
      </c>
      <c r="C16" s="126">
        <v>543.64</v>
      </c>
      <c r="D16" s="126">
        <v>24</v>
      </c>
      <c r="E16" s="126">
        <v>122.7</v>
      </c>
      <c r="F16" s="35">
        <f t="shared" si="0"/>
        <v>690.34</v>
      </c>
      <c r="G16" s="126">
        <v>92</v>
      </c>
      <c r="H16" s="126">
        <v>770</v>
      </c>
      <c r="I16" s="124"/>
    </row>
    <row r="17" spans="1:9" ht="15">
      <c r="A17" s="56">
        <v>9</v>
      </c>
      <c r="B17" s="127" t="s">
        <v>8</v>
      </c>
      <c r="C17" s="126">
        <v>443.6</v>
      </c>
      <c r="D17" s="126">
        <v>20</v>
      </c>
      <c r="E17" s="126">
        <v>205</v>
      </c>
      <c r="F17" s="35">
        <f t="shared" si="0"/>
        <v>668.6</v>
      </c>
      <c r="G17" s="126">
        <v>117</v>
      </c>
      <c r="H17" s="126">
        <v>424</v>
      </c>
      <c r="I17" s="115"/>
    </row>
    <row r="18" spans="1:9" ht="15">
      <c r="A18" s="56">
        <v>10</v>
      </c>
      <c r="B18" s="127" t="s">
        <v>9</v>
      </c>
      <c r="C18" s="126">
        <v>451.8</v>
      </c>
      <c r="D18" s="126">
        <v>20</v>
      </c>
      <c r="E18" s="126">
        <v>145</v>
      </c>
      <c r="F18" s="35">
        <f t="shared" si="0"/>
        <v>616.8</v>
      </c>
      <c r="G18" s="126">
        <v>106</v>
      </c>
      <c r="H18" s="126">
        <v>424</v>
      </c>
      <c r="I18" s="115"/>
    </row>
    <row r="19" spans="1:9" ht="15">
      <c r="A19" s="56">
        <v>11</v>
      </c>
      <c r="B19" s="127" t="s">
        <v>10</v>
      </c>
      <c r="C19" s="126">
        <v>662.64</v>
      </c>
      <c r="D19" s="126">
        <v>20</v>
      </c>
      <c r="E19" s="126">
        <v>220</v>
      </c>
      <c r="F19" s="35">
        <f t="shared" si="0"/>
        <v>902.64</v>
      </c>
      <c r="G19" s="126">
        <v>110</v>
      </c>
      <c r="H19" s="126">
        <v>1000</v>
      </c>
      <c r="I19" s="115"/>
    </row>
    <row r="20" spans="1:9" ht="20.25" customHeight="1">
      <c r="A20" s="56">
        <v>12</v>
      </c>
      <c r="B20" s="127" t="s">
        <v>11</v>
      </c>
      <c r="C20" s="126">
        <v>754</v>
      </c>
      <c r="D20" s="126">
        <v>24</v>
      </c>
      <c r="E20" s="126">
        <v>432</v>
      </c>
      <c r="F20" s="35">
        <f t="shared" si="0"/>
        <v>1210</v>
      </c>
      <c r="G20" s="126">
        <v>147</v>
      </c>
      <c r="H20" s="126">
        <v>532</v>
      </c>
      <c r="I20" s="115"/>
    </row>
    <row r="21" spans="1:9" ht="15">
      <c r="A21" s="56">
        <v>13</v>
      </c>
      <c r="B21" s="127" t="s">
        <v>12</v>
      </c>
      <c r="C21" s="126">
        <v>916</v>
      </c>
      <c r="D21" s="126">
        <v>24</v>
      </c>
      <c r="E21" s="126">
        <v>165.99</v>
      </c>
      <c r="F21" s="35">
        <f t="shared" si="0"/>
        <v>1105.99</v>
      </c>
      <c r="G21" s="126">
        <v>155</v>
      </c>
      <c r="H21" s="126">
        <v>760</v>
      </c>
      <c r="I21" s="115"/>
    </row>
    <row r="22" spans="1:9" ht="16.5" customHeight="1">
      <c r="A22" s="56">
        <v>14</v>
      </c>
      <c r="B22" s="127" t="s">
        <v>13</v>
      </c>
      <c r="C22" s="126">
        <v>419.22</v>
      </c>
      <c r="D22" s="126">
        <v>24</v>
      </c>
      <c r="E22" s="126">
        <v>98.3</v>
      </c>
      <c r="F22" s="35">
        <f t="shared" si="0"/>
        <v>541.52</v>
      </c>
      <c r="G22" s="126">
        <v>78</v>
      </c>
      <c r="H22" s="126">
        <v>747</v>
      </c>
      <c r="I22" s="115"/>
    </row>
    <row r="23" spans="1:9" s="111" customFormat="1" ht="13.5" thickBot="1">
      <c r="A23" s="57" t="s">
        <v>40</v>
      </c>
      <c r="B23" s="69" t="s">
        <v>23</v>
      </c>
      <c r="C23" s="70">
        <f aca="true" t="shared" si="1" ref="C23:H23">SUM(C9:C22)</f>
        <v>7349.300000000001</v>
      </c>
      <c r="D23" s="70">
        <f t="shared" si="1"/>
        <v>293</v>
      </c>
      <c r="E23" s="70">
        <f t="shared" si="1"/>
        <v>2057.55</v>
      </c>
      <c r="F23" s="70">
        <f t="shared" si="1"/>
        <v>9699.850000000002</v>
      </c>
      <c r="G23" s="70">
        <f t="shared" si="1"/>
        <v>1654</v>
      </c>
      <c r="H23" s="71">
        <f t="shared" si="1"/>
        <v>9707</v>
      </c>
      <c r="I23" s="109"/>
    </row>
    <row r="24" spans="1:9" s="111" customFormat="1" ht="106.5" customHeight="1" thickBot="1">
      <c r="A24" s="32"/>
      <c r="B24" s="32"/>
      <c r="C24" s="141" t="s">
        <v>63</v>
      </c>
      <c r="D24" s="142"/>
      <c r="E24" s="142"/>
      <c r="F24" s="143"/>
      <c r="G24" s="72" t="s">
        <v>64</v>
      </c>
      <c r="H24" s="73" t="s">
        <v>65</v>
      </c>
      <c r="I24" s="33"/>
    </row>
    <row r="25" spans="1:9" s="111" customFormat="1" ht="48.75" customHeight="1">
      <c r="A25" s="32"/>
      <c r="B25" s="32"/>
      <c r="C25" s="48"/>
      <c r="D25" s="49"/>
      <c r="E25" s="49"/>
      <c r="F25" s="49"/>
      <c r="G25" s="48"/>
      <c r="H25" s="48"/>
      <c r="I25" s="33"/>
    </row>
    <row r="26" spans="1:8" ht="12.75" customHeight="1">
      <c r="A26" s="18"/>
      <c r="B26" s="18"/>
      <c r="C26" s="19"/>
      <c r="D26" s="19"/>
      <c r="E26" s="19"/>
      <c r="F26" s="19"/>
      <c r="G26" s="19"/>
      <c r="H26" s="19"/>
    </row>
    <row r="27" spans="1:8" ht="21.75" customHeight="1">
      <c r="A27" s="18"/>
      <c r="B27" s="18"/>
      <c r="C27" s="19"/>
      <c r="D27" s="19"/>
      <c r="E27" s="19"/>
      <c r="F27" s="19"/>
      <c r="G27" s="19"/>
      <c r="H27" s="19"/>
    </row>
    <row r="28" spans="1:8" ht="15.75">
      <c r="A28" s="51" t="s">
        <v>67</v>
      </c>
      <c r="B28" s="18"/>
      <c r="C28" s="19"/>
      <c r="D28" s="116"/>
      <c r="E28" s="19"/>
      <c r="F28" s="19"/>
      <c r="G28" s="19"/>
      <c r="H28" s="19"/>
    </row>
    <row r="29" spans="1:8" ht="15.75" thickBot="1">
      <c r="A29" s="21"/>
      <c r="B29" s="21"/>
      <c r="C29" s="22"/>
      <c r="D29" s="22"/>
      <c r="E29" s="22"/>
      <c r="F29" s="22"/>
      <c r="G29" s="22"/>
      <c r="H29" s="22"/>
    </row>
    <row r="30" spans="1:9" ht="24.75" customHeight="1">
      <c r="A30" s="150" t="s">
        <v>41</v>
      </c>
      <c r="B30" s="162" t="s">
        <v>17</v>
      </c>
      <c r="C30" s="163"/>
      <c r="D30" s="152" t="s">
        <v>66</v>
      </c>
      <c r="E30" s="153"/>
      <c r="F30" s="102"/>
      <c r="G30" s="160"/>
      <c r="H30" s="160"/>
      <c r="I30" s="76"/>
    </row>
    <row r="31" spans="1:9" ht="28.5" customHeight="1" thickBot="1">
      <c r="A31" s="151"/>
      <c r="B31" s="164"/>
      <c r="C31" s="165"/>
      <c r="D31" s="154"/>
      <c r="E31" s="155"/>
      <c r="F31" s="102"/>
      <c r="G31" s="160"/>
      <c r="H31" s="160"/>
      <c r="I31" s="77"/>
    </row>
    <row r="32" spans="1:9" s="120" customFormat="1" ht="15" customHeight="1" thickBot="1">
      <c r="A32" s="93">
        <v>0</v>
      </c>
      <c r="B32" s="166">
        <v>1</v>
      </c>
      <c r="C32" s="167"/>
      <c r="D32" s="152">
        <v>2</v>
      </c>
      <c r="E32" s="153"/>
      <c r="F32" s="102"/>
      <c r="G32" s="160"/>
      <c r="H32" s="160"/>
      <c r="I32" s="78"/>
    </row>
    <row r="33" spans="1:10" s="120" customFormat="1" ht="12.75" customHeight="1">
      <c r="A33" s="95">
        <v>1</v>
      </c>
      <c r="B33" s="168" t="s">
        <v>44</v>
      </c>
      <c r="C33" s="169"/>
      <c r="D33" s="156">
        <v>33158.97</v>
      </c>
      <c r="E33" s="157"/>
      <c r="F33" s="99"/>
      <c r="G33" s="131"/>
      <c r="H33" s="131"/>
      <c r="I33" s="79"/>
      <c r="J33" s="125"/>
    </row>
    <row r="34" spans="1:10" s="120" customFormat="1" ht="12.75" customHeight="1">
      <c r="A34" s="56">
        <v>2</v>
      </c>
      <c r="B34" s="170" t="s">
        <v>45</v>
      </c>
      <c r="C34" s="171"/>
      <c r="D34" s="138">
        <v>42894.16</v>
      </c>
      <c r="E34" s="139"/>
      <c r="F34" s="99"/>
      <c r="G34" s="131"/>
      <c r="H34" s="131"/>
      <c r="I34" s="79"/>
      <c r="J34" s="125"/>
    </row>
    <row r="35" spans="1:10" s="120" customFormat="1" ht="12.75" customHeight="1">
      <c r="A35" s="56">
        <v>3</v>
      </c>
      <c r="B35" s="170" t="s">
        <v>46</v>
      </c>
      <c r="C35" s="171"/>
      <c r="D35" s="132">
        <v>44107.31</v>
      </c>
      <c r="E35" s="133"/>
      <c r="F35" s="99"/>
      <c r="G35" s="131"/>
      <c r="H35" s="131"/>
      <c r="I35" s="79"/>
      <c r="J35" s="125"/>
    </row>
    <row r="36" spans="1:10" s="120" customFormat="1" ht="12.75" customHeight="1">
      <c r="A36" s="56">
        <v>4</v>
      </c>
      <c r="B36" s="170" t="s">
        <v>47</v>
      </c>
      <c r="C36" s="171"/>
      <c r="D36" s="138">
        <v>38226.78</v>
      </c>
      <c r="E36" s="139"/>
      <c r="F36" s="99"/>
      <c r="G36" s="131"/>
      <c r="H36" s="131"/>
      <c r="I36" s="79"/>
      <c r="J36" s="125"/>
    </row>
    <row r="37" spans="1:10" s="120" customFormat="1" ht="12.75" customHeight="1">
      <c r="A37" s="56">
        <v>5</v>
      </c>
      <c r="B37" s="170" t="s">
        <v>48</v>
      </c>
      <c r="C37" s="171"/>
      <c r="D37" s="144">
        <v>67197.24</v>
      </c>
      <c r="E37" s="145"/>
      <c r="F37" s="131"/>
      <c r="G37" s="131"/>
      <c r="H37" s="131"/>
      <c r="I37" s="148"/>
      <c r="J37" s="125"/>
    </row>
    <row r="38" spans="1:10" ht="15">
      <c r="A38" s="56">
        <v>6</v>
      </c>
      <c r="B38" s="158" t="s">
        <v>49</v>
      </c>
      <c r="C38" s="159"/>
      <c r="D38" s="146"/>
      <c r="E38" s="147"/>
      <c r="F38" s="149"/>
      <c r="G38" s="149"/>
      <c r="H38" s="149"/>
      <c r="I38" s="149"/>
      <c r="J38" s="125"/>
    </row>
    <row r="39" spans="1:10" ht="18.75" customHeight="1">
      <c r="A39" s="56">
        <v>7</v>
      </c>
      <c r="B39" s="170" t="s">
        <v>59</v>
      </c>
      <c r="C39" s="171"/>
      <c r="D39" s="132">
        <v>63208.7</v>
      </c>
      <c r="E39" s="133"/>
      <c r="F39" s="99"/>
      <c r="G39" s="131"/>
      <c r="H39" s="131"/>
      <c r="I39" s="79"/>
      <c r="J39" s="125"/>
    </row>
    <row r="40" spans="1:10" ht="15">
      <c r="A40" s="56">
        <v>8</v>
      </c>
      <c r="B40" s="170" t="s">
        <v>50</v>
      </c>
      <c r="C40" s="171"/>
      <c r="D40" s="132">
        <v>43265.46</v>
      </c>
      <c r="E40" s="133"/>
      <c r="F40" s="99"/>
      <c r="G40" s="131"/>
      <c r="H40" s="131"/>
      <c r="I40" s="79"/>
      <c r="J40" s="125"/>
    </row>
    <row r="41" spans="1:10" ht="15">
      <c r="A41" s="56">
        <v>9</v>
      </c>
      <c r="B41" s="170" t="s">
        <v>32</v>
      </c>
      <c r="C41" s="171"/>
      <c r="D41" s="132">
        <v>39362.8</v>
      </c>
      <c r="E41" s="133"/>
      <c r="F41" s="99"/>
      <c r="G41" s="131"/>
      <c r="H41" s="131"/>
      <c r="I41" s="79"/>
      <c r="J41" s="125"/>
    </row>
    <row r="42" spans="1:10" ht="15">
      <c r="A42" s="56">
        <v>10</v>
      </c>
      <c r="B42" s="170" t="s">
        <v>33</v>
      </c>
      <c r="C42" s="171"/>
      <c r="D42" s="138">
        <v>36658.6</v>
      </c>
      <c r="E42" s="139"/>
      <c r="F42" s="99"/>
      <c r="G42" s="131"/>
      <c r="H42" s="131"/>
      <c r="I42" s="79"/>
      <c r="J42" s="125"/>
    </row>
    <row r="43" spans="1:10" ht="15">
      <c r="A43" s="56">
        <v>11</v>
      </c>
      <c r="B43" s="170" t="s">
        <v>34</v>
      </c>
      <c r="C43" s="171"/>
      <c r="D43" s="132">
        <v>55490.64</v>
      </c>
      <c r="E43" s="133"/>
      <c r="F43" s="99"/>
      <c r="G43" s="131"/>
      <c r="H43" s="131"/>
      <c r="I43" s="79"/>
      <c r="J43" s="125"/>
    </row>
    <row r="44" spans="1:10" ht="18.75" customHeight="1">
      <c r="A44" s="56">
        <v>12</v>
      </c>
      <c r="B44" s="170" t="s">
        <v>57</v>
      </c>
      <c r="C44" s="172"/>
      <c r="D44" s="138">
        <v>61346.73</v>
      </c>
      <c r="E44" s="139"/>
      <c r="F44" s="99"/>
      <c r="G44" s="131"/>
      <c r="H44" s="131"/>
      <c r="I44" s="79"/>
      <c r="J44" s="125"/>
    </row>
    <row r="45" spans="1:10" ht="19.5" customHeight="1">
      <c r="A45" s="56">
        <v>13</v>
      </c>
      <c r="B45" s="170" t="s">
        <v>51</v>
      </c>
      <c r="C45" s="171"/>
      <c r="D45" s="132">
        <v>62420.11</v>
      </c>
      <c r="E45" s="133"/>
      <c r="F45" s="99"/>
      <c r="G45" s="131"/>
      <c r="H45" s="131"/>
      <c r="I45" s="79"/>
      <c r="J45" s="125"/>
    </row>
    <row r="46" spans="1:10" ht="19.5" customHeight="1" thickBot="1">
      <c r="A46" s="65">
        <v>14</v>
      </c>
      <c r="B46" s="173" t="s">
        <v>52</v>
      </c>
      <c r="C46" s="174"/>
      <c r="D46" s="134">
        <v>36787.24</v>
      </c>
      <c r="E46" s="135"/>
      <c r="F46" s="99"/>
      <c r="G46" s="131"/>
      <c r="H46" s="131"/>
      <c r="I46" s="79"/>
      <c r="J46" s="125"/>
    </row>
    <row r="47" spans="1:9" s="111" customFormat="1" ht="24" customHeight="1" thickBot="1">
      <c r="A47" s="94" t="s">
        <v>40</v>
      </c>
      <c r="B47" s="175" t="s">
        <v>23</v>
      </c>
      <c r="C47" s="176"/>
      <c r="D47" s="136">
        <f>SUM(D33:E46)</f>
        <v>624124.74</v>
      </c>
      <c r="E47" s="137"/>
      <c r="F47" s="121"/>
      <c r="G47" s="161"/>
      <c r="H47" s="161"/>
      <c r="I47" s="80"/>
    </row>
    <row r="48" ht="15">
      <c r="I48" s="103"/>
    </row>
  </sheetData>
  <sheetProtection/>
  <mergeCells count="58">
    <mergeCell ref="B43:C43"/>
    <mergeCell ref="B39:C39"/>
    <mergeCell ref="B40:C40"/>
    <mergeCell ref="B41:C41"/>
    <mergeCell ref="B42:C42"/>
    <mergeCell ref="B44:C44"/>
    <mergeCell ref="B45:C45"/>
    <mergeCell ref="B46:C46"/>
    <mergeCell ref="B47:C47"/>
    <mergeCell ref="G46:H46"/>
    <mergeCell ref="G47:H47"/>
    <mergeCell ref="B30:C31"/>
    <mergeCell ref="B32:C32"/>
    <mergeCell ref="B33:C33"/>
    <mergeCell ref="B34:C34"/>
    <mergeCell ref="B35:C35"/>
    <mergeCell ref="B36:C36"/>
    <mergeCell ref="B37:C37"/>
    <mergeCell ref="G40:H40"/>
    <mergeCell ref="G45:H45"/>
    <mergeCell ref="G33:H33"/>
    <mergeCell ref="G34:H34"/>
    <mergeCell ref="G35:H35"/>
    <mergeCell ref="G36:H36"/>
    <mergeCell ref="G37:H38"/>
    <mergeCell ref="G41:H41"/>
    <mergeCell ref="G42:H42"/>
    <mergeCell ref="G43:H43"/>
    <mergeCell ref="G44:H44"/>
    <mergeCell ref="I37:I38"/>
    <mergeCell ref="A30:A31"/>
    <mergeCell ref="D30:E31"/>
    <mergeCell ref="D32:E32"/>
    <mergeCell ref="D33:E33"/>
    <mergeCell ref="D34:E34"/>
    <mergeCell ref="B38:C38"/>
    <mergeCell ref="F37:F38"/>
    <mergeCell ref="G30:H31"/>
    <mergeCell ref="G32:H32"/>
    <mergeCell ref="G39:H39"/>
    <mergeCell ref="D35:E35"/>
    <mergeCell ref="D36:E36"/>
    <mergeCell ref="A3:H3"/>
    <mergeCell ref="A4:H4"/>
    <mergeCell ref="A5:B5"/>
    <mergeCell ref="C6:F6"/>
    <mergeCell ref="G6:H6"/>
    <mergeCell ref="C24:F24"/>
    <mergeCell ref="D37:E38"/>
    <mergeCell ref="D45:E45"/>
    <mergeCell ref="D46:E46"/>
    <mergeCell ref="D47:E47"/>
    <mergeCell ref="D39:E39"/>
    <mergeCell ref="D44:E44"/>
    <mergeCell ref="D41:E41"/>
    <mergeCell ref="D42:E42"/>
    <mergeCell ref="D43:E43"/>
    <mergeCell ref="D40:E40"/>
  </mergeCells>
  <printOptions horizontalCentered="1"/>
  <pageMargins left="0.11811023622047245" right="0.11811023622047245" top="0.5511811023622047" bottom="0.3937007874015748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D40" sqref="D40:E40"/>
    </sheetView>
  </sheetViews>
  <sheetFormatPr defaultColWidth="9.140625" defaultRowHeight="15"/>
  <cols>
    <col min="1" max="1" width="4.00390625" style="104" customWidth="1"/>
    <col min="2" max="2" width="28.140625" style="104" customWidth="1"/>
    <col min="3" max="3" width="18.00390625" style="104" customWidth="1"/>
    <col min="4" max="4" width="13.28125" style="104" customWidth="1"/>
    <col min="5" max="5" width="17.28125" style="104" customWidth="1"/>
    <col min="6" max="6" width="13.00390625" style="104" customWidth="1"/>
    <col min="7" max="7" width="29.57421875" style="104" customWidth="1"/>
    <col min="8" max="9" width="16.57421875" style="104" customWidth="1"/>
    <col min="10" max="10" width="14.7109375" style="104" bestFit="1" customWidth="1"/>
    <col min="11" max="16384" width="9.140625" style="104" customWidth="1"/>
  </cols>
  <sheetData>
    <row r="1" spans="1:11" ht="15.75" customHeight="1">
      <c r="A1" s="1" t="s">
        <v>31</v>
      </c>
      <c r="B1" s="2"/>
      <c r="C1" s="2"/>
      <c r="D1" s="2"/>
      <c r="E1" s="2"/>
      <c r="F1" s="2"/>
      <c r="G1" s="3"/>
      <c r="H1" s="103"/>
      <c r="I1" s="103"/>
      <c r="J1" s="103"/>
      <c r="K1" s="103"/>
    </row>
    <row r="2" spans="1:11" ht="10.5" customHeight="1">
      <c r="A2" s="2"/>
      <c r="B2" s="5"/>
      <c r="C2" s="5"/>
      <c r="D2" s="5"/>
      <c r="E2" s="5"/>
      <c r="F2" s="5"/>
      <c r="G2" s="3"/>
      <c r="H2" s="103"/>
      <c r="I2" s="103"/>
      <c r="J2" s="103"/>
      <c r="K2" s="103"/>
    </row>
    <row r="3" spans="1:11" s="106" customFormat="1" ht="15" customHeight="1">
      <c r="A3" s="6" t="s">
        <v>30</v>
      </c>
      <c r="B3" s="7"/>
      <c r="C3" s="7"/>
      <c r="D3" s="7"/>
      <c r="E3" s="7"/>
      <c r="F3" s="7"/>
      <c r="G3" s="7"/>
      <c r="H3" s="105"/>
      <c r="I3" s="105"/>
      <c r="J3" s="105"/>
      <c r="K3" s="105"/>
    </row>
    <row r="4" spans="1:8" ht="15.75">
      <c r="A4" s="128" t="s">
        <v>71</v>
      </c>
      <c r="B4" s="128"/>
      <c r="C4" s="128"/>
      <c r="D4" s="128"/>
      <c r="E4" s="128"/>
      <c r="F4" s="128"/>
      <c r="G4" s="128"/>
      <c r="H4" s="128"/>
    </row>
    <row r="5" ht="10.5" customHeight="1" thickBot="1"/>
    <row r="6" spans="1:11" s="108" customFormat="1" ht="27" customHeight="1">
      <c r="A6" s="58" t="s">
        <v>41</v>
      </c>
      <c r="B6" s="59" t="s">
        <v>17</v>
      </c>
      <c r="C6" s="130" t="s">
        <v>18</v>
      </c>
      <c r="D6" s="130"/>
      <c r="E6" s="130"/>
      <c r="F6" s="130"/>
      <c r="G6" s="140" t="s">
        <v>19</v>
      </c>
      <c r="H6" s="182"/>
      <c r="I6" s="107"/>
      <c r="J6" s="107"/>
      <c r="K6" s="107"/>
    </row>
    <row r="7" spans="1:11" s="108" customFormat="1" ht="29.25" customHeight="1">
      <c r="A7" s="60"/>
      <c r="B7" s="9"/>
      <c r="C7" s="10" t="s">
        <v>20</v>
      </c>
      <c r="D7" s="10" t="s">
        <v>21</v>
      </c>
      <c r="E7" s="10" t="s">
        <v>22</v>
      </c>
      <c r="F7" s="10" t="s">
        <v>23</v>
      </c>
      <c r="G7" s="181"/>
      <c r="H7" s="182"/>
      <c r="I7" s="107"/>
      <c r="J7" s="107"/>
      <c r="K7" s="107"/>
    </row>
    <row r="8" spans="1:11" s="111" customFormat="1" ht="12.75">
      <c r="A8" s="55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24</v>
      </c>
      <c r="G8" s="62">
        <v>6</v>
      </c>
      <c r="H8" s="109"/>
      <c r="I8" s="110"/>
      <c r="J8" s="110"/>
      <c r="K8" s="110"/>
    </row>
    <row r="9" spans="1:11" s="111" customFormat="1" ht="17.25" customHeight="1">
      <c r="A9" s="55">
        <v>1</v>
      </c>
      <c r="B9" s="39" t="s">
        <v>32</v>
      </c>
      <c r="C9" s="37">
        <v>277.3</v>
      </c>
      <c r="D9" s="37">
        <v>17</v>
      </c>
      <c r="E9" s="37">
        <v>137</v>
      </c>
      <c r="F9" s="74">
        <f aca="true" t="shared" si="0" ref="F9:F18">C9+D9+E9</f>
        <v>431.3</v>
      </c>
      <c r="G9" s="63">
        <v>0</v>
      </c>
      <c r="H9" s="109"/>
      <c r="I9" s="110"/>
      <c r="J9" s="110"/>
      <c r="K9" s="110"/>
    </row>
    <row r="10" spans="1:11" s="111" customFormat="1" ht="15.75" customHeight="1">
      <c r="A10" s="55">
        <v>2</v>
      </c>
      <c r="B10" s="39" t="s">
        <v>33</v>
      </c>
      <c r="C10" s="37">
        <v>217.48</v>
      </c>
      <c r="D10" s="37">
        <v>2</v>
      </c>
      <c r="E10" s="37">
        <v>102</v>
      </c>
      <c r="F10" s="74">
        <f>SUM(C10:E10)</f>
        <v>321.48</v>
      </c>
      <c r="G10" s="63">
        <v>0</v>
      </c>
      <c r="H10" s="109"/>
      <c r="I10" s="110"/>
      <c r="J10" s="110"/>
      <c r="K10" s="110"/>
    </row>
    <row r="11" spans="1:11" s="111" customFormat="1" ht="18" customHeight="1">
      <c r="A11" s="55">
        <v>3</v>
      </c>
      <c r="B11" s="39" t="s">
        <v>34</v>
      </c>
      <c r="C11" s="37">
        <v>614.5</v>
      </c>
      <c r="D11" s="37">
        <v>25</v>
      </c>
      <c r="E11" s="37">
        <v>100</v>
      </c>
      <c r="F11" s="74">
        <f t="shared" si="0"/>
        <v>739.5</v>
      </c>
      <c r="G11" s="63">
        <v>0</v>
      </c>
      <c r="H11" s="109"/>
      <c r="I11" s="110"/>
      <c r="J11" s="110"/>
      <c r="K11" s="110"/>
    </row>
    <row r="12" spans="1:11" s="111" customFormat="1" ht="26.25" customHeight="1">
      <c r="A12" s="55">
        <v>4</v>
      </c>
      <c r="B12" s="39" t="s">
        <v>35</v>
      </c>
      <c r="C12" s="37">
        <v>1043.3</v>
      </c>
      <c r="D12" s="37">
        <v>35</v>
      </c>
      <c r="E12" s="37">
        <v>313</v>
      </c>
      <c r="F12" s="74">
        <f t="shared" si="0"/>
        <v>1391.3</v>
      </c>
      <c r="G12" s="63">
        <v>0</v>
      </c>
      <c r="H12" s="109"/>
      <c r="I12" s="110"/>
      <c r="J12" s="110"/>
      <c r="K12" s="110"/>
    </row>
    <row r="13" spans="1:11" s="111" customFormat="1" ht="22.5" customHeight="1">
      <c r="A13" s="56">
        <v>5</v>
      </c>
      <c r="B13" s="112" t="s">
        <v>38</v>
      </c>
      <c r="C13" s="38">
        <v>115.8</v>
      </c>
      <c r="D13" s="38">
        <v>35</v>
      </c>
      <c r="E13" s="38">
        <v>50.17</v>
      </c>
      <c r="F13" s="74">
        <f t="shared" si="0"/>
        <v>200.97000000000003</v>
      </c>
      <c r="G13" s="64">
        <v>0</v>
      </c>
      <c r="H13" s="109"/>
      <c r="I13" s="110"/>
      <c r="J13" s="110"/>
      <c r="K13" s="110"/>
    </row>
    <row r="14" spans="1:11" s="111" customFormat="1" ht="14.25" customHeight="1">
      <c r="A14" s="56">
        <v>6</v>
      </c>
      <c r="B14" s="112" t="s">
        <v>56</v>
      </c>
      <c r="C14" s="38">
        <v>330</v>
      </c>
      <c r="D14" s="38">
        <v>30</v>
      </c>
      <c r="E14" s="38">
        <v>70</v>
      </c>
      <c r="F14" s="74">
        <f t="shared" si="0"/>
        <v>430</v>
      </c>
      <c r="G14" s="64"/>
      <c r="H14" s="109"/>
      <c r="I14" s="110"/>
      <c r="J14" s="110"/>
      <c r="K14" s="110"/>
    </row>
    <row r="15" spans="1:11" s="111" customFormat="1" ht="18" customHeight="1">
      <c r="A15" s="55">
        <v>7</v>
      </c>
      <c r="B15" s="39" t="s">
        <v>36</v>
      </c>
      <c r="C15" s="52">
        <v>1.66</v>
      </c>
      <c r="D15" s="52">
        <v>0</v>
      </c>
      <c r="E15" s="52">
        <v>18.33</v>
      </c>
      <c r="F15" s="75">
        <f>C15+D15+E15</f>
        <v>19.99</v>
      </c>
      <c r="G15" s="63">
        <v>0</v>
      </c>
      <c r="H15" s="109"/>
      <c r="I15" s="110"/>
      <c r="J15" s="110"/>
      <c r="K15" s="110"/>
    </row>
    <row r="16" spans="1:11" s="111" customFormat="1" ht="18.75" customHeight="1">
      <c r="A16" s="55">
        <v>8</v>
      </c>
      <c r="B16" s="39" t="s">
        <v>61</v>
      </c>
      <c r="C16" s="52">
        <v>4</v>
      </c>
      <c r="D16" s="52">
        <v>0</v>
      </c>
      <c r="E16" s="52">
        <v>4.4</v>
      </c>
      <c r="F16" s="75">
        <f t="shared" si="0"/>
        <v>8.4</v>
      </c>
      <c r="G16" s="63"/>
      <c r="H16" s="109"/>
      <c r="I16" s="110"/>
      <c r="J16" s="110"/>
      <c r="K16" s="110"/>
    </row>
    <row r="17" spans="1:11" s="111" customFormat="1" ht="28.5" customHeight="1">
      <c r="A17" s="55">
        <v>9</v>
      </c>
      <c r="B17" s="39" t="s">
        <v>37</v>
      </c>
      <c r="C17" s="37">
        <v>5.33</v>
      </c>
      <c r="D17" s="52">
        <v>0</v>
      </c>
      <c r="E17" s="37">
        <v>8.5</v>
      </c>
      <c r="F17" s="74">
        <f t="shared" si="0"/>
        <v>13.83</v>
      </c>
      <c r="G17" s="63">
        <v>0</v>
      </c>
      <c r="H17" s="109"/>
      <c r="I17" s="110"/>
      <c r="J17" s="110"/>
      <c r="K17" s="110"/>
    </row>
    <row r="18" spans="1:11" s="111" customFormat="1" ht="21" customHeight="1">
      <c r="A18" s="56">
        <v>10</v>
      </c>
      <c r="B18" s="112" t="s">
        <v>39</v>
      </c>
      <c r="C18" s="38">
        <v>4.25</v>
      </c>
      <c r="D18" s="53">
        <v>0</v>
      </c>
      <c r="E18" s="38">
        <v>3.66</v>
      </c>
      <c r="F18" s="74">
        <f t="shared" si="0"/>
        <v>7.91</v>
      </c>
      <c r="G18" s="64">
        <v>0</v>
      </c>
      <c r="H18" s="109"/>
      <c r="I18" s="110"/>
      <c r="J18" s="110"/>
      <c r="K18" s="110"/>
    </row>
    <row r="19" spans="1:11" ht="18.75" customHeight="1" thickBot="1">
      <c r="A19" s="65" t="s">
        <v>40</v>
      </c>
      <c r="B19" s="66" t="s">
        <v>23</v>
      </c>
      <c r="C19" s="67">
        <f>SUM(C9:C18)</f>
        <v>2613.62</v>
      </c>
      <c r="D19" s="67">
        <f>SUM(D9:D18)</f>
        <v>144</v>
      </c>
      <c r="E19" s="67">
        <f>SUM(E9:E18)</f>
        <v>807.06</v>
      </c>
      <c r="F19" s="67">
        <f>SUM(F9:F18)</f>
        <v>3564.68</v>
      </c>
      <c r="G19" s="68">
        <f>SUM(G9:G18)</f>
        <v>0</v>
      </c>
      <c r="H19" s="113"/>
      <c r="I19" s="103"/>
      <c r="J19" s="103"/>
      <c r="K19" s="103"/>
    </row>
    <row r="20" spans="1:8" s="103" customFormat="1" ht="31.5" customHeight="1" thickBot="1">
      <c r="A20" s="46"/>
      <c r="B20" s="46"/>
      <c r="C20" s="178" t="s">
        <v>73</v>
      </c>
      <c r="D20" s="179"/>
      <c r="E20" s="179"/>
      <c r="F20" s="180"/>
      <c r="G20" s="114" t="s">
        <v>42</v>
      </c>
      <c r="H20" s="113"/>
    </row>
    <row r="21" spans="1:8" s="103" customFormat="1" ht="15" customHeight="1">
      <c r="A21" s="46"/>
      <c r="B21" s="46"/>
      <c r="C21" s="115"/>
      <c r="D21" s="113"/>
      <c r="E21" s="113"/>
      <c r="F21" s="113"/>
      <c r="G21" s="115"/>
      <c r="H21" s="113"/>
    </row>
    <row r="22" spans="1:8" s="103" customFormat="1" ht="12.75" customHeight="1">
      <c r="A22" s="40"/>
      <c r="B22" s="40"/>
      <c r="C22" s="41"/>
      <c r="D22" s="41"/>
      <c r="E22" s="41"/>
      <c r="F22" s="42"/>
      <c r="G22" s="41"/>
      <c r="H22" s="113"/>
    </row>
    <row r="23" ht="24.75" customHeight="1"/>
    <row r="24" ht="13.5" customHeight="1"/>
    <row r="25" spans="1:9" s="117" customFormat="1" ht="24" customHeight="1">
      <c r="A25" s="51" t="s">
        <v>72</v>
      </c>
      <c r="B25" s="18"/>
      <c r="C25" s="19"/>
      <c r="D25" s="116"/>
      <c r="E25" s="19"/>
      <c r="F25" s="19"/>
      <c r="G25" s="19"/>
      <c r="H25" s="19"/>
      <c r="I25" s="104"/>
    </row>
    <row r="26" spans="1:8" ht="15.75" customHeight="1" thickBot="1">
      <c r="A26" s="21"/>
      <c r="B26" s="21"/>
      <c r="C26" s="22"/>
      <c r="D26" s="22"/>
      <c r="E26" s="22"/>
      <c r="F26" s="22"/>
      <c r="G26" s="22"/>
      <c r="H26" s="22"/>
    </row>
    <row r="27" spans="1:9" ht="15" customHeight="1">
      <c r="A27" s="188" t="s">
        <v>41</v>
      </c>
      <c r="B27" s="190" t="s">
        <v>17</v>
      </c>
      <c r="C27" s="191"/>
      <c r="D27" s="152" t="s">
        <v>68</v>
      </c>
      <c r="E27" s="153"/>
      <c r="F27" s="102"/>
      <c r="G27" s="102"/>
      <c r="H27" s="76"/>
      <c r="I27" s="76"/>
    </row>
    <row r="28" spans="1:10" ht="37.5" customHeight="1" thickBot="1">
      <c r="A28" s="189"/>
      <c r="B28" s="192"/>
      <c r="C28" s="193"/>
      <c r="D28" s="154"/>
      <c r="E28" s="155"/>
      <c r="F28" s="102"/>
      <c r="G28" s="102" t="s">
        <v>60</v>
      </c>
      <c r="H28" s="85"/>
      <c r="I28" s="85"/>
      <c r="J28" s="25"/>
    </row>
    <row r="29" spans="1:10" ht="17.25" customHeight="1" thickBot="1">
      <c r="A29" s="81">
        <v>0</v>
      </c>
      <c r="B29" s="166">
        <v>1</v>
      </c>
      <c r="C29" s="167"/>
      <c r="D29" s="152">
        <v>2</v>
      </c>
      <c r="E29" s="153"/>
      <c r="F29" s="102"/>
      <c r="G29" s="102"/>
      <c r="H29" s="86"/>
      <c r="I29" s="86"/>
      <c r="J29" s="118"/>
    </row>
    <row r="30" spans="1:10" s="120" customFormat="1" ht="20.25" customHeight="1">
      <c r="A30" s="54">
        <v>1</v>
      </c>
      <c r="B30" s="185" t="s">
        <v>32</v>
      </c>
      <c r="C30" s="186"/>
      <c r="D30" s="156">
        <v>31171</v>
      </c>
      <c r="E30" s="157"/>
      <c r="F30" s="99"/>
      <c r="G30" s="99"/>
      <c r="H30" s="83"/>
      <c r="I30" s="84"/>
      <c r="J30" s="119"/>
    </row>
    <row r="31" spans="1:10" s="120" customFormat="1" ht="18" customHeight="1">
      <c r="A31" s="55">
        <v>2</v>
      </c>
      <c r="B31" s="187" t="s">
        <v>33</v>
      </c>
      <c r="C31" s="172"/>
      <c r="D31" s="138">
        <v>23234.06</v>
      </c>
      <c r="E31" s="139"/>
      <c r="F31" s="99"/>
      <c r="G31" s="99"/>
      <c r="H31" s="83"/>
      <c r="I31" s="84"/>
      <c r="J31" s="119"/>
    </row>
    <row r="32" spans="1:10" s="120" customFormat="1" ht="18" customHeight="1">
      <c r="A32" s="55">
        <v>3</v>
      </c>
      <c r="B32" s="187" t="s">
        <v>58</v>
      </c>
      <c r="C32" s="172"/>
      <c r="D32" s="132">
        <v>53445.28</v>
      </c>
      <c r="E32" s="133"/>
      <c r="F32" s="99"/>
      <c r="G32" s="99"/>
      <c r="H32" s="83"/>
      <c r="I32" s="84"/>
      <c r="J32" s="119"/>
    </row>
    <row r="33" spans="1:10" s="120" customFormat="1" ht="24" customHeight="1">
      <c r="A33" s="55">
        <v>4</v>
      </c>
      <c r="B33" s="187" t="s">
        <v>57</v>
      </c>
      <c r="C33" s="172"/>
      <c r="D33" s="132">
        <v>100552.3</v>
      </c>
      <c r="E33" s="133"/>
      <c r="F33" s="99"/>
      <c r="G33" s="99"/>
      <c r="H33" s="83"/>
      <c r="I33" s="84"/>
      <c r="J33" s="119"/>
    </row>
    <row r="34" spans="1:10" s="120" customFormat="1" ht="23.25" customHeight="1">
      <c r="A34" s="56">
        <v>5</v>
      </c>
      <c r="B34" s="177" t="s">
        <v>38</v>
      </c>
      <c r="C34" s="172"/>
      <c r="D34" s="138">
        <v>14524.54</v>
      </c>
      <c r="E34" s="139"/>
      <c r="F34" s="99"/>
      <c r="G34" s="99"/>
      <c r="H34" s="82"/>
      <c r="I34" s="84"/>
      <c r="J34" s="119"/>
    </row>
    <row r="35" spans="1:10" s="120" customFormat="1" ht="20.25" customHeight="1">
      <c r="A35" s="56">
        <v>6</v>
      </c>
      <c r="B35" s="177" t="s">
        <v>56</v>
      </c>
      <c r="C35" s="172"/>
      <c r="D35" s="132">
        <v>31077.04</v>
      </c>
      <c r="E35" s="133"/>
      <c r="F35" s="99"/>
      <c r="G35" s="99"/>
      <c r="H35" s="82"/>
      <c r="I35" s="84"/>
      <c r="J35" s="119"/>
    </row>
    <row r="36" spans="1:10" ht="21" customHeight="1">
      <c r="A36" s="55">
        <v>7</v>
      </c>
      <c r="B36" s="187" t="s">
        <v>36</v>
      </c>
      <c r="C36" s="172"/>
      <c r="D36" s="132">
        <v>1444.72</v>
      </c>
      <c r="E36" s="133"/>
      <c r="F36" s="99"/>
      <c r="G36" s="99"/>
      <c r="H36" s="82"/>
      <c r="I36" s="84"/>
      <c r="J36" s="119"/>
    </row>
    <row r="37" spans="1:10" ht="18" customHeight="1">
      <c r="A37" s="55">
        <v>8</v>
      </c>
      <c r="B37" s="187" t="s">
        <v>61</v>
      </c>
      <c r="C37" s="172"/>
      <c r="D37" s="138">
        <v>607.09</v>
      </c>
      <c r="E37" s="139"/>
      <c r="F37" s="99"/>
      <c r="G37" s="99"/>
      <c r="H37" s="82"/>
      <c r="I37" s="84"/>
      <c r="J37" s="119"/>
    </row>
    <row r="38" spans="1:10" ht="15">
      <c r="A38" s="55">
        <v>9</v>
      </c>
      <c r="B38" s="187" t="s">
        <v>37</v>
      </c>
      <c r="C38" s="172"/>
      <c r="D38" s="132">
        <v>999.52</v>
      </c>
      <c r="E38" s="133"/>
      <c r="F38" s="99"/>
      <c r="G38" s="99"/>
      <c r="H38" s="82"/>
      <c r="I38" s="84"/>
      <c r="J38" s="119"/>
    </row>
    <row r="39" spans="1:10" ht="22.5" customHeight="1">
      <c r="A39" s="56">
        <v>10</v>
      </c>
      <c r="B39" s="177" t="s">
        <v>39</v>
      </c>
      <c r="C39" s="172"/>
      <c r="D39" s="132">
        <v>571.68</v>
      </c>
      <c r="E39" s="133"/>
      <c r="F39" s="99"/>
      <c r="G39" s="99"/>
      <c r="H39" s="82"/>
      <c r="I39" s="84"/>
      <c r="J39" s="119"/>
    </row>
    <row r="40" spans="1:10" ht="15.75" thickBot="1">
      <c r="A40" s="94" t="s">
        <v>25</v>
      </c>
      <c r="B40" s="183" t="s">
        <v>23</v>
      </c>
      <c r="C40" s="184"/>
      <c r="D40" s="136">
        <f>SUM(D30:E39)</f>
        <v>257627.23</v>
      </c>
      <c r="E40" s="137"/>
      <c r="F40" s="121"/>
      <c r="G40" s="121"/>
      <c r="H40" s="83"/>
      <c r="I40" s="84"/>
      <c r="J40" s="122"/>
    </row>
    <row r="41" spans="1:10" ht="15">
      <c r="A41" s="40"/>
      <c r="B41" s="40"/>
      <c r="C41" s="41"/>
      <c r="D41" s="41"/>
      <c r="E41" s="41"/>
      <c r="F41" s="41"/>
      <c r="G41" s="41"/>
      <c r="H41" s="41"/>
      <c r="I41" s="43"/>
      <c r="J41" s="122"/>
    </row>
    <row r="42" spans="6:9" ht="15">
      <c r="F42" s="123"/>
      <c r="H42" s="123"/>
      <c r="I42" s="123"/>
    </row>
    <row r="44" ht="15">
      <c r="C44" s="123"/>
    </row>
  </sheetData>
  <sheetProtection/>
  <mergeCells count="32">
    <mergeCell ref="A27:A28"/>
    <mergeCell ref="D27:E28"/>
    <mergeCell ref="D29:E29"/>
    <mergeCell ref="B27:C28"/>
    <mergeCell ref="B29:C29"/>
    <mergeCell ref="B40:C40"/>
    <mergeCell ref="B30:C30"/>
    <mergeCell ref="B31:C31"/>
    <mergeCell ref="B32:C32"/>
    <mergeCell ref="B33:C33"/>
    <mergeCell ref="B34:C34"/>
    <mergeCell ref="B36:C36"/>
    <mergeCell ref="B37:C37"/>
    <mergeCell ref="B38:C38"/>
    <mergeCell ref="B39:C39"/>
    <mergeCell ref="A4:H4"/>
    <mergeCell ref="C20:F20"/>
    <mergeCell ref="C6:F6"/>
    <mergeCell ref="G6:G7"/>
    <mergeCell ref="H6:H7"/>
    <mergeCell ref="D30:E30"/>
    <mergeCell ref="D31:E31"/>
    <mergeCell ref="B35:C35"/>
    <mergeCell ref="D32:E32"/>
    <mergeCell ref="D33:E33"/>
    <mergeCell ref="D34:E34"/>
    <mergeCell ref="D35:E35"/>
    <mergeCell ref="D40:E40"/>
    <mergeCell ref="D39:E39"/>
    <mergeCell ref="D36:E36"/>
    <mergeCell ref="D37:E37"/>
    <mergeCell ref="D38:E38"/>
  </mergeCells>
  <printOptions horizontalCentered="1"/>
  <pageMargins left="0.7086614173228347" right="0.11811023622047245" top="0.2362204724409449" bottom="0.11811023622047245" header="0.31496062992125984" footer="0.3149606299212598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5.28125" style="0" customWidth="1"/>
    <col min="2" max="2" width="29.8515625" style="0" customWidth="1"/>
    <col min="3" max="3" width="17.57421875" style="0" customWidth="1"/>
    <col min="4" max="4" width="13.421875" style="0" customWidth="1"/>
    <col min="5" max="5" width="14.57421875" style="0" customWidth="1"/>
    <col min="6" max="6" width="10.00390625" style="0" customWidth="1"/>
    <col min="7" max="7" width="23.421875" style="0" customWidth="1"/>
    <col min="8" max="8" width="24.140625" style="0" customWidth="1"/>
    <col min="9" max="9" width="14.57421875" style="0" customWidth="1"/>
    <col min="10" max="10" width="20.421875" style="0" customWidth="1"/>
  </cols>
  <sheetData>
    <row r="1" spans="1:8" ht="15.75" customHeight="1">
      <c r="A1" s="50" t="s">
        <v>31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215" t="s">
        <v>53</v>
      </c>
      <c r="B3" s="215"/>
      <c r="C3" s="215"/>
      <c r="D3" s="215"/>
      <c r="E3" s="215"/>
      <c r="F3" s="215"/>
      <c r="G3" s="215"/>
      <c r="H3" s="215"/>
    </row>
    <row r="4" spans="1:8" ht="18" customHeight="1">
      <c r="A4" s="128" t="s">
        <v>70</v>
      </c>
      <c r="B4" s="128"/>
      <c r="C4" s="128"/>
      <c r="D4" s="128"/>
      <c r="E4" s="128"/>
      <c r="F4" s="128"/>
      <c r="G4" s="128"/>
      <c r="H4" s="128"/>
    </row>
    <row r="5" spans="1:8" ht="17.25" customHeight="1">
      <c r="A5" s="129"/>
      <c r="B5" s="129"/>
      <c r="C5" s="30"/>
      <c r="D5" s="30"/>
      <c r="E5" s="30"/>
      <c r="F5" s="30"/>
      <c r="G5" s="30"/>
      <c r="H5" s="31"/>
    </row>
    <row r="6" spans="1:9" ht="36" customHeight="1">
      <c r="A6" s="8" t="s">
        <v>41</v>
      </c>
      <c r="B6" s="9" t="s">
        <v>17</v>
      </c>
      <c r="C6" s="216" t="s">
        <v>26</v>
      </c>
      <c r="D6" s="216"/>
      <c r="E6" s="216"/>
      <c r="F6" s="216"/>
      <c r="G6" s="216" t="s">
        <v>27</v>
      </c>
      <c r="H6" s="216"/>
      <c r="I6" s="24"/>
    </row>
    <row r="7" spans="1:9" ht="118.5" customHeight="1">
      <c r="A7" s="8"/>
      <c r="B7" s="9"/>
      <c r="C7" s="10" t="s">
        <v>28</v>
      </c>
      <c r="D7" s="10" t="s">
        <v>21</v>
      </c>
      <c r="E7" s="10" t="s">
        <v>22</v>
      </c>
      <c r="F7" s="10" t="s">
        <v>23</v>
      </c>
      <c r="G7" s="10" t="s">
        <v>43</v>
      </c>
      <c r="H7" s="10" t="s">
        <v>29</v>
      </c>
      <c r="I7" s="25"/>
    </row>
    <row r="8" spans="1:9" s="27" customFormat="1" ht="12.75">
      <c r="A8" s="11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24</v>
      </c>
      <c r="G8" s="13">
        <v>6</v>
      </c>
      <c r="H8" s="13">
        <v>7</v>
      </c>
      <c r="I8" s="26"/>
    </row>
    <row r="9" spans="1:9" ht="15">
      <c r="A9" s="45">
        <v>1</v>
      </c>
      <c r="B9" s="14" t="s">
        <v>35</v>
      </c>
      <c r="C9" s="15">
        <v>18</v>
      </c>
      <c r="D9" s="15">
        <v>0</v>
      </c>
      <c r="E9" s="15">
        <v>121</v>
      </c>
      <c r="F9" s="15">
        <f>C9+D9+E9</f>
        <v>139</v>
      </c>
      <c r="G9" s="15">
        <v>200</v>
      </c>
      <c r="H9" s="15">
        <v>12</v>
      </c>
      <c r="I9" s="28"/>
    </row>
    <row r="10" spans="1:9" s="23" customFormat="1" ht="15.75" customHeight="1">
      <c r="A10" s="16" t="s">
        <v>40</v>
      </c>
      <c r="B10" s="47" t="s">
        <v>23</v>
      </c>
      <c r="C10" s="17">
        <f aca="true" t="shared" si="0" ref="C10:H10">SUM(C9:C9)</f>
        <v>18</v>
      </c>
      <c r="D10" s="17">
        <f t="shared" si="0"/>
        <v>0</v>
      </c>
      <c r="E10" s="17">
        <f t="shared" si="0"/>
        <v>121</v>
      </c>
      <c r="F10" s="17">
        <f t="shared" si="0"/>
        <v>139</v>
      </c>
      <c r="G10" s="17">
        <f t="shared" si="0"/>
        <v>200</v>
      </c>
      <c r="H10" s="17">
        <f t="shared" si="0"/>
        <v>12</v>
      </c>
      <c r="I10" s="34"/>
    </row>
    <row r="11" spans="1:9" s="23" customFormat="1" ht="81" customHeight="1">
      <c r="A11" s="32"/>
      <c r="B11" s="32"/>
      <c r="C11" s="217" t="s">
        <v>14</v>
      </c>
      <c r="D11" s="218"/>
      <c r="E11" s="218"/>
      <c r="F11" s="219"/>
      <c r="G11" s="35" t="s">
        <v>54</v>
      </c>
      <c r="H11" s="35" t="s">
        <v>15</v>
      </c>
      <c r="I11" s="33"/>
    </row>
    <row r="12" spans="1:9" s="23" customFormat="1" ht="11.25" customHeight="1">
      <c r="A12" s="32"/>
      <c r="B12" s="32"/>
      <c r="C12" s="48"/>
      <c r="D12" s="49"/>
      <c r="E12" s="49"/>
      <c r="F12" s="49"/>
      <c r="G12" s="48"/>
      <c r="H12" s="48"/>
      <c r="I12" s="33"/>
    </row>
    <row r="13" spans="1:8" ht="12.75" customHeight="1">
      <c r="A13" s="18"/>
      <c r="B13" s="18"/>
      <c r="C13" s="19"/>
      <c r="D13" s="19"/>
      <c r="E13" s="19"/>
      <c r="F13" s="19"/>
      <c r="G13" s="19"/>
      <c r="H13" s="19"/>
    </row>
    <row r="14" spans="1:8" ht="15.75">
      <c r="A14" s="51" t="s">
        <v>69</v>
      </c>
      <c r="B14" s="18"/>
      <c r="C14" s="19"/>
      <c r="D14" s="20"/>
      <c r="E14" s="19"/>
      <c r="F14" s="19"/>
      <c r="G14" s="19"/>
      <c r="H14" s="19"/>
    </row>
    <row r="15" spans="1:8" ht="15.75" thickBot="1">
      <c r="A15" s="21"/>
      <c r="B15" s="21"/>
      <c r="C15" s="22"/>
      <c r="D15" s="22"/>
      <c r="E15" s="22"/>
      <c r="F15" s="22"/>
      <c r="G15" s="22"/>
      <c r="H15" s="22"/>
    </row>
    <row r="16" spans="1:9" ht="24.75" customHeight="1">
      <c r="A16" s="209" t="s">
        <v>16</v>
      </c>
      <c r="B16" s="190" t="s">
        <v>17</v>
      </c>
      <c r="C16" s="198"/>
      <c r="D16" s="211" t="s">
        <v>68</v>
      </c>
      <c r="E16" s="212"/>
      <c r="F16" s="96"/>
      <c r="G16" s="96"/>
      <c r="H16" s="36"/>
      <c r="I16" s="76"/>
    </row>
    <row r="17" spans="1:9" ht="30" customHeight="1" thickBot="1">
      <c r="A17" s="210"/>
      <c r="B17" s="199"/>
      <c r="C17" s="200"/>
      <c r="D17" s="213"/>
      <c r="E17" s="214"/>
      <c r="F17" s="96"/>
      <c r="G17" s="96"/>
      <c r="H17" s="87"/>
      <c r="I17" s="85"/>
    </row>
    <row r="18" spans="1:9" s="27" customFormat="1" ht="15.75" thickBot="1">
      <c r="A18" s="100">
        <v>0</v>
      </c>
      <c r="B18" s="201">
        <v>1</v>
      </c>
      <c r="C18" s="202"/>
      <c r="D18" s="207">
        <v>3</v>
      </c>
      <c r="E18" s="208"/>
      <c r="F18" s="96"/>
      <c r="G18" s="96"/>
      <c r="H18" s="88"/>
      <c r="I18" s="86"/>
    </row>
    <row r="19" spans="1:10" ht="15.75" thickBot="1">
      <c r="A19" s="101">
        <v>1</v>
      </c>
      <c r="B19" s="203" t="s">
        <v>35</v>
      </c>
      <c r="C19" s="204"/>
      <c r="D19" s="194">
        <v>2653.21</v>
      </c>
      <c r="E19" s="195"/>
      <c r="F19" s="97"/>
      <c r="G19" s="97"/>
      <c r="H19" s="89"/>
      <c r="I19" s="90"/>
      <c r="J19" s="44"/>
    </row>
    <row r="20" spans="1:9" s="23" customFormat="1" ht="17.25" customHeight="1" thickBot="1">
      <c r="A20" s="94" t="s">
        <v>40</v>
      </c>
      <c r="B20" s="205" t="s">
        <v>23</v>
      </c>
      <c r="C20" s="206"/>
      <c r="D20" s="196">
        <f>SUM(D19:E19)</f>
        <v>2653.21</v>
      </c>
      <c r="E20" s="197"/>
      <c r="F20" s="98"/>
      <c r="G20" s="98"/>
      <c r="H20" s="91"/>
      <c r="I20" s="92"/>
    </row>
    <row r="21" ht="15">
      <c r="I21" s="4"/>
    </row>
  </sheetData>
  <sheetProtection/>
  <mergeCells count="15">
    <mergeCell ref="A16:A17"/>
    <mergeCell ref="D16:E17"/>
    <mergeCell ref="A3:H3"/>
    <mergeCell ref="A4:H4"/>
    <mergeCell ref="A5:B5"/>
    <mergeCell ref="C6:F6"/>
    <mergeCell ref="G6:H6"/>
    <mergeCell ref="C11:F11"/>
    <mergeCell ref="D19:E19"/>
    <mergeCell ref="D20:E20"/>
    <mergeCell ref="B16:C17"/>
    <mergeCell ref="B18:C18"/>
    <mergeCell ref="B19:C19"/>
    <mergeCell ref="B20:C20"/>
    <mergeCell ref="D18:E18"/>
  </mergeCells>
  <printOptions horizontalCentered="1"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STOIENESCU</dc:creator>
  <cp:keywords/>
  <dc:description/>
  <cp:lastModifiedBy>sarbu liliana</cp:lastModifiedBy>
  <cp:lastPrinted>2019-08-21T13:52:54Z</cp:lastPrinted>
  <dcterms:created xsi:type="dcterms:W3CDTF">2016-07-27T13:16:10Z</dcterms:created>
  <dcterms:modified xsi:type="dcterms:W3CDTF">2021-03-03T09:27:22Z</dcterms:modified>
  <cp:category/>
  <cp:version/>
  <cp:contentType/>
  <cp:contentStatus/>
</cp:coreProperties>
</file>