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40% nov" sheetId="15" r:id="rId2"/>
  </sheets>
  <calcPr calcId="145621"/>
</workbook>
</file>

<file path=xl/calcChain.xml><?xml version="1.0" encoding="utf-8"?>
<calcChain xmlns="http://schemas.openxmlformats.org/spreadsheetml/2006/main">
  <c r="H48" i="8" l="1"/>
  <c r="H58" i="15" l="1"/>
  <c r="H53" i="15"/>
  <c r="H59" i="15" s="1"/>
  <c r="H40" i="15"/>
  <c r="H35" i="15"/>
  <c r="H26" i="15"/>
  <c r="H11" i="15"/>
  <c r="H9" i="8"/>
  <c r="H23" i="8"/>
  <c r="H28" i="8"/>
  <c r="H31" i="8"/>
  <c r="H42" i="8"/>
  <c r="H47" i="8"/>
</calcChain>
</file>

<file path=xl/sharedStrings.xml><?xml version="1.0" encoding="utf-8"?>
<sst xmlns="http://schemas.openxmlformats.org/spreadsheetml/2006/main" count="143" uniqueCount="83">
  <si>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</si>
  <si>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</si>
  <si>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</si>
  <si>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</si>
  <si>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</si>
  <si>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</si>
  <si>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</si>
  <si>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</si>
  <si>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</si>
  <si>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</si>
  <si>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</si>
  <si>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</si>
  <si>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</si>
  <si>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</si>
  <si>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PHARMAFARM</t>
  </si>
  <si>
    <t>CRISFARM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</si>
  <si>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</si>
  <si>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</si>
  <si>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</si>
  <si>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</si>
  <si>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</si>
  <si>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</si>
  <si>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</si>
  <si>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</si>
  <si>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</si>
  <si>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</si>
  <si>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</si>
  <si>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</si>
  <si>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</si>
  <si>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</si>
  <si>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</si>
  <si>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</si>
  <si>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</si>
  <si>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</si>
  <si>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</si>
  <si>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</si>
  <si>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</si>
  <si>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ANDISIMA</t>
  </si>
  <si>
    <t>DEC. 2020</t>
  </si>
  <si>
    <t>HOLDING</t>
  </si>
  <si>
    <t xml:space="preserve">EUROPHARM </t>
  </si>
  <si>
    <t>Pensionari</t>
  </si>
  <si>
    <t>IAN 2021</t>
  </si>
  <si>
    <t>DEC.2020</t>
  </si>
  <si>
    <t>SALIX FARM</t>
  </si>
  <si>
    <t>DEC.11448/08.12.2020</t>
  </si>
  <si>
    <t>10423/02.12.2020</t>
  </si>
  <si>
    <t>Pensionari CV</t>
  </si>
  <si>
    <t>GENTIANA  54/31.10.2020</t>
  </si>
  <si>
    <t>390/10.12.2020</t>
  </si>
  <si>
    <t>12288/17.12.2020</t>
  </si>
  <si>
    <t>LUA 561/30.11.2020</t>
  </si>
  <si>
    <t>734/16.12.2020</t>
  </si>
  <si>
    <t>12845/22.12.2020</t>
  </si>
  <si>
    <t>AND 271/30.11.2020</t>
  </si>
  <si>
    <t>AND 61/30.11.2020</t>
  </si>
  <si>
    <t>AND 594/30.11.2020</t>
  </si>
  <si>
    <t>SILVER WOOLF</t>
  </si>
  <si>
    <t>746/18.12.2020</t>
  </si>
  <si>
    <t>129/07.01.2021</t>
  </si>
  <si>
    <t>CLT 044/30.11.2020</t>
  </si>
  <si>
    <t>SACA 0032/30.11.2020</t>
  </si>
  <si>
    <t>163/22.12.2020</t>
  </si>
  <si>
    <t>13090/30.12.2020</t>
  </si>
  <si>
    <t>MMSAL 505/30.11.2020</t>
  </si>
  <si>
    <t>165/22.12.2020</t>
  </si>
  <si>
    <t>13091/30.12.2020</t>
  </si>
  <si>
    <t>AQUA 1042/30.11.2020</t>
  </si>
  <si>
    <t xml:space="preserve">GENTIANA SRL </t>
  </si>
  <si>
    <t>166/22.12.2020</t>
  </si>
  <si>
    <t>13092/30.12.2020</t>
  </si>
  <si>
    <t>GE GEN  47/30.11.2020</t>
  </si>
  <si>
    <t>GE EN 52/30.11.2020</t>
  </si>
  <si>
    <t>GE HOR 55/30.11.2020</t>
  </si>
  <si>
    <t>GENTIANA 64/30.11.2020</t>
  </si>
  <si>
    <t>IAN. 2021</t>
  </si>
  <si>
    <t>46370/13.01.2021</t>
  </si>
  <si>
    <t>754/22.01.2021</t>
  </si>
  <si>
    <t>CRISBV 1244/31.10.2020</t>
  </si>
  <si>
    <t>COAS 00036/30.11.2020</t>
  </si>
  <si>
    <t>TOTAL EUROPHARM  HOLDING</t>
  </si>
  <si>
    <t>PLATI  CESIUNI       05.02 .2021</t>
  </si>
  <si>
    <t>PLATI  CESIUNI   05.02.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</si>
</sst>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1">
    <xf numFmtId="0" fontId="0" fillId="0" borderId="0" xfId="0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0" fillId="0" borderId="16" xfId="0" applyBorder="1"/>
    <xf numFmtId="0" fontId="9" fillId="0" borderId="0" xfId="0" applyFont="1"/>
    <xf numFmtId="0" fontId="0" fillId="0" borderId="20" xfId="0" applyBorder="1"/>
    <xf numFmtId="0" fontId="0" fillId="0" borderId="13" xfId="0" applyBorder="1"/>
    <xf numFmtId="4" fontId="9" fillId="0" borderId="17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/>
    <xf numFmtId="0" fontId="8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9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4" xfId="0" applyBorder="1"/>
    <xf numFmtId="4" fontId="0" fillId="0" borderId="0" xfId="0" applyNumberFormat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0" fillId="0" borderId="38" xfId="0" applyFill="1" applyBorder="1" applyAlignment="1">
      <alignment horizontal="right"/>
    </xf>
    <xf numFmtId="4" fontId="9" fillId="0" borderId="25" xfId="0" applyNumberFormat="1" applyFont="1" applyBorder="1"/>
    <xf numFmtId="0" fontId="0" fillId="0" borderId="9" xfId="0" applyFill="1" applyBorder="1"/>
    <xf numFmtId="4" fontId="0" fillId="0" borderId="46" xfId="0" applyNumberFormat="1" applyFill="1" applyBorder="1"/>
    <xf numFmtId="0" fontId="0" fillId="0" borderId="12" xfId="0" applyFill="1" applyBorder="1"/>
    <xf numFmtId="0" fontId="8" fillId="0" borderId="45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5" xfId="0" applyBorder="1"/>
    <xf numFmtId="0" fontId="8" fillId="0" borderId="24" xfId="1" applyFont="1" applyBorder="1" applyAlignment="1">
      <alignment horizontal="center"/>
    </xf>
    <xf numFmtId="0" fontId="7" fillId="0" borderId="44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5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8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9" fillId="0" borderId="8" xfId="0" applyNumberFormat="1" applyFont="1" applyFill="1" applyBorder="1"/>
    <xf numFmtId="4" fontId="15" fillId="0" borderId="17" xfId="0" applyNumberFormat="1" applyFont="1" applyBorder="1"/>
    <xf numFmtId="14" fontId="0" fillId="0" borderId="25" xfId="0" applyNumberFormat="1" applyBorder="1"/>
    <xf numFmtId="0" fontId="16" fillId="0" borderId="2" xfId="0" applyFont="1" applyBorder="1" applyAlignment="1">
      <alignment horizontal="center"/>
    </xf>
    <xf numFmtId="0" fontId="0" fillId="0" borderId="16" xfId="0" applyFill="1" applyBorder="1"/>
    <xf numFmtId="0" fontId="8" fillId="0" borderId="25" xfId="1" applyFont="1" applyBorder="1" applyAlignment="1">
      <alignment horizontal="center" vertical="top"/>
    </xf>
    <xf numFmtId="0" fontId="8" fillId="0" borderId="4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24" xfId="1" applyFont="1" applyBorder="1" applyAlignment="1">
      <alignment horizontal="right"/>
    </xf>
    <xf numFmtId="0" fontId="0" fillId="0" borderId="34" xfId="0" applyFill="1" applyBorder="1" applyAlignment="1"/>
    <xf numFmtId="0" fontId="0" fillId="0" borderId="34" xfId="0" applyFont="1" applyFill="1" applyBorder="1"/>
    <xf numFmtId="4" fontId="9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9" fillId="0" borderId="24" xfId="0" applyFont="1" applyBorder="1" applyAlignment="1">
      <alignment horizontal="center"/>
    </xf>
    <xf numFmtId="0" fontId="0" fillId="0" borderId="29" xfId="0" applyBorder="1"/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41" xfId="0" applyBorder="1" applyAlignment="1"/>
    <xf numFmtId="0" fontId="0" fillId="0" borderId="25" xfId="0" applyBorder="1" applyAlignment="1">
      <alignment horizontal="center" vertical="top"/>
    </xf>
    <xf numFmtId="2" fontId="14" fillId="0" borderId="18" xfId="1" applyNumberFormat="1" applyFont="1" applyBorder="1" applyAlignment="1">
      <alignment horizontal="right" vertical="top"/>
    </xf>
    <xf numFmtId="0" fontId="17" fillId="0" borderId="0" xfId="0" applyFont="1"/>
    <xf numFmtId="0" fontId="0" fillId="0" borderId="24" xfId="0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5" xfId="0" applyNumberFormat="1" applyBorder="1"/>
    <xf numFmtId="0" fontId="0" fillId="0" borderId="34" xfId="0" applyFill="1" applyBorder="1"/>
    <xf numFmtId="0" fontId="0" fillId="0" borderId="41" xfId="0" applyFill="1" applyBorder="1"/>
    <xf numFmtId="0" fontId="0" fillId="0" borderId="11" xfId="0" applyBorder="1"/>
    <xf numFmtId="0" fontId="0" fillId="0" borderId="37" xfId="0" applyFill="1" applyBorder="1"/>
    <xf numFmtId="4" fontId="0" fillId="0" borderId="9" xfId="0" applyNumberFormat="1" applyBorder="1" applyAlignment="1">
      <alignment horizontal="right"/>
    </xf>
    <xf numFmtId="0" fontId="0" fillId="0" borderId="34" xfId="0" applyFill="1" applyBorder="1" applyAlignment="1">
      <alignment horizontal="left"/>
    </xf>
    <xf numFmtId="0" fontId="0" fillId="0" borderId="37" xfId="0" applyFont="1" applyFill="1" applyBorder="1"/>
    <xf numFmtId="0" fontId="7" fillId="0" borderId="1" xfId="1" applyFont="1" applyBorder="1" applyAlignment="1">
      <alignment horizontal="right" vertical="top"/>
    </xf>
    <xf numFmtId="0" fontId="0" fillId="0" borderId="40" xfId="0" applyFill="1" applyBorder="1" applyAlignment="1"/>
    <xf numFmtId="17" fontId="0" fillId="0" borderId="25" xfId="0" applyNumberFormat="1" applyBorder="1"/>
    <xf numFmtId="0" fontId="0" fillId="0" borderId="37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49" xfId="0" applyNumberFormat="1" applyBorder="1"/>
    <xf numFmtId="4" fontId="4" fillId="0" borderId="25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7" fontId="0" fillId="0" borderId="24" xfId="0" applyNumberFormat="1" applyBorder="1"/>
    <xf numFmtId="0" fontId="8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9" fillId="0" borderId="45" xfId="0" applyFont="1" applyBorder="1" applyAlignment="1">
      <alignment horizontal="center" vertical="top"/>
    </xf>
    <xf numFmtId="0" fontId="0" fillId="0" borderId="40" xfId="0" applyFill="1" applyBorder="1"/>
    <xf numFmtId="4" fontId="0" fillId="0" borderId="48" xfId="0" applyNumberFormat="1" applyBorder="1"/>
    <xf numFmtId="0" fontId="9" fillId="0" borderId="24" xfId="0" applyFont="1" applyBorder="1" applyAlignment="1">
      <alignment horizontal="center" vertical="top"/>
    </xf>
    <xf numFmtId="0" fontId="0" fillId="0" borderId="41" xfId="0" applyFont="1" applyFill="1" applyBorder="1"/>
    <xf numFmtId="0" fontId="7" fillId="0" borderId="27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9" fillId="0" borderId="5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0" fontId="0" fillId="0" borderId="0" xfId="0" applyAlignment="1"/>
    <xf numFmtId="14" fontId="0" fillId="0" borderId="25" xfId="0" applyNumberFormat="1" applyBorder="1" applyAlignment="1"/>
    <xf numFmtId="4" fontId="0" fillId="0" borderId="19" xfId="0" applyNumberFormat="1" applyBorder="1" applyAlignment="1">
      <alignment vertical="top"/>
    </xf>
    <xf numFmtId="0" fontId="0" fillId="0" borderId="45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4" fontId="0" fillId="0" borderId="9" xfId="0" applyNumberFormat="1" applyFill="1" applyBorder="1" applyAlignment="1"/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" fontId="0" fillId="0" borderId="9" xfId="0" applyNumberFormat="1" applyBorder="1"/>
    <xf numFmtId="0" fontId="0" fillId="0" borderId="25" xfId="0" applyBorder="1" applyAlignment="1"/>
    <xf numFmtId="0" fontId="0" fillId="0" borderId="4" xfId="0" applyBorder="1"/>
    <xf numFmtId="0" fontId="0" fillId="0" borderId="39" xfId="0" applyFill="1" applyBorder="1"/>
    <xf numFmtId="0" fontId="0" fillId="0" borderId="10" xfId="0" applyBorder="1" applyAlignment="1"/>
    <xf numFmtId="0" fontId="0" fillId="0" borderId="47" xfId="0" applyBorder="1" applyAlignment="1"/>
    <xf numFmtId="0" fontId="0" fillId="0" borderId="24" xfId="0" applyBorder="1" applyAlignment="1">
      <alignment vertical="top"/>
    </xf>
    <xf numFmtId="0" fontId="0" fillId="0" borderId="2" xfId="0" applyBorder="1" applyAlignment="1">
      <alignment vertical="top"/>
    </xf>
    <xf numFmtId="0" fontId="9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5" xfId="0" applyBorder="1" applyAlignment="1"/>
    <xf numFmtId="49" fontId="13" fillId="0" borderId="45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right" vertical="top"/>
    </xf>
    <xf numFmtId="0" fontId="9" fillId="0" borderId="30" xfId="0" applyFont="1" applyBorder="1" applyAlignment="1">
      <alignment horizontal="center"/>
    </xf>
    <xf numFmtId="0" fontId="0" fillId="0" borderId="24" xfId="0" applyBorder="1" applyAlignment="1"/>
    <xf numFmtId="0" fontId="0" fillId="0" borderId="45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18" xfId="0" applyBorder="1" applyAlignment="1">
      <alignment vertical="top"/>
    </xf>
    <xf numFmtId="49" fontId="13" fillId="0" borderId="25" xfId="0" applyNumberFormat="1" applyFont="1" applyBorder="1" applyAlignment="1">
      <alignment vertical="top" wrapText="1"/>
    </xf>
    <xf numFmtId="0" fontId="0" fillId="0" borderId="9" xfId="0" applyBorder="1"/>
    <xf numFmtId="0" fontId="0" fillId="0" borderId="38" xfId="0" applyBorder="1"/>
    <xf numFmtId="0" fontId="0" fillId="0" borderId="3" xfId="0" applyBorder="1" applyAlignment="1">
      <alignment vertical="top" wrapText="1"/>
    </xf>
    <xf numFmtId="0" fontId="9" fillId="0" borderId="1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/>
    </xf>
    <xf numFmtId="0" fontId="0" fillId="0" borderId="43" xfId="0" applyBorder="1" applyAlignment="1">
      <alignment vertical="top"/>
    </xf>
    <xf numFmtId="0" fontId="8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1" fillId="0" borderId="25" xfId="0" applyNumberFormat="1" applyFont="1" applyBorder="1"/>
    <xf numFmtId="4" fontId="0" fillId="0" borderId="25" xfId="0" applyNumberFormat="1" applyBorder="1" applyAlignment="1">
      <alignment vertical="top"/>
    </xf>
    <xf numFmtId="0" fontId="0" fillId="0" borderId="24" xfId="0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5" xfId="0" applyBorder="1" applyAlignment="1"/>
    <xf numFmtId="49" fontId="13" fillId="0" borderId="45" xfId="0" applyNumberFormat="1" applyFont="1" applyBorder="1" applyAlignment="1">
      <alignment vertical="top" wrapText="1"/>
    </xf>
    <xf numFmtId="0" fontId="9" fillId="0" borderId="32" xfId="0" applyFont="1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4" fontId="0" fillId="0" borderId="24" xfId="0" applyNumberFormat="1" applyBorder="1" applyAlignment="1">
      <alignment vertical="top"/>
    </xf>
    <xf numFmtId="0" fontId="9" fillId="0" borderId="30" xfId="0" applyFont="1" applyBorder="1" applyAlignment="1">
      <alignment horizontal="center"/>
    </xf>
    <xf numFmtId="0" fontId="0" fillId="0" borderId="24" xfId="0" applyBorder="1" applyAlignment="1"/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4" xfId="0" applyBorder="1" applyAlignment="1">
      <alignment vertical="top" wrapText="1"/>
    </xf>
    <xf numFmtId="4" fontId="0" fillId="0" borderId="8" xfId="0" applyNumberFormat="1" applyBorder="1" applyAlignment="1">
      <alignment vertical="top"/>
    </xf>
    <xf numFmtId="0" fontId="0" fillId="0" borderId="18" xfId="0" applyBorder="1" applyAlignment="1">
      <alignment vertical="top"/>
    </xf>
    <xf numFmtId="49" fontId="13" fillId="0" borderId="25" xfId="0" applyNumberFormat="1" applyFont="1" applyBorder="1" applyAlignment="1">
      <alignment vertical="top" wrapText="1"/>
    </xf>
    <xf numFmtId="14" fontId="9" fillId="0" borderId="20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9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9" fillId="0" borderId="25" xfId="0" applyFont="1" applyBorder="1" applyAlignment="1"/>
    <xf numFmtId="0" fontId="5" fillId="0" borderId="25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Fill="1" applyBorder="1" applyAlignment="1">
      <alignment horizontal="right" vertical="top"/>
    </xf>
    <xf numFmtId="0" fontId="7" fillId="0" borderId="45" xfId="1" applyFont="1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49" fontId="13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9" fontId="13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18" xfId="0" applyNumberFormat="1" applyBorder="1" applyAlignment="1">
      <alignment vertical="top"/>
    </xf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4" fontId="0" fillId="0" borderId="24" xfId="0" applyNumberFormat="1" applyFill="1" applyBorder="1" applyAlignment="1">
      <alignment vertical="top"/>
    </xf>
    <xf numFmtId="0" fontId="9" fillId="0" borderId="24" xfId="0" applyFont="1" applyBorder="1" applyAlignment="1">
      <alignment horizontal="center" vertical="top"/>
    </xf>
    <xf numFmtId="0" fontId="0" fillId="0" borderId="24" xfId="0" applyFill="1" applyBorder="1" applyAlignment="1">
      <alignment horizontal="right" vertical="top"/>
    </xf>
    <xf numFmtId="0" fontId="7" fillId="0" borderId="25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0" fillId="0" borderId="15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" fillId="0" borderId="2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M53" sqref="M5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3"/>
      <c r="B2" s="13"/>
      <c r="C2" s="13"/>
      <c r="D2" s="14" t="s">
        <v>81</v>
      </c>
      <c r="E2" s="14"/>
      <c r="F2" s="13"/>
      <c r="G2" s="15" t="s">
        <v>31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69" t="s">
        <v>17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15.75" hidden="1" thickBot="1" x14ac:dyDescent="0.3">
      <c r="A7" s="106">
        <v>2</v>
      </c>
      <c r="B7" s="157" t="s">
        <v>23</v>
      </c>
      <c r="C7" s="16"/>
      <c r="D7" s="142"/>
      <c r="E7" s="16"/>
      <c r="F7" s="85"/>
      <c r="G7" s="25"/>
      <c r="H7" s="23"/>
      <c r="I7" s="80">
        <v>500</v>
      </c>
    </row>
    <row r="8" spans="1:9" ht="15.75" hidden="1" thickBot="1" x14ac:dyDescent="0.3">
      <c r="A8" s="41"/>
      <c r="B8" s="149"/>
      <c r="C8" s="5"/>
      <c r="D8" s="5"/>
      <c r="E8" s="5"/>
      <c r="F8" s="158"/>
      <c r="G8" s="158"/>
      <c r="H8" s="39"/>
    </row>
    <row r="9" spans="1:9" ht="15.75" hidden="1" customHeight="1" thickBot="1" x14ac:dyDescent="0.3">
      <c r="A9" s="206" t="s">
        <v>32</v>
      </c>
      <c r="B9" s="194"/>
      <c r="C9" s="194"/>
      <c r="D9" s="194"/>
      <c r="E9" s="194"/>
      <c r="F9" s="194"/>
      <c r="G9" s="207"/>
      <c r="H9" s="59" t="e">
        <f>#REF!</f>
        <v>#REF!</v>
      </c>
    </row>
    <row r="10" spans="1:9" ht="15" hidden="1" customHeight="1" x14ac:dyDescent="0.25">
      <c r="A10" s="106">
        <v>1</v>
      </c>
      <c r="B10" s="201" t="s">
        <v>19</v>
      </c>
      <c r="C10" s="50"/>
      <c r="D10" s="52"/>
      <c r="E10" s="52"/>
      <c r="F10" s="92"/>
      <c r="G10" s="21"/>
      <c r="H10" s="135"/>
    </row>
    <row r="11" spans="1:9" ht="15" hidden="1" customHeight="1" x14ac:dyDescent="0.25">
      <c r="A11" s="41"/>
      <c r="B11" s="190"/>
      <c r="C11" s="53"/>
      <c r="D11" s="46"/>
      <c r="E11" s="46"/>
      <c r="F11" s="92"/>
      <c r="G11" s="21"/>
      <c r="H11" s="23"/>
    </row>
    <row r="12" spans="1:9" ht="15.75" hidden="1" customHeight="1" thickBot="1" x14ac:dyDescent="0.3">
      <c r="A12" s="47"/>
      <c r="B12" s="231"/>
      <c r="C12" s="51"/>
      <c r="D12" s="45"/>
      <c r="E12" s="45"/>
      <c r="F12" s="97"/>
      <c r="G12" s="19"/>
      <c r="H12" s="34"/>
    </row>
    <row r="13" spans="1:9" ht="15.75" hidden="1" thickBot="1" x14ac:dyDescent="0.3">
      <c r="A13" s="56"/>
      <c r="B13" s="155"/>
      <c r="C13" s="20"/>
      <c r="D13" s="67"/>
      <c r="E13" s="68"/>
      <c r="F13" s="72"/>
      <c r="G13" s="26"/>
      <c r="H13" s="79"/>
    </row>
    <row r="14" spans="1:9" ht="15" hidden="1" customHeight="1" x14ac:dyDescent="0.25">
      <c r="A14" s="64">
        <v>2</v>
      </c>
      <c r="B14" s="201" t="s">
        <v>19</v>
      </c>
      <c r="C14" s="52"/>
      <c r="D14" s="52"/>
      <c r="E14" s="18"/>
      <c r="F14" s="54"/>
      <c r="G14" s="21"/>
      <c r="H14" s="108"/>
    </row>
    <row r="15" spans="1:9" ht="15.75" hidden="1" customHeight="1" thickBot="1" x14ac:dyDescent="0.3">
      <c r="A15" s="66"/>
      <c r="B15" s="231"/>
      <c r="C15" s="154"/>
      <c r="D15" s="46"/>
      <c r="E15" s="8"/>
      <c r="F15" s="146"/>
      <c r="G15" s="151"/>
      <c r="H15" s="141"/>
    </row>
    <row r="16" spans="1:9" ht="15" hidden="1" customHeight="1" x14ac:dyDescent="0.25">
      <c r="A16" s="64">
        <v>3</v>
      </c>
      <c r="B16" s="201" t="s">
        <v>19</v>
      </c>
      <c r="C16" s="52"/>
      <c r="D16" s="52"/>
      <c r="E16" s="52"/>
      <c r="F16" s="92"/>
      <c r="G16" s="21"/>
      <c r="H16" s="107"/>
    </row>
    <row r="17" spans="1:14" ht="15" hidden="1" customHeight="1" x14ac:dyDescent="0.25">
      <c r="A17" s="65"/>
      <c r="B17" s="190"/>
      <c r="C17" s="154"/>
      <c r="D17" s="46"/>
      <c r="E17" s="46"/>
      <c r="F17" s="92"/>
      <c r="G17" s="21"/>
      <c r="H17" s="108"/>
    </row>
    <row r="18" spans="1:14" ht="15.75" hidden="1" customHeight="1" thickBot="1" x14ac:dyDescent="0.3">
      <c r="A18" s="66"/>
      <c r="B18" s="231"/>
      <c r="C18" s="45"/>
      <c r="D18" s="45"/>
      <c r="E18" s="45"/>
      <c r="F18" s="92"/>
      <c r="G18" s="21"/>
      <c r="H18" s="109"/>
    </row>
    <row r="19" spans="1:14" ht="15" hidden="1" customHeight="1" x14ac:dyDescent="0.25">
      <c r="A19" s="242">
        <v>4</v>
      </c>
      <c r="B19" s="201" t="s">
        <v>19</v>
      </c>
      <c r="C19" s="53"/>
      <c r="D19" s="186"/>
      <c r="E19" s="192"/>
      <c r="F19" s="95"/>
      <c r="G19" s="36"/>
      <c r="H19" s="98"/>
    </row>
    <row r="20" spans="1:14" ht="15.75" hidden="1" customHeight="1" thickBot="1" x14ac:dyDescent="0.3">
      <c r="A20" s="223"/>
      <c r="B20" s="190"/>
      <c r="C20" s="51"/>
      <c r="D20" s="244"/>
      <c r="E20" s="246"/>
      <c r="F20" s="69"/>
      <c r="G20" s="21"/>
      <c r="H20" s="23"/>
    </row>
    <row r="21" spans="1:14" ht="15" hidden="1" customHeight="1" x14ac:dyDescent="0.25">
      <c r="A21" s="223"/>
      <c r="B21" s="58"/>
      <c r="C21" s="5"/>
      <c r="D21" s="244"/>
      <c r="E21" s="246"/>
      <c r="F21" s="69"/>
      <c r="G21" s="21"/>
      <c r="H21" s="23"/>
      <c r="N21" s="127"/>
    </row>
    <row r="22" spans="1:14" ht="15.75" hidden="1" customHeight="1" thickBot="1" x14ac:dyDescent="0.3">
      <c r="A22" s="243"/>
      <c r="B22" s="57"/>
      <c r="C22" s="160"/>
      <c r="D22" s="245"/>
      <c r="E22" s="247"/>
      <c r="F22" s="42"/>
      <c r="G22" s="21"/>
      <c r="H22" s="109"/>
    </row>
    <row r="23" spans="1:14" ht="15.75" hidden="1" customHeight="1" thickBot="1" x14ac:dyDescent="0.3">
      <c r="A23" s="202" t="s">
        <v>16</v>
      </c>
      <c r="B23" s="203"/>
      <c r="C23" s="203"/>
      <c r="D23" s="203"/>
      <c r="E23" s="203"/>
      <c r="F23" s="203"/>
      <c r="G23" s="204"/>
      <c r="H23" s="71">
        <f>SUM(H10:H22)</f>
        <v>0</v>
      </c>
    </row>
    <row r="24" spans="1:14" ht="15" hidden="1" customHeight="1" x14ac:dyDescent="0.25">
      <c r="A24" s="94">
        <v>1</v>
      </c>
      <c r="B24" s="62" t="s">
        <v>26</v>
      </c>
      <c r="C24" s="123"/>
      <c r="D24" s="52"/>
      <c r="E24" s="113" t="s">
        <v>33</v>
      </c>
      <c r="F24" s="119"/>
      <c r="G24" s="32"/>
      <c r="H24" s="107"/>
    </row>
    <row r="25" spans="1:14" ht="15" hidden="1" customHeight="1" thickBot="1" x14ac:dyDescent="0.3">
      <c r="A25" s="48"/>
      <c r="B25" s="49"/>
      <c r="C25" s="76"/>
      <c r="D25" s="46"/>
      <c r="E25" s="46"/>
      <c r="F25" s="70"/>
      <c r="G25" s="33"/>
      <c r="H25" s="108"/>
    </row>
    <row r="26" spans="1:14" ht="15" hidden="1" customHeight="1" x14ac:dyDescent="0.25">
      <c r="A26" s="48"/>
      <c r="B26" s="49"/>
      <c r="C26" s="22"/>
      <c r="D26" s="46"/>
      <c r="E26" s="46"/>
      <c r="F26" s="70"/>
      <c r="G26" s="33"/>
      <c r="H26" s="108"/>
    </row>
    <row r="27" spans="1:14" ht="15" hidden="1" customHeight="1" thickBot="1" x14ac:dyDescent="0.3">
      <c r="A27" s="120"/>
      <c r="B27" s="121"/>
      <c r="C27" s="122"/>
      <c r="D27" s="45"/>
      <c r="E27" s="51"/>
      <c r="F27" s="93"/>
      <c r="G27" s="28"/>
      <c r="H27" s="109"/>
    </row>
    <row r="28" spans="1:14" ht="15.75" hidden="1" customHeight="1" thickBot="1" x14ac:dyDescent="0.3">
      <c r="A28" s="182" t="s">
        <v>27</v>
      </c>
      <c r="B28" s="183"/>
      <c r="C28" s="183"/>
      <c r="D28" s="183"/>
      <c r="E28" s="183"/>
      <c r="F28" s="183"/>
      <c r="G28" s="184"/>
      <c r="H28" s="12">
        <f>SUM(H24:H27)</f>
        <v>0</v>
      </c>
    </row>
    <row r="29" spans="1:14" ht="15" hidden="1" customHeight="1" x14ac:dyDescent="0.25">
      <c r="A29" s="83">
        <v>1</v>
      </c>
      <c r="B29" s="125" t="s">
        <v>29</v>
      </c>
      <c r="C29" s="53"/>
      <c r="D29" s="53"/>
      <c r="E29" s="46"/>
      <c r="F29" s="116"/>
      <c r="G29" s="126"/>
      <c r="H29" s="181"/>
    </row>
    <row r="30" spans="1:14" ht="15.75" hidden="1" customHeight="1" thickBot="1" x14ac:dyDescent="0.3">
      <c r="A30" s="83"/>
      <c r="B30" s="83"/>
      <c r="C30" s="51"/>
      <c r="D30" s="53"/>
      <c r="E30" s="46"/>
      <c r="F30" s="84"/>
      <c r="G30" s="124"/>
      <c r="H30" s="239"/>
    </row>
    <row r="31" spans="1:14" ht="15.75" hidden="1" customHeight="1" thickBot="1" x14ac:dyDescent="0.3">
      <c r="A31" s="161"/>
      <c r="B31" s="152"/>
      <c r="C31" s="152" t="s">
        <v>30</v>
      </c>
      <c r="D31" s="152"/>
      <c r="E31" s="162"/>
      <c r="F31" s="143"/>
      <c r="G31" s="144"/>
      <c r="H31" s="12">
        <f>H29</f>
        <v>0</v>
      </c>
    </row>
    <row r="32" spans="1:14" hidden="1" x14ac:dyDescent="0.25">
      <c r="A32" s="163">
        <v>1</v>
      </c>
      <c r="B32" s="165" t="s">
        <v>20</v>
      </c>
      <c r="C32" s="50"/>
      <c r="D32" s="188"/>
      <c r="E32" s="18"/>
      <c r="F32" s="38"/>
      <c r="G32" s="21"/>
      <c r="H32" s="199"/>
    </row>
    <row r="33" spans="1:8" ht="15.75" hidden="1" thickBot="1" x14ac:dyDescent="0.3">
      <c r="A33" s="118"/>
      <c r="B33" s="166"/>
      <c r="C33" s="46"/>
      <c r="D33" s="189"/>
      <c r="E33" s="8"/>
      <c r="F33" s="38"/>
      <c r="G33" s="21"/>
      <c r="H33" s="236"/>
    </row>
    <row r="34" spans="1:8" ht="15.75" customHeight="1" x14ac:dyDescent="0.25">
      <c r="A34" s="115">
        <v>2</v>
      </c>
      <c r="B34" s="165" t="s">
        <v>20</v>
      </c>
      <c r="C34" s="50" t="s">
        <v>75</v>
      </c>
      <c r="D34" s="52" t="s">
        <v>15</v>
      </c>
      <c r="E34" s="113" t="s">
        <v>76</v>
      </c>
      <c r="F34" s="38" t="s">
        <v>47</v>
      </c>
      <c r="G34" s="21" t="s">
        <v>78</v>
      </c>
      <c r="H34" s="135">
        <v>377.16</v>
      </c>
    </row>
    <row r="35" spans="1:8" ht="15.75" customHeight="1" thickBot="1" x14ac:dyDescent="0.3">
      <c r="A35" s="164"/>
      <c r="B35" s="166"/>
      <c r="C35" s="53" t="s">
        <v>77</v>
      </c>
      <c r="D35" s="46"/>
      <c r="E35" s="114"/>
      <c r="F35" s="87"/>
      <c r="G35" s="21"/>
      <c r="H35" s="99"/>
    </row>
    <row r="36" spans="1:8" ht="15" hidden="1" customHeight="1" x14ac:dyDescent="0.25">
      <c r="A36" s="210">
        <v>2</v>
      </c>
      <c r="B36" s="216" t="s">
        <v>20</v>
      </c>
      <c r="C36" s="147"/>
      <c r="D36" s="188"/>
      <c r="E36" s="55"/>
      <c r="F36" s="185"/>
      <c r="G36" s="222"/>
      <c r="H36" s="179"/>
    </row>
    <row r="37" spans="1:8" ht="15.75" hidden="1" customHeight="1" thickBot="1" x14ac:dyDescent="0.3">
      <c r="A37" s="240"/>
      <c r="B37" s="217"/>
      <c r="C37" s="153"/>
      <c r="D37" s="180"/>
      <c r="E37" s="63"/>
      <c r="F37" s="235"/>
      <c r="G37" s="241"/>
      <c r="H37" s="193"/>
    </row>
    <row r="38" spans="1:8" ht="15.75" hidden="1" customHeight="1" thickBot="1" x14ac:dyDescent="0.3">
      <c r="A38" s="215">
        <v>3</v>
      </c>
      <c r="B38" s="216" t="s">
        <v>20</v>
      </c>
      <c r="C38" s="218"/>
      <c r="D38" s="218"/>
      <c r="E38" s="218"/>
      <c r="F38" s="152"/>
      <c r="G38" s="152"/>
      <c r="H38" s="37"/>
    </row>
    <row r="39" spans="1:8" ht="15.75" hidden="1" customHeight="1" thickBot="1" x14ac:dyDescent="0.3">
      <c r="A39" s="237"/>
      <c r="B39" s="217"/>
      <c r="C39" s="238"/>
      <c r="D39" s="238"/>
      <c r="E39" s="238"/>
      <c r="F39" s="152"/>
      <c r="G39" s="152"/>
      <c r="H39" s="27"/>
    </row>
    <row r="40" spans="1:8" ht="15" hidden="1" customHeight="1" x14ac:dyDescent="0.25">
      <c r="A40" s="78">
        <v>3</v>
      </c>
      <c r="B40" s="82" t="s">
        <v>20</v>
      </c>
      <c r="C40" s="147"/>
      <c r="D40" s="52"/>
      <c r="E40" s="55"/>
      <c r="F40" s="185"/>
      <c r="G40" s="232"/>
      <c r="H40" s="214"/>
    </row>
    <row r="41" spans="1:8" ht="15.75" hidden="1" customHeight="1" thickBot="1" x14ac:dyDescent="0.3">
      <c r="A41" s="81"/>
      <c r="B41" s="153"/>
      <c r="C41" s="153"/>
      <c r="D41" s="45"/>
      <c r="E41" s="76"/>
      <c r="F41" s="235"/>
      <c r="G41" s="233"/>
      <c r="H41" s="234"/>
    </row>
    <row r="42" spans="1:8" ht="15.75" customHeight="1" thickBot="1" x14ac:dyDescent="0.3">
      <c r="A42" s="182" t="s">
        <v>13</v>
      </c>
      <c r="B42" s="183"/>
      <c r="C42" s="183"/>
      <c r="D42" s="183"/>
      <c r="E42" s="183"/>
      <c r="F42" s="183"/>
      <c r="G42" s="184"/>
      <c r="H42" s="37">
        <f>H40+H32+H33+H35+H36+H34</f>
        <v>377.16</v>
      </c>
    </row>
    <row r="43" spans="1:8" x14ac:dyDescent="0.25">
      <c r="A43" s="167">
        <v>1</v>
      </c>
      <c r="B43" s="133" t="s">
        <v>40</v>
      </c>
      <c r="C43" s="50" t="s">
        <v>45</v>
      </c>
      <c r="D43" s="188" t="s">
        <v>21</v>
      </c>
      <c r="E43" s="18" t="s">
        <v>46</v>
      </c>
      <c r="F43" s="38" t="s">
        <v>47</v>
      </c>
      <c r="G43" s="21" t="s">
        <v>48</v>
      </c>
      <c r="H43" s="199">
        <v>128.29</v>
      </c>
    </row>
    <row r="44" spans="1:8" ht="15.75" thickBot="1" x14ac:dyDescent="0.3">
      <c r="A44" s="73"/>
      <c r="B44" s="134" t="s">
        <v>39</v>
      </c>
      <c r="C44" s="46"/>
      <c r="D44" s="189"/>
      <c r="E44" s="8"/>
      <c r="F44" s="38"/>
      <c r="G44" s="21"/>
      <c r="H44" s="236"/>
    </row>
    <row r="45" spans="1:8" ht="15.75" hidden="1" thickBot="1" x14ac:dyDescent="0.3">
      <c r="A45" s="102">
        <v>2</v>
      </c>
      <c r="B45" s="103" t="s">
        <v>18</v>
      </c>
      <c r="C45" s="96"/>
      <c r="D45" s="103"/>
      <c r="E45" s="103"/>
      <c r="F45" s="50"/>
      <c r="G45" s="103"/>
      <c r="H45" s="100"/>
    </row>
    <row r="46" spans="1:8" ht="15.75" hidden="1" thickBot="1" x14ac:dyDescent="0.3">
      <c r="A46" s="101"/>
      <c r="B46" s="104"/>
      <c r="C46" s="105"/>
      <c r="D46" s="73"/>
      <c r="E46" s="73"/>
      <c r="F46" s="73"/>
      <c r="G46" s="73"/>
      <c r="H46" s="37"/>
    </row>
    <row r="47" spans="1:8" ht="15.75" customHeight="1" thickBot="1" x14ac:dyDescent="0.3">
      <c r="A47" s="150"/>
      <c r="B47" s="183" t="s">
        <v>80</v>
      </c>
      <c r="C47" s="183"/>
      <c r="D47" s="183"/>
      <c r="E47" s="183"/>
      <c r="F47" s="183"/>
      <c r="G47" s="184"/>
      <c r="H47" s="37">
        <f>H45+H43</f>
        <v>128.29</v>
      </c>
    </row>
    <row r="48" spans="1:8" ht="16.5" thickBot="1" x14ac:dyDescent="0.3">
      <c r="A48" s="10"/>
      <c r="B48" s="11"/>
      <c r="C48" s="11"/>
      <c r="D48" s="183" t="s">
        <v>28</v>
      </c>
      <c r="E48" s="183"/>
      <c r="F48" s="11"/>
      <c r="G48" s="11"/>
      <c r="H48" s="60">
        <f>H42+H43</f>
        <v>505.45000000000005</v>
      </c>
    </row>
    <row r="50" spans="6:8" x14ac:dyDescent="0.25">
      <c r="H50" s="30"/>
    </row>
    <row r="51" spans="6:8" x14ac:dyDescent="0.25">
      <c r="H51" s="30"/>
    </row>
    <row r="59" spans="6:8" x14ac:dyDescent="0.25">
      <c r="F59" s="44"/>
    </row>
  </sheetData>
  <mergeCells count="32">
    <mergeCell ref="A19:A22"/>
    <mergeCell ref="B19:B20"/>
    <mergeCell ref="D19:D22"/>
    <mergeCell ref="E19:E22"/>
    <mergeCell ref="A9:G9"/>
    <mergeCell ref="B10:B12"/>
    <mergeCell ref="B14:B15"/>
    <mergeCell ref="B16:B18"/>
    <mergeCell ref="H36:H37"/>
    <mergeCell ref="A23:G23"/>
    <mergeCell ref="A28:G28"/>
    <mergeCell ref="H29:H30"/>
    <mergeCell ref="H32:H33"/>
    <mergeCell ref="A36:A37"/>
    <mergeCell ref="B36:B37"/>
    <mergeCell ref="D36:D37"/>
    <mergeCell ref="F36:F37"/>
    <mergeCell ref="G36:G37"/>
    <mergeCell ref="D32:D33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D43:D44"/>
    <mergeCell ref="H43:H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workbookViewId="0">
      <selection activeCell="O26" sqref="O26"/>
    </sheetView>
  </sheetViews>
  <sheetFormatPr defaultRowHeight="15" x14ac:dyDescent="0.25"/>
  <cols>
    <col min="1" max="1" width="4.5703125" customWidth="1"/>
    <col min="2" max="2" width="13.4257812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1.140625" customWidth="1"/>
  </cols>
  <sheetData>
    <row r="2" spans="1:10" ht="15.75" x14ac:dyDescent="0.25">
      <c r="A2" s="13"/>
      <c r="B2" s="13"/>
      <c r="C2" s="13"/>
      <c r="D2" s="14" t="s">
        <v>82</v>
      </c>
      <c r="E2" s="14"/>
      <c r="F2" s="13"/>
      <c r="G2" s="15" t="s">
        <v>12</v>
      </c>
    </row>
    <row r="4" spans="1:10" ht="15.75" thickBot="1" x14ac:dyDescent="0.3">
      <c r="H4" s="9"/>
    </row>
    <row r="5" spans="1:10" ht="26.25" x14ac:dyDescent="0.25">
      <c r="A5" s="4" t="s">
        <v>0</v>
      </c>
      <c r="B5" s="1" t="s">
        <v>1</v>
      </c>
      <c r="C5" s="169" t="s">
        <v>17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10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10" x14ac:dyDescent="0.25">
      <c r="A7" s="106">
        <v>1</v>
      </c>
      <c r="B7" s="157" t="s">
        <v>23</v>
      </c>
      <c r="C7" s="52" t="s">
        <v>43</v>
      </c>
      <c r="D7" s="147" t="s">
        <v>22</v>
      </c>
      <c r="E7" s="52" t="s">
        <v>49</v>
      </c>
      <c r="F7" s="87" t="s">
        <v>41</v>
      </c>
      <c r="G7" s="21" t="s">
        <v>51</v>
      </c>
      <c r="H7" s="31">
        <v>1412.71</v>
      </c>
    </row>
    <row r="8" spans="1:10" ht="15.75" thickBot="1" x14ac:dyDescent="0.3">
      <c r="A8" s="47"/>
      <c r="B8" s="43"/>
      <c r="C8" s="46" t="s">
        <v>50</v>
      </c>
      <c r="D8" s="46"/>
      <c r="E8" s="46"/>
      <c r="F8" s="75"/>
      <c r="G8" s="21"/>
      <c r="H8" s="168"/>
    </row>
    <row r="9" spans="1:10" ht="15.75" hidden="1" thickBot="1" x14ac:dyDescent="0.3">
      <c r="A9" s="106">
        <v>2</v>
      </c>
      <c r="B9" s="157" t="s">
        <v>23</v>
      </c>
      <c r="C9" s="16"/>
      <c r="D9" s="142"/>
      <c r="E9" s="16"/>
      <c r="F9" s="85"/>
      <c r="G9" s="25"/>
      <c r="H9" s="23"/>
      <c r="I9" s="80">
        <v>500</v>
      </c>
    </row>
    <row r="10" spans="1:10" ht="15.75" hidden="1" thickBot="1" x14ac:dyDescent="0.3">
      <c r="A10" s="41"/>
      <c r="B10" s="149"/>
      <c r="C10" s="5"/>
      <c r="D10" s="5"/>
      <c r="E10" s="5"/>
      <c r="F10" s="158"/>
      <c r="G10" s="158"/>
      <c r="H10" s="39"/>
    </row>
    <row r="11" spans="1:10" ht="15.75" thickBot="1" x14ac:dyDescent="0.3">
      <c r="A11" s="206" t="s">
        <v>24</v>
      </c>
      <c r="B11" s="194"/>
      <c r="C11" s="194"/>
      <c r="D11" s="194"/>
      <c r="E11" s="194"/>
      <c r="F11" s="194"/>
      <c r="G11" s="207"/>
      <c r="H11" s="59">
        <f>H7</f>
        <v>1412.71</v>
      </c>
      <c r="J11" s="30"/>
    </row>
    <row r="12" spans="1:10" x14ac:dyDescent="0.25">
      <c r="A12" s="106">
        <v>1</v>
      </c>
      <c r="B12" s="201" t="s">
        <v>19</v>
      </c>
      <c r="C12" s="50" t="s">
        <v>38</v>
      </c>
      <c r="D12" s="52" t="s">
        <v>37</v>
      </c>
      <c r="E12" s="18" t="s">
        <v>52</v>
      </c>
      <c r="F12" s="40" t="s">
        <v>41</v>
      </c>
      <c r="G12" s="25" t="s">
        <v>54</v>
      </c>
      <c r="H12" s="135">
        <v>501.24</v>
      </c>
    </row>
    <row r="13" spans="1:10" x14ac:dyDescent="0.25">
      <c r="A13" s="41"/>
      <c r="B13" s="190"/>
      <c r="C13" s="53" t="s">
        <v>53</v>
      </c>
      <c r="D13" s="46"/>
      <c r="E13" s="8"/>
      <c r="F13" s="38" t="s">
        <v>41</v>
      </c>
      <c r="G13" s="33" t="s">
        <v>55</v>
      </c>
      <c r="H13" s="135">
        <v>791.8</v>
      </c>
    </row>
    <row r="14" spans="1:10" ht="15.75" thickBot="1" x14ac:dyDescent="0.3">
      <c r="A14" s="47"/>
      <c r="B14" s="198"/>
      <c r="C14" s="51"/>
      <c r="D14" s="45"/>
      <c r="E14" s="45"/>
      <c r="F14" s="38" t="s">
        <v>41</v>
      </c>
      <c r="G14" s="33" t="s">
        <v>56</v>
      </c>
      <c r="H14" s="135">
        <v>3528.44</v>
      </c>
    </row>
    <row r="15" spans="1:10" ht="15.75" hidden="1" thickBot="1" x14ac:dyDescent="0.3">
      <c r="A15" s="56"/>
      <c r="B15" s="155"/>
      <c r="C15" s="20"/>
      <c r="D15" s="67"/>
      <c r="E15" s="68"/>
      <c r="F15" s="72"/>
      <c r="G15" s="26"/>
      <c r="H15" s="79"/>
    </row>
    <row r="16" spans="1:10" x14ac:dyDescent="0.25">
      <c r="A16" s="64">
        <v>2</v>
      </c>
      <c r="B16" s="229" t="s">
        <v>19</v>
      </c>
      <c r="C16" s="50" t="s">
        <v>42</v>
      </c>
      <c r="D16" s="52" t="s">
        <v>57</v>
      </c>
      <c r="E16" s="52" t="s">
        <v>58</v>
      </c>
      <c r="F16" s="88" t="s">
        <v>41</v>
      </c>
      <c r="G16" s="25" t="s">
        <v>60</v>
      </c>
      <c r="H16" s="24">
        <v>358.87</v>
      </c>
    </row>
    <row r="17" spans="1:14" x14ac:dyDescent="0.25">
      <c r="A17" s="65"/>
      <c r="B17" s="225"/>
      <c r="C17" s="53" t="s">
        <v>59</v>
      </c>
      <c r="D17" s="46"/>
      <c r="E17" s="46"/>
      <c r="F17" s="87" t="s">
        <v>41</v>
      </c>
      <c r="G17" s="21" t="s">
        <v>61</v>
      </c>
      <c r="H17" s="89">
        <v>528.13</v>
      </c>
    </row>
    <row r="18" spans="1:14" ht="15.75" thickBot="1" x14ac:dyDescent="0.3">
      <c r="A18" s="66"/>
      <c r="B18" s="230"/>
      <c r="C18" s="51"/>
      <c r="D18" s="45"/>
      <c r="E18" s="45"/>
      <c r="F18" s="90" t="s">
        <v>41</v>
      </c>
      <c r="G18" s="19" t="s">
        <v>79</v>
      </c>
      <c r="H18" s="74">
        <v>1026.69</v>
      </c>
    </row>
    <row r="19" spans="1:14" ht="15.75" hidden="1" thickBot="1" x14ac:dyDescent="0.3">
      <c r="A19" s="65">
        <v>3</v>
      </c>
      <c r="B19" s="190" t="s">
        <v>19</v>
      </c>
      <c r="C19" s="46"/>
      <c r="D19" s="46"/>
      <c r="E19" s="46"/>
      <c r="F19" s="116"/>
      <c r="G19" s="36"/>
      <c r="H19" s="159"/>
    </row>
    <row r="20" spans="1:14" ht="15.75" hidden="1" thickBot="1" x14ac:dyDescent="0.3">
      <c r="A20" s="65"/>
      <c r="B20" s="190"/>
      <c r="C20" s="46"/>
      <c r="D20" s="46"/>
      <c r="E20" s="46"/>
      <c r="F20" s="92"/>
      <c r="G20" s="21"/>
      <c r="H20" s="108"/>
    </row>
    <row r="21" spans="1:14" ht="15.75" hidden="1" thickBot="1" x14ac:dyDescent="0.3">
      <c r="A21" s="66"/>
      <c r="B21" s="231"/>
      <c r="C21" s="45"/>
      <c r="D21" s="45"/>
      <c r="E21" s="45"/>
      <c r="F21" s="92"/>
      <c r="G21" s="21"/>
      <c r="H21" s="109"/>
    </row>
    <row r="22" spans="1:14" ht="15" hidden="1" customHeight="1" x14ac:dyDescent="0.25">
      <c r="A22" s="223">
        <v>4</v>
      </c>
      <c r="B22" s="225" t="s">
        <v>19</v>
      </c>
      <c r="C22" s="53"/>
      <c r="D22" s="208"/>
      <c r="E22" s="209"/>
      <c r="F22" s="95"/>
      <c r="G22" s="36"/>
      <c r="H22" s="98"/>
    </row>
    <row r="23" spans="1:14" ht="15.75" hidden="1" thickBot="1" x14ac:dyDescent="0.3">
      <c r="A23" s="224"/>
      <c r="B23" s="226"/>
      <c r="C23" s="51"/>
      <c r="D23" s="197"/>
      <c r="E23" s="227"/>
      <c r="F23" s="69"/>
      <c r="G23" s="21"/>
      <c r="H23" s="23"/>
    </row>
    <row r="24" spans="1:14" ht="15.75" hidden="1" thickBot="1" x14ac:dyDescent="0.3">
      <c r="A24" s="224"/>
      <c r="B24" s="58"/>
      <c r="C24" s="5"/>
      <c r="D24" s="197"/>
      <c r="E24" s="227"/>
      <c r="F24" s="69"/>
      <c r="G24" s="21"/>
      <c r="H24" s="23"/>
      <c r="N24" s="127"/>
    </row>
    <row r="25" spans="1:14" ht="15.75" hidden="1" thickBot="1" x14ac:dyDescent="0.3">
      <c r="A25" s="211"/>
      <c r="B25" s="57"/>
      <c r="C25" s="160"/>
      <c r="D25" s="187"/>
      <c r="E25" s="228"/>
      <c r="F25" s="42"/>
      <c r="G25" s="21"/>
      <c r="H25" s="109"/>
    </row>
    <row r="26" spans="1:14" ht="15.75" customHeight="1" thickBot="1" x14ac:dyDescent="0.3">
      <c r="A26" s="205" t="s">
        <v>16</v>
      </c>
      <c r="B26" s="220"/>
      <c r="C26" s="220"/>
      <c r="D26" s="220"/>
      <c r="E26" s="220"/>
      <c r="F26" s="220"/>
      <c r="G26" s="221"/>
      <c r="H26" s="71">
        <f>SUM(H12:H25)</f>
        <v>6735.17</v>
      </c>
    </row>
    <row r="27" spans="1:14" ht="15" customHeight="1" x14ac:dyDescent="0.25">
      <c r="A27" s="94">
        <v>1</v>
      </c>
      <c r="B27" s="62" t="s">
        <v>34</v>
      </c>
      <c r="C27" s="40" t="s">
        <v>43</v>
      </c>
      <c r="D27" s="142" t="s">
        <v>44</v>
      </c>
      <c r="E27" s="142" t="s">
        <v>62</v>
      </c>
      <c r="F27" s="112" t="s">
        <v>41</v>
      </c>
      <c r="G27" s="32" t="s">
        <v>64</v>
      </c>
      <c r="H27" s="107">
        <v>693.78</v>
      </c>
    </row>
    <row r="28" spans="1:14" ht="15" customHeight="1" thickBot="1" x14ac:dyDescent="0.3">
      <c r="A28" s="120"/>
      <c r="B28" s="170" t="s">
        <v>35</v>
      </c>
      <c r="C28" s="35" t="s">
        <v>63</v>
      </c>
      <c r="D28" s="145"/>
      <c r="E28" s="145"/>
      <c r="F28" s="93"/>
      <c r="G28" s="28"/>
      <c r="H28" s="109"/>
    </row>
    <row r="29" spans="1:14" ht="15" customHeight="1" x14ac:dyDescent="0.25">
      <c r="A29" s="94">
        <v>2</v>
      </c>
      <c r="B29" s="62" t="s">
        <v>34</v>
      </c>
      <c r="C29" s="40" t="s">
        <v>43</v>
      </c>
      <c r="D29" s="142" t="s">
        <v>25</v>
      </c>
      <c r="E29" s="142" t="s">
        <v>65</v>
      </c>
      <c r="F29" s="112" t="s">
        <v>41</v>
      </c>
      <c r="G29" s="25" t="s">
        <v>67</v>
      </c>
      <c r="H29" s="24">
        <v>23.03</v>
      </c>
    </row>
    <row r="30" spans="1:14" ht="15" customHeight="1" thickBot="1" x14ac:dyDescent="0.3">
      <c r="A30" s="120"/>
      <c r="B30" s="170" t="s">
        <v>35</v>
      </c>
      <c r="C30" s="35" t="s">
        <v>66</v>
      </c>
      <c r="D30" s="145"/>
      <c r="E30" s="145"/>
      <c r="F30" s="93"/>
      <c r="G30" s="28"/>
      <c r="H30" s="109"/>
    </row>
    <row r="31" spans="1:14" ht="15" customHeight="1" thickBot="1" x14ac:dyDescent="0.3">
      <c r="A31" s="94">
        <v>3</v>
      </c>
      <c r="B31" s="62" t="s">
        <v>34</v>
      </c>
      <c r="C31" s="88" t="s">
        <v>43</v>
      </c>
      <c r="D31" s="5" t="s">
        <v>68</v>
      </c>
      <c r="E31" s="137" t="s">
        <v>69</v>
      </c>
      <c r="F31" s="140" t="s">
        <v>41</v>
      </c>
      <c r="G31" s="21" t="s">
        <v>71</v>
      </c>
      <c r="H31" s="158">
        <v>539.87</v>
      </c>
    </row>
    <row r="32" spans="1:14" ht="15" customHeight="1" x14ac:dyDescent="0.25">
      <c r="A32" s="48"/>
      <c r="B32" s="171" t="s">
        <v>35</v>
      </c>
      <c r="C32" s="138" t="s">
        <v>70</v>
      </c>
      <c r="D32" s="136"/>
      <c r="E32" s="139"/>
      <c r="F32" s="140" t="s">
        <v>41</v>
      </c>
      <c r="G32" s="21" t="s">
        <v>72</v>
      </c>
      <c r="H32" s="158">
        <v>330.13</v>
      </c>
    </row>
    <row r="33" spans="1:8" ht="15" customHeight="1" x14ac:dyDescent="0.25">
      <c r="A33" s="48"/>
      <c r="B33" s="171"/>
      <c r="C33" s="22"/>
      <c r="D33" s="46"/>
      <c r="E33" s="46"/>
      <c r="F33" s="140" t="s">
        <v>41</v>
      </c>
      <c r="G33" s="33" t="s">
        <v>73</v>
      </c>
      <c r="H33" s="135">
        <v>417.29</v>
      </c>
    </row>
    <row r="34" spans="1:8" ht="15" customHeight="1" thickBot="1" x14ac:dyDescent="0.3">
      <c r="A34" s="120"/>
      <c r="B34" s="170"/>
      <c r="C34" s="122"/>
      <c r="D34" s="45"/>
      <c r="E34" s="51"/>
      <c r="F34" s="140" t="s">
        <v>41</v>
      </c>
      <c r="G34" s="21" t="s">
        <v>74</v>
      </c>
      <c r="H34" s="135">
        <v>1232.97</v>
      </c>
    </row>
    <row r="35" spans="1:8" ht="15.75" thickBot="1" x14ac:dyDescent="0.3">
      <c r="A35" s="182" t="s">
        <v>36</v>
      </c>
      <c r="B35" s="183"/>
      <c r="C35" s="183"/>
      <c r="D35" s="183"/>
      <c r="E35" s="183"/>
      <c r="F35" s="183"/>
      <c r="G35" s="184"/>
      <c r="H35" s="12">
        <f>SUM(H27:H34)</f>
        <v>3237.0699999999997</v>
      </c>
    </row>
    <row r="36" spans="1:8" ht="15.75" hidden="1" thickBot="1" x14ac:dyDescent="0.3">
      <c r="A36" s="83">
        <v>1</v>
      </c>
      <c r="B36" s="172" t="s">
        <v>40</v>
      </c>
      <c r="C36" s="50"/>
      <c r="D36" s="188"/>
      <c r="E36" s="18"/>
      <c r="F36" s="38"/>
      <c r="G36" s="21"/>
      <c r="H36" s="135"/>
    </row>
    <row r="37" spans="1:8" ht="15.75" hidden="1" thickBot="1" x14ac:dyDescent="0.3">
      <c r="A37" s="83"/>
      <c r="B37" s="172" t="s">
        <v>39</v>
      </c>
      <c r="C37" s="46"/>
      <c r="D37" s="196"/>
      <c r="E37" s="8"/>
      <c r="F37" s="38"/>
      <c r="G37" s="38"/>
      <c r="H37" s="135"/>
    </row>
    <row r="38" spans="1:8" ht="15.75" hidden="1" thickBot="1" x14ac:dyDescent="0.3">
      <c r="A38" s="83"/>
      <c r="B38" s="172"/>
      <c r="C38" s="53"/>
      <c r="D38" s="196"/>
      <c r="E38" s="8"/>
      <c r="F38" s="38"/>
      <c r="G38" s="38"/>
      <c r="H38" s="135"/>
    </row>
    <row r="39" spans="1:8" ht="15.75" hidden="1" thickBot="1" x14ac:dyDescent="0.3">
      <c r="A39" s="83"/>
      <c r="B39" s="172"/>
      <c r="C39" s="46"/>
      <c r="D39" s="189"/>
      <c r="E39" s="8"/>
      <c r="F39" s="38"/>
      <c r="G39" s="38"/>
      <c r="H39" s="135"/>
    </row>
    <row r="40" spans="1:8" ht="15.75" hidden="1" thickBot="1" x14ac:dyDescent="0.3">
      <c r="A40" s="161"/>
      <c r="B40" s="152"/>
      <c r="C40" s="152" t="s">
        <v>30</v>
      </c>
      <c r="D40" s="152"/>
      <c r="E40" s="162"/>
      <c r="F40" s="143"/>
      <c r="G40" s="144"/>
      <c r="H40" s="12">
        <f>H36+H37+H38+H39</f>
        <v>0</v>
      </c>
    </row>
    <row r="41" spans="1:8" ht="15.75" hidden="1" thickBot="1" x14ac:dyDescent="0.3">
      <c r="A41" s="163">
        <v>1</v>
      </c>
      <c r="B41" s="173" t="s">
        <v>20</v>
      </c>
      <c r="C41" s="128"/>
      <c r="D41" s="113" t="s">
        <v>21</v>
      </c>
      <c r="E41" s="113"/>
      <c r="F41" s="38"/>
      <c r="G41" s="33"/>
      <c r="H41" s="132"/>
    </row>
    <row r="42" spans="1:8" ht="15.75" hidden="1" thickBot="1" x14ac:dyDescent="0.3">
      <c r="A42" s="115"/>
      <c r="B42" s="174"/>
      <c r="C42" s="148"/>
      <c r="D42" s="154"/>
      <c r="E42" s="130"/>
      <c r="F42" s="38"/>
      <c r="G42" s="21"/>
      <c r="H42" s="129"/>
    </row>
    <row r="43" spans="1:8" ht="15.75" hidden="1" thickBot="1" x14ac:dyDescent="0.3">
      <c r="A43" s="115"/>
      <c r="B43" s="174"/>
      <c r="C43" s="148"/>
      <c r="D43" s="154"/>
      <c r="E43" s="130"/>
      <c r="F43" s="38"/>
      <c r="G43" s="21"/>
      <c r="H43" s="135"/>
    </row>
    <row r="44" spans="1:8" ht="15.75" hidden="1" thickBot="1" x14ac:dyDescent="0.3">
      <c r="A44" s="118"/>
      <c r="B44" s="175"/>
      <c r="C44" s="153"/>
      <c r="D44" s="141"/>
      <c r="E44" s="131"/>
      <c r="F44" s="38"/>
      <c r="G44" s="21"/>
      <c r="H44" s="156"/>
    </row>
    <row r="45" spans="1:8" ht="15.75" hidden="1" thickBot="1" x14ac:dyDescent="0.3">
      <c r="A45" s="115">
        <v>2</v>
      </c>
      <c r="B45" s="174" t="s">
        <v>20</v>
      </c>
      <c r="C45" s="52"/>
      <c r="D45" s="52"/>
      <c r="E45" s="110"/>
      <c r="F45" s="88"/>
      <c r="G45" s="25"/>
      <c r="H45" s="117"/>
    </row>
    <row r="46" spans="1:8" ht="15.75" hidden="1" thickBot="1" x14ac:dyDescent="0.3">
      <c r="A46" s="164"/>
      <c r="B46" s="175"/>
      <c r="C46" s="53"/>
      <c r="D46" s="46"/>
      <c r="E46" s="111"/>
      <c r="F46" s="87"/>
      <c r="G46" s="21"/>
      <c r="H46" s="99"/>
    </row>
    <row r="47" spans="1:8" ht="15.75" hidden="1" thickBot="1" x14ac:dyDescent="0.3">
      <c r="A47" s="210">
        <v>2</v>
      </c>
      <c r="B47" s="250" t="s">
        <v>20</v>
      </c>
      <c r="C47" s="147"/>
      <c r="D47" s="188"/>
      <c r="E47" s="55"/>
      <c r="F47" s="185"/>
      <c r="G47" s="222"/>
      <c r="H47" s="179"/>
    </row>
    <row r="48" spans="1:8" ht="15.75" hidden="1" thickBot="1" x14ac:dyDescent="0.3">
      <c r="A48" s="211"/>
      <c r="B48" s="249"/>
      <c r="C48" s="153"/>
      <c r="D48" s="180"/>
      <c r="E48" s="63"/>
      <c r="F48" s="180"/>
      <c r="G48" s="180"/>
      <c r="H48" s="180"/>
    </row>
    <row r="49" spans="1:8" ht="15.75" hidden="1" thickBot="1" x14ac:dyDescent="0.3">
      <c r="A49" s="215">
        <v>3</v>
      </c>
      <c r="B49" s="248" t="s">
        <v>20</v>
      </c>
      <c r="C49" s="218"/>
      <c r="D49" s="218"/>
      <c r="E49" s="218"/>
      <c r="F49" s="152"/>
      <c r="G49" s="152"/>
      <c r="H49" s="37"/>
    </row>
    <row r="50" spans="1:8" ht="15.75" hidden="1" thickBot="1" x14ac:dyDescent="0.3">
      <c r="A50" s="195"/>
      <c r="B50" s="249"/>
      <c r="C50" s="219"/>
      <c r="D50" s="219"/>
      <c r="E50" s="219"/>
      <c r="F50" s="152"/>
      <c r="G50" s="152"/>
      <c r="H50" s="27"/>
    </row>
    <row r="51" spans="1:8" ht="15.75" hidden="1" thickBot="1" x14ac:dyDescent="0.3">
      <c r="A51" s="78">
        <v>3</v>
      </c>
      <c r="B51" s="176" t="s">
        <v>20</v>
      </c>
      <c r="C51" s="147"/>
      <c r="D51" s="52"/>
      <c r="E51" s="55"/>
      <c r="F51" s="185"/>
      <c r="G51" s="212"/>
      <c r="H51" s="214"/>
    </row>
    <row r="52" spans="1:8" ht="15.75" hidden="1" thickBot="1" x14ac:dyDescent="0.3">
      <c r="A52" s="81"/>
      <c r="B52" s="153"/>
      <c r="C52" s="153"/>
      <c r="D52" s="45"/>
      <c r="E52" s="76"/>
      <c r="F52" s="180"/>
      <c r="G52" s="213"/>
      <c r="H52" s="200"/>
    </row>
    <row r="53" spans="1:8" ht="15.75" thickBot="1" x14ac:dyDescent="0.3">
      <c r="A53" s="182" t="s">
        <v>13</v>
      </c>
      <c r="B53" s="183"/>
      <c r="C53" s="183"/>
      <c r="D53" s="183"/>
      <c r="E53" s="183"/>
      <c r="F53" s="183"/>
      <c r="G53" s="184"/>
      <c r="H53" s="37">
        <f>H51+H41+H44+H46+H47+H45+H42+H43</f>
        <v>0</v>
      </c>
    </row>
    <row r="54" spans="1:8" ht="15.75" hidden="1" thickBot="1" x14ac:dyDescent="0.3">
      <c r="A54" s="167">
        <v>1</v>
      </c>
      <c r="B54" s="176" t="s">
        <v>18</v>
      </c>
      <c r="C54" s="61"/>
      <c r="D54" s="52"/>
      <c r="E54" s="52"/>
      <c r="F54" s="77"/>
      <c r="G54" s="25"/>
      <c r="H54" s="91"/>
    </row>
    <row r="55" spans="1:8" ht="15.75" hidden="1" thickBot="1" x14ac:dyDescent="0.3">
      <c r="A55" s="73"/>
      <c r="B55" s="177"/>
      <c r="C55" s="86"/>
      <c r="D55" s="46"/>
      <c r="E55" s="46"/>
      <c r="F55" s="29"/>
      <c r="G55" s="21"/>
      <c r="H55" s="37"/>
    </row>
    <row r="56" spans="1:8" ht="15.75" hidden="1" thickBot="1" x14ac:dyDescent="0.3">
      <c r="A56" s="102">
        <v>2</v>
      </c>
      <c r="B56" s="176" t="s">
        <v>18</v>
      </c>
      <c r="C56" s="96"/>
      <c r="D56" s="176"/>
      <c r="E56" s="176"/>
      <c r="F56" s="50"/>
      <c r="G56" s="176"/>
      <c r="H56" s="178"/>
    </row>
    <row r="57" spans="1:8" ht="15.75" hidden="1" thickBot="1" x14ac:dyDescent="0.3">
      <c r="A57" s="101"/>
      <c r="B57" s="177"/>
      <c r="C57" s="105"/>
      <c r="D57" s="73"/>
      <c r="E57" s="73"/>
      <c r="F57" s="73"/>
      <c r="G57" s="73"/>
      <c r="H57" s="37"/>
    </row>
    <row r="58" spans="1:8" ht="15.75" thickBot="1" x14ac:dyDescent="0.3">
      <c r="A58" s="150"/>
      <c r="B58" s="191" t="s">
        <v>14</v>
      </c>
      <c r="C58" s="183"/>
      <c r="D58" s="191"/>
      <c r="E58" s="191"/>
      <c r="F58" s="191"/>
      <c r="G58" s="191"/>
      <c r="H58" s="37">
        <f>H56+H54</f>
        <v>0</v>
      </c>
    </row>
    <row r="59" spans="1:8" ht="16.5" thickBot="1" x14ac:dyDescent="0.3">
      <c r="A59" s="10"/>
      <c r="B59" s="11"/>
      <c r="C59" s="11"/>
      <c r="D59" s="183" t="s">
        <v>28</v>
      </c>
      <c r="E59" s="183"/>
      <c r="F59" s="11"/>
      <c r="G59" s="11"/>
      <c r="H59" s="60">
        <f>H26+H53+H11+H35+H40+H58</f>
        <v>11384.95</v>
      </c>
    </row>
    <row r="61" spans="1:8" x14ac:dyDescent="0.25">
      <c r="H61" s="30"/>
    </row>
    <row r="62" spans="1:8" x14ac:dyDescent="0.25">
      <c r="H62" s="30"/>
    </row>
    <row r="70" spans="6:6" x14ac:dyDescent="0.25">
      <c r="F70" s="44"/>
    </row>
  </sheetData>
  <mergeCells count="28">
    <mergeCell ref="A11:G11"/>
    <mergeCell ref="B12:B14"/>
    <mergeCell ref="B16:B18"/>
    <mergeCell ref="B19:B21"/>
    <mergeCell ref="A22:A25"/>
    <mergeCell ref="B22:B23"/>
    <mergeCell ref="D22:D25"/>
    <mergeCell ref="E22:E25"/>
    <mergeCell ref="A26:G26"/>
    <mergeCell ref="A35:G35"/>
    <mergeCell ref="D36:D39"/>
    <mergeCell ref="A47:A48"/>
    <mergeCell ref="B47:B48"/>
    <mergeCell ref="D47:D48"/>
    <mergeCell ref="F47:F48"/>
    <mergeCell ref="G47:G48"/>
    <mergeCell ref="D59:E59"/>
    <mergeCell ref="H47:H48"/>
    <mergeCell ref="A49:A50"/>
    <mergeCell ref="B49:B50"/>
    <mergeCell ref="C49:C50"/>
    <mergeCell ref="D49:D50"/>
    <mergeCell ref="E49:E50"/>
    <mergeCell ref="F51:F52"/>
    <mergeCell ref="G51:G52"/>
    <mergeCell ref="H51:H52"/>
    <mergeCell ref="A53:G53"/>
    <mergeCell ref="B58:G58"/>
  </mergeCells>
  <pageMargins left="0.2" right="0.2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40% 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2021-02-05T07:07:23Z</cp:lastPrinted>
  <dcterms:created xsi:type="dcterms:W3CDTF">2018-07-04T12:33:56Z</dcterms:created>
  <dcterms:modified xsi:type="dcterms:W3CDTF">2021-02-05T07:39:41Z</dcterms:modified>
</cp:coreProperties>
</file>