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35" windowWidth="13275" windowHeight="4875" activeTab="1"/>
  </bookViews>
  <sheets>
    <sheet name="UNICE CV" sheetId="3" r:id="rId1"/>
    <sheet name="PENS.50%" sheetId="4" r:id="rId2"/>
  </sheets>
  <calcPr calcId="145621"/>
</workbook>
</file>

<file path=xl/calcChain.xml><?xml version="1.0" encoding="utf-8"?>
<calcChain xmlns="http://schemas.openxmlformats.org/spreadsheetml/2006/main">
  <c r="H22" i="3" l="1"/>
  <c r="H44" i="4" l="1"/>
  <c r="H9" i="3" l="1"/>
  <c r="H66" i="4" l="1"/>
  <c r="H24" i="4" l="1"/>
  <c r="H13" i="4" l="1"/>
  <c r="H12" i="3" l="1"/>
  <c r="H39" i="4" l="1"/>
  <c r="H50" i="4" l="1"/>
  <c r="H67" i="4" s="1"/>
  <c r="H36" i="3"/>
  <c r="H42" i="3" l="1"/>
  <c r="H46" i="3" s="1"/>
  <c r="H45" i="3" l="1"/>
</calcChain>
</file>

<file path=xl/sharedStrings.xml><?xml version="1.0" encoding="utf-8"?>
<sst xmlns="http://schemas.openxmlformats.org/spreadsheetml/2006/main" count="156" uniqueCount="104">
  <si>
    <t>Nr</t>
  </si>
  <si>
    <t>CESIONAR</t>
  </si>
  <si>
    <t>CEDENT</t>
  </si>
  <si>
    <t>Nr.si data Contr.</t>
  </si>
  <si>
    <t xml:space="preserve">Nr. si data </t>
  </si>
  <si>
    <t>crt</t>
  </si>
  <si>
    <t>cesiune creanta</t>
  </si>
  <si>
    <t>facturii</t>
  </si>
  <si>
    <t>lei</t>
  </si>
  <si>
    <t>cesionata lei</t>
  </si>
  <si>
    <t>plata factura</t>
  </si>
  <si>
    <t>medicament</t>
  </si>
  <si>
    <t>Tip</t>
  </si>
  <si>
    <t>plata factura cesionata</t>
  </si>
  <si>
    <t>PENSIONARI 50%</t>
  </si>
  <si>
    <t>medic.</t>
  </si>
  <si>
    <t>TOTAL</t>
  </si>
  <si>
    <t>TOTAL FARMEXIM</t>
  </si>
  <si>
    <t>UNICE C-V</t>
  </si>
  <si>
    <t>T O T A L MEDIPLUS</t>
  </si>
  <si>
    <t xml:space="preserve">TOTAL  </t>
  </si>
  <si>
    <t>MEDIPLUS EXIM SRL</t>
  </si>
  <si>
    <t>Date inregistrare CAS MM</t>
  </si>
  <si>
    <t>BALSAM</t>
  </si>
  <si>
    <t>MEDIPLUS EXIM</t>
  </si>
  <si>
    <t>ALLIANCE HEALTHCARE</t>
  </si>
  <si>
    <t>TOTAL ALLIANCE HEALTHCARE  ROMANIA S R L</t>
  </si>
  <si>
    <t>TOTAL  MEDIPLUS EXIM</t>
  </si>
  <si>
    <t xml:space="preserve">ALLIANCE  HEALTHCARE </t>
  </si>
  <si>
    <t>T O T A L   ALLIANCE HEALTHCARE ROMANIA SRL</t>
  </si>
  <si>
    <t xml:space="preserve">                  </t>
  </si>
  <si>
    <t>LUANA FARM</t>
  </si>
  <si>
    <t>SC SILVER WOLF</t>
  </si>
  <si>
    <t>TOTAL PHARMA</t>
  </si>
  <si>
    <t>PHARMA</t>
  </si>
  <si>
    <t>COMIRO INVEST</t>
  </si>
  <si>
    <t xml:space="preserve">            TOTAL   PHARMA</t>
  </si>
  <si>
    <t>FARMEXIM</t>
  </si>
  <si>
    <t>ALIANCE</t>
  </si>
  <si>
    <t>HEALTHCARE</t>
  </si>
  <si>
    <t xml:space="preserve">                                                                                                      TOTAL MEDIPLUS EXIM</t>
  </si>
  <si>
    <t>PHARMAPHARM</t>
  </si>
  <si>
    <t>TOTAL EUROPHARM HOLDING</t>
  </si>
  <si>
    <t>EUROPHARM HOLDING</t>
  </si>
  <si>
    <t>OCT.2020</t>
  </si>
  <si>
    <t>SALIX</t>
  </si>
  <si>
    <t>OCT. 2020</t>
  </si>
  <si>
    <t>GENTIANA</t>
  </si>
  <si>
    <t>NOV. 2020</t>
  </si>
  <si>
    <t>46032/20.10.2020</t>
  </si>
  <si>
    <t>10536/11.11.2020</t>
  </si>
  <si>
    <t>NOV.2020</t>
  </si>
  <si>
    <t>46073/02.11.2020</t>
  </si>
  <si>
    <t>10803/19.11.2020</t>
  </si>
  <si>
    <t>360/19.10.2020</t>
  </si>
  <si>
    <t>9832/21.10.2020</t>
  </si>
  <si>
    <t>625/20.10.2020</t>
  </si>
  <si>
    <t>10143/30.10.2020</t>
  </si>
  <si>
    <t>TRADING</t>
  </si>
  <si>
    <t>FILDAS TRADING</t>
  </si>
  <si>
    <t xml:space="preserve">TOTAL  FILDAS TRADING                 </t>
  </si>
  <si>
    <t xml:space="preserve">    TOTAL FILDAS TRADING</t>
  </si>
  <si>
    <t>DEC. 2020</t>
  </si>
  <si>
    <t>Pensionari</t>
  </si>
  <si>
    <t>LUA 550/30.09.2020</t>
  </si>
  <si>
    <t>CLT 36/30.09.2020</t>
  </si>
  <si>
    <t>COAS 31/30.09.2020</t>
  </si>
  <si>
    <t>147/16.11.2020</t>
  </si>
  <si>
    <t>MMSAL 495 /30.09.2020</t>
  </si>
  <si>
    <t>11010/26.11.2020</t>
  </si>
  <si>
    <t>GE EN 043/30.09.2020</t>
  </si>
  <si>
    <t>GE HOR 45/30.09.2020</t>
  </si>
  <si>
    <t>GENTIANA 52/30.09.2020</t>
  </si>
  <si>
    <t>GE GEN 037/30.09.2020</t>
  </si>
  <si>
    <t>B 187/30.09.2020</t>
  </si>
  <si>
    <t>B 323/30.09.2020</t>
  </si>
  <si>
    <t>46195/03.12.2020</t>
  </si>
  <si>
    <t>11538/10.12.2020</t>
  </si>
  <si>
    <t>Unice CV</t>
  </si>
  <si>
    <t>GENTIANA 55/31.10.2020</t>
  </si>
  <si>
    <t xml:space="preserve"> GE GEN 39/31.10.2020</t>
  </si>
  <si>
    <t>GE HOR  47/31.10.2020</t>
  </si>
  <si>
    <t>GE EN  45/31.10.2020</t>
  </si>
  <si>
    <t>ENYAFARM</t>
  </si>
  <si>
    <t>11/30.12.2020</t>
  </si>
  <si>
    <t>ENYA 2402/31.10.2020</t>
  </si>
  <si>
    <t>IAN 2021</t>
  </si>
  <si>
    <t>13/04.01.2021</t>
  </si>
  <si>
    <t>430/16.11.2020</t>
  </si>
  <si>
    <t>LUA 553/31.10.2020</t>
  </si>
  <si>
    <t>10902/23.112020</t>
  </si>
  <si>
    <t>DEC.2020</t>
  </si>
  <si>
    <t>693/26.11.2020</t>
  </si>
  <si>
    <t>112520/03.12.2020</t>
  </si>
  <si>
    <t xml:space="preserve">Unice CV </t>
  </si>
  <si>
    <t>CLT 038/31.10.2020</t>
  </si>
  <si>
    <t>MMSAL 499/31.10.2020</t>
  </si>
  <si>
    <t>152/31.11.2020</t>
  </si>
  <si>
    <t>11369/07.12.2020</t>
  </si>
  <si>
    <t>AQUA 1034/31.10.2020</t>
  </si>
  <si>
    <t>691/26.11.2020</t>
  </si>
  <si>
    <t>11265/03.12.2020</t>
  </si>
  <si>
    <t>PLATI CESIUNI   12    ianuarie 2021</t>
  </si>
  <si>
    <t xml:space="preserve">PLATI  CESIUNI  12  ianuarie 2020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</si>
</sst>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color theme="1"/>
      <name val="Arial Black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392">
    <xf numFmtId="0" fontId="0" fillId="0" borderId="0" xfId="0"/>
    <xf numFmtId="0" fontId="6" fillId="0" borderId="0" xfId="0" applyFont="1"/>
    <xf numFmtId="0" fontId="0" fillId="0" borderId="9" xfId="0" applyBorder="1"/>
    <xf numFmtId="0" fontId="5" fillId="0" borderId="2" xfId="1" applyFont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0" fillId="0" borderId="13" xfId="0" applyBorder="1"/>
    <xf numFmtId="0" fontId="0" fillId="0" borderId="0" xfId="0" applyBorder="1"/>
    <xf numFmtId="0" fontId="0" fillId="0" borderId="5" xfId="0" applyBorder="1"/>
    <xf numFmtId="4" fontId="0" fillId="0" borderId="11" xfId="0" applyNumberFormat="1" applyBorder="1"/>
    <xf numFmtId="0" fontId="0" fillId="0" borderId="17" xfId="0" applyBorder="1"/>
    <xf numFmtId="0" fontId="0" fillId="0" borderId="6" xfId="0" applyBorder="1"/>
    <xf numFmtId="0" fontId="7" fillId="0" borderId="0" xfId="0" applyFont="1"/>
    <xf numFmtId="4" fontId="7" fillId="0" borderId="18" xfId="0" applyNumberFormat="1" applyFont="1" applyBorder="1"/>
    <xf numFmtId="0" fontId="5" fillId="0" borderId="8" xfId="1" applyFont="1" applyFill="1" applyBorder="1" applyAlignment="1">
      <alignment horizontal="center" wrapText="1"/>
    </xf>
    <xf numFmtId="0" fontId="8" fillId="0" borderId="0" xfId="0" applyFont="1"/>
    <xf numFmtId="0" fontId="9" fillId="0" borderId="0" xfId="0" applyFont="1"/>
    <xf numFmtId="0" fontId="0" fillId="0" borderId="2" xfId="0" applyBorder="1"/>
    <xf numFmtId="0" fontId="5" fillId="0" borderId="26" xfId="1" applyFont="1" applyBorder="1" applyAlignment="1">
      <alignment horizontal="center"/>
    </xf>
    <xf numFmtId="0" fontId="0" fillId="0" borderId="31" xfId="0" applyBorder="1"/>
    <xf numFmtId="0" fontId="5" fillId="0" borderId="17" xfId="1" applyFont="1" applyBorder="1" applyAlignment="1">
      <alignment horizontal="center"/>
    </xf>
    <xf numFmtId="4" fontId="0" fillId="0" borderId="34" xfId="0" applyNumberFormat="1" applyBorder="1"/>
    <xf numFmtId="0" fontId="0" fillId="0" borderId="10" xfId="0" applyBorder="1"/>
    <xf numFmtId="0" fontId="0" fillId="0" borderId="29" xfId="0" applyFill="1" applyBorder="1" applyAlignment="1">
      <alignment horizontal="right"/>
    </xf>
    <xf numFmtId="4" fontId="0" fillId="0" borderId="8" xfId="0" applyNumberFormat="1" applyBorder="1"/>
    <xf numFmtId="0" fontId="0" fillId="0" borderId="29" xfId="0" applyBorder="1"/>
    <xf numFmtId="0" fontId="0" fillId="0" borderId="3" xfId="0" applyBorder="1"/>
    <xf numFmtId="0" fontId="0" fillId="0" borderId="9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0" xfId="0" applyFill="1" applyBorder="1"/>
    <xf numFmtId="4" fontId="0" fillId="0" borderId="11" xfId="0" applyNumberFormat="1" applyFill="1" applyBorder="1"/>
    <xf numFmtId="0" fontId="0" fillId="0" borderId="31" xfId="0" applyFill="1" applyBorder="1"/>
    <xf numFmtId="0" fontId="0" fillId="0" borderId="33" xfId="0" applyFill="1" applyBorder="1"/>
    <xf numFmtId="4" fontId="0" fillId="0" borderId="22" xfId="0" applyNumberFormat="1" applyFill="1" applyBorder="1"/>
    <xf numFmtId="0" fontId="0" fillId="0" borderId="12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24" xfId="0" applyBorder="1" applyAlignment="1">
      <alignment horizontal="left" vertical="center" wrapText="1"/>
    </xf>
    <xf numFmtId="4" fontId="0" fillId="0" borderId="0" xfId="0" applyNumberFormat="1" applyBorder="1"/>
    <xf numFmtId="0" fontId="0" fillId="0" borderId="16" xfId="0" applyBorder="1" applyAlignment="1">
      <alignment horizontal="left" vertical="center" wrapText="1"/>
    </xf>
    <xf numFmtId="0" fontId="0" fillId="0" borderId="0" xfId="0" applyAlignment="1">
      <alignment horizontal="right"/>
    </xf>
    <xf numFmtId="0" fontId="10" fillId="0" borderId="10" xfId="0" applyFont="1" applyBorder="1" applyAlignment="1">
      <alignment horizontal="right" wrapText="1"/>
    </xf>
    <xf numFmtId="0" fontId="0" fillId="0" borderId="3" xfId="0" applyFill="1" applyBorder="1" applyAlignment="1">
      <alignment horizontal="right"/>
    </xf>
    <xf numFmtId="49" fontId="0" fillId="0" borderId="5" xfId="0" applyNumberFormat="1" applyBorder="1"/>
    <xf numFmtId="0" fontId="0" fillId="0" borderId="16" xfId="0" applyBorder="1"/>
    <xf numFmtId="0" fontId="0" fillId="0" borderId="35" xfId="0" applyBorder="1"/>
    <xf numFmtId="4" fontId="0" fillId="0" borderId="30" xfId="0" applyNumberFormat="1" applyBorder="1"/>
    <xf numFmtId="0" fontId="0" fillId="2" borderId="3" xfId="0" applyFill="1" applyBorder="1"/>
    <xf numFmtId="0" fontId="0" fillId="0" borderId="5" xfId="0" applyFill="1" applyBorder="1"/>
    <xf numFmtId="49" fontId="0" fillId="0" borderId="2" xfId="0" applyNumberFormat="1" applyBorder="1" applyAlignment="1">
      <alignment vertical="center" wrapText="1"/>
    </xf>
    <xf numFmtId="0" fontId="0" fillId="0" borderId="2" xfId="0" applyFill="1" applyBorder="1"/>
    <xf numFmtId="4" fontId="0" fillId="0" borderId="29" xfId="0" applyNumberFormat="1" applyBorder="1"/>
    <xf numFmtId="0" fontId="0" fillId="0" borderId="0" xfId="0" applyFont="1" applyBorder="1"/>
    <xf numFmtId="4" fontId="0" fillId="0" borderId="0" xfId="0" applyNumberFormat="1"/>
    <xf numFmtId="0" fontId="0" fillId="0" borderId="40" xfId="0" applyFill="1" applyBorder="1" applyAlignment="1">
      <alignment horizontal="right"/>
    </xf>
    <xf numFmtId="0" fontId="7" fillId="0" borderId="17" xfId="0" applyFont="1" applyBorder="1" applyAlignment="1"/>
    <xf numFmtId="0" fontId="0" fillId="0" borderId="38" xfId="0" applyBorder="1"/>
    <xf numFmtId="4" fontId="0" fillId="0" borderId="9" xfId="0" applyNumberFormat="1" applyFill="1" applyBorder="1"/>
    <xf numFmtId="0" fontId="0" fillId="0" borderId="5" xfId="0" applyFont="1" applyBorder="1"/>
    <xf numFmtId="0" fontId="0" fillId="0" borderId="12" xfId="0" applyBorder="1" applyAlignment="1">
      <alignment horizontal="right"/>
    </xf>
    <xf numFmtId="0" fontId="0" fillId="0" borderId="9" xfId="0" applyBorder="1" applyAlignment="1">
      <alignment horizontal="right"/>
    </xf>
    <xf numFmtId="4" fontId="0" fillId="0" borderId="30" xfId="0" applyNumberFormat="1" applyFill="1" applyBorder="1"/>
    <xf numFmtId="0" fontId="0" fillId="0" borderId="29" xfId="0" applyFill="1" applyBorder="1"/>
    <xf numFmtId="0" fontId="5" fillId="0" borderId="5" xfId="1" applyFont="1" applyBorder="1" applyAlignment="1">
      <alignment horizontal="center"/>
    </xf>
    <xf numFmtId="0" fontId="0" fillId="0" borderId="16" xfId="0" applyFill="1" applyBorder="1" applyAlignment="1">
      <alignment horizontal="right"/>
    </xf>
    <xf numFmtId="0" fontId="0" fillId="0" borderId="9" xfId="0" applyFont="1" applyBorder="1"/>
    <xf numFmtId="0" fontId="0" fillId="0" borderId="0" xfId="0" applyBorder="1" applyAlignment="1">
      <alignment horizontal="right"/>
    </xf>
    <xf numFmtId="0" fontId="0" fillId="0" borderId="39" xfId="0" applyFill="1" applyBorder="1" applyAlignment="1">
      <alignment horizontal="right"/>
    </xf>
    <xf numFmtId="4" fontId="7" fillId="0" borderId="26" xfId="0" applyNumberFormat="1" applyFont="1" applyBorder="1"/>
    <xf numFmtId="4" fontId="0" fillId="0" borderId="12" xfId="0" applyNumberFormat="1" applyBorder="1"/>
    <xf numFmtId="49" fontId="0" fillId="0" borderId="1" xfId="0" applyNumberFormat="1" applyBorder="1"/>
    <xf numFmtId="0" fontId="0" fillId="0" borderId="42" xfId="0" applyBorder="1"/>
    <xf numFmtId="49" fontId="0" fillId="0" borderId="0" xfId="0" applyNumberFormat="1" applyBorder="1"/>
    <xf numFmtId="0" fontId="0" fillId="0" borderId="45" xfId="0" applyBorder="1"/>
    <xf numFmtId="0" fontId="0" fillId="0" borderId="13" xfId="0" applyBorder="1" applyAlignment="1">
      <alignment horizontal="right"/>
    </xf>
    <xf numFmtId="0" fontId="0" fillId="0" borderId="9" xfId="0" applyFill="1" applyBorder="1"/>
    <xf numFmtId="49" fontId="0" fillId="0" borderId="5" xfId="0" applyNumberFormat="1" applyBorder="1" applyAlignment="1">
      <alignment vertical="center" wrapText="1"/>
    </xf>
    <xf numFmtId="4" fontId="0" fillId="0" borderId="47" xfId="0" applyNumberFormat="1" applyBorder="1"/>
    <xf numFmtId="4" fontId="0" fillId="0" borderId="47" xfId="0" applyNumberFormat="1" applyFill="1" applyBorder="1"/>
    <xf numFmtId="0" fontId="0" fillId="0" borderId="13" xfId="0" applyFill="1" applyBorder="1"/>
    <xf numFmtId="0" fontId="0" fillId="0" borderId="37" xfId="0" applyFont="1" applyBorder="1"/>
    <xf numFmtId="4" fontId="11" fillId="0" borderId="18" xfId="0" applyNumberFormat="1" applyFont="1" applyBorder="1"/>
    <xf numFmtId="4" fontId="11" fillId="0" borderId="26" xfId="0" applyNumberFormat="1" applyFont="1" applyBorder="1"/>
    <xf numFmtId="4" fontId="0" fillId="0" borderId="19" xfId="0" applyNumberFormat="1" applyBorder="1"/>
    <xf numFmtId="0" fontId="5" fillId="0" borderId="20" xfId="1" applyFont="1" applyBorder="1" applyAlignment="1">
      <alignment horizontal="center" wrapText="1"/>
    </xf>
    <xf numFmtId="0" fontId="0" fillId="0" borderId="5" xfId="0" applyFill="1" applyBorder="1" applyAlignment="1">
      <alignment horizontal="right"/>
    </xf>
    <xf numFmtId="0" fontId="0" fillId="0" borderId="24" xfId="0" applyFill="1" applyBorder="1"/>
    <xf numFmtId="0" fontId="0" fillId="0" borderId="12" xfId="0" applyFill="1" applyBorder="1"/>
    <xf numFmtId="49" fontId="0" fillId="0" borderId="16" xfId="0" applyNumberFormat="1" applyBorder="1"/>
    <xf numFmtId="0" fontId="5" fillId="0" borderId="46" xfId="1" applyFont="1" applyBorder="1" applyAlignment="1">
      <alignment horizontal="center"/>
    </xf>
    <xf numFmtId="49" fontId="0" fillId="0" borderId="16" xfId="0" applyNumberFormat="1" applyBorder="1" applyAlignment="1">
      <alignment vertical="center" wrapText="1"/>
    </xf>
    <xf numFmtId="0" fontId="0" fillId="0" borderId="20" xfId="0" applyBorder="1"/>
    <xf numFmtId="4" fontId="0" fillId="0" borderId="44" xfId="0" applyNumberFormat="1" applyBorder="1"/>
    <xf numFmtId="0" fontId="0" fillId="0" borderId="27" xfId="0" applyFill="1" applyBorder="1"/>
    <xf numFmtId="4" fontId="11" fillId="0" borderId="0" xfId="0" applyNumberFormat="1" applyFont="1" applyBorder="1"/>
    <xf numFmtId="4" fontId="7" fillId="0" borderId="0" xfId="0" applyNumberFormat="1" applyFont="1" applyBorder="1"/>
    <xf numFmtId="49" fontId="0" fillId="0" borderId="24" xfId="0" applyNumberFormat="1" applyBorder="1" applyAlignment="1">
      <alignment vertical="center" wrapText="1"/>
    </xf>
    <xf numFmtId="0" fontId="0" fillId="0" borderId="5" xfId="0" applyBorder="1" applyAlignment="1">
      <alignment horizontal="center"/>
    </xf>
    <xf numFmtId="0" fontId="0" fillId="0" borderId="9" xfId="0" applyFill="1" applyBorder="1" applyAlignment="1">
      <alignment vertical="top"/>
    </xf>
    <xf numFmtId="0" fontId="7" fillId="0" borderId="0" xfId="0" applyFont="1" applyBorder="1" applyAlignment="1">
      <alignment horizontal="center" wrapText="1"/>
    </xf>
    <xf numFmtId="0" fontId="10" fillId="0" borderId="10" xfId="0" applyFont="1" applyBorder="1" applyAlignment="1">
      <alignment horizontal="right" vertical="top" wrapText="1"/>
    </xf>
    <xf numFmtId="0" fontId="10" fillId="0" borderId="17" xfId="0" applyFont="1" applyBorder="1" applyAlignment="1">
      <alignment horizontal="right" vertical="top" wrapText="1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49" fontId="0" fillId="0" borderId="5" xfId="0" applyNumberFormat="1" applyBorder="1" applyAlignment="1">
      <alignment vertical="top"/>
    </xf>
    <xf numFmtId="0" fontId="7" fillId="0" borderId="0" xfId="0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Border="1" applyAlignment="1">
      <alignment horizontal="center" wrapText="1"/>
    </xf>
    <xf numFmtId="0" fontId="4" fillId="0" borderId="0" xfId="1" applyFont="1" applyBorder="1" applyAlignment="1">
      <alignment horizontal="right"/>
    </xf>
    <xf numFmtId="0" fontId="10" fillId="0" borderId="0" xfId="0" applyFont="1" applyBorder="1" applyAlignment="1">
      <alignment horizontal="right" vertical="top" wrapText="1"/>
    </xf>
    <xf numFmtId="49" fontId="0" fillId="0" borderId="0" xfId="0" applyNumberFormat="1" applyBorder="1" applyAlignment="1">
      <alignment horizontal="center" vertical="top" wrapText="1"/>
    </xf>
    <xf numFmtId="14" fontId="0" fillId="0" borderId="0" xfId="0" applyNumberFormat="1" applyBorder="1" applyAlignment="1">
      <alignment vertical="top" wrapText="1"/>
    </xf>
    <xf numFmtId="49" fontId="0" fillId="0" borderId="0" xfId="0" applyNumberFormat="1" applyBorder="1" applyAlignment="1">
      <alignment vertical="top"/>
    </xf>
    <xf numFmtId="0" fontId="7" fillId="0" borderId="0" xfId="0" applyFont="1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center" wrapText="1"/>
    </xf>
    <xf numFmtId="0" fontId="7" fillId="0" borderId="0" xfId="0" applyFont="1" applyBorder="1" applyAlignment="1"/>
    <xf numFmtId="14" fontId="0" fillId="0" borderId="0" xfId="0" applyNumberFormat="1" applyBorder="1" applyAlignment="1">
      <alignment vertical="center" wrapText="1"/>
    </xf>
    <xf numFmtId="0" fontId="10" fillId="0" borderId="0" xfId="0" applyFont="1" applyBorder="1" applyAlignment="1"/>
    <xf numFmtId="0" fontId="0" fillId="0" borderId="3" xfId="0" applyFill="1" applyBorder="1" applyAlignment="1">
      <alignment vertical="top"/>
    </xf>
    <xf numFmtId="0" fontId="0" fillId="0" borderId="9" xfId="0" applyBorder="1" applyAlignment="1"/>
    <xf numFmtId="0" fontId="0" fillId="0" borderId="25" xfId="0" applyBorder="1"/>
    <xf numFmtId="0" fontId="0" fillId="0" borderId="46" xfId="0" applyBorder="1"/>
    <xf numFmtId="4" fontId="0" fillId="0" borderId="20" xfId="0" applyNumberFormat="1" applyBorder="1"/>
    <xf numFmtId="0" fontId="0" fillId="0" borderId="4" xfId="0" applyFill="1" applyBorder="1"/>
    <xf numFmtId="0" fontId="0" fillId="0" borderId="19" xfId="0" applyFill="1" applyBorder="1" applyAlignment="1">
      <alignment horizontal="right"/>
    </xf>
    <xf numFmtId="0" fontId="0" fillId="0" borderId="37" xfId="0" applyBorder="1"/>
    <xf numFmtId="0" fontId="5" fillId="0" borderId="25" xfId="1" applyFont="1" applyBorder="1" applyAlignment="1">
      <alignment horizontal="center"/>
    </xf>
    <xf numFmtId="0" fontId="0" fillId="0" borderId="34" xfId="0" applyBorder="1"/>
    <xf numFmtId="4" fontId="0" fillId="0" borderId="12" xfId="0" applyNumberFormat="1" applyFill="1" applyBorder="1"/>
    <xf numFmtId="49" fontId="0" fillId="0" borderId="2" xfId="0" applyNumberFormat="1" applyBorder="1" applyAlignment="1">
      <alignment horizontal="center" vertical="top"/>
    </xf>
    <xf numFmtId="49" fontId="0" fillId="0" borderId="5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0" fontId="5" fillId="0" borderId="4" xfId="1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2" xfId="0" applyBorder="1" applyAlignment="1">
      <alignment horizontal="right"/>
    </xf>
    <xf numFmtId="0" fontId="7" fillId="0" borderId="14" xfId="0" applyFont="1" applyBorder="1" applyAlignment="1"/>
    <xf numFmtId="0" fontId="0" fillId="0" borderId="13" xfId="0" applyFill="1" applyBorder="1" applyAlignment="1">
      <alignment horizontal="left" vertical="center"/>
    </xf>
    <xf numFmtId="49" fontId="0" fillId="0" borderId="4" xfId="0" applyNumberFormat="1" applyBorder="1"/>
    <xf numFmtId="0" fontId="0" fillId="0" borderId="26" xfId="0" applyFill="1" applyBorder="1"/>
    <xf numFmtId="0" fontId="0" fillId="0" borderId="25" xfId="0" applyFill="1" applyBorder="1"/>
    <xf numFmtId="0" fontId="0" fillId="0" borderId="26" xfId="0" applyBorder="1"/>
    <xf numFmtId="0" fontId="0" fillId="0" borderId="26" xfId="0" applyFont="1" applyBorder="1"/>
    <xf numFmtId="0" fontId="0" fillId="0" borderId="46" xfId="0" applyFont="1" applyBorder="1"/>
    <xf numFmtId="0" fontId="0" fillId="0" borderId="46" xfId="0" applyFill="1" applyBorder="1"/>
    <xf numFmtId="0" fontId="0" fillId="0" borderId="9" xfId="0" applyFont="1" applyBorder="1" applyAlignment="1">
      <alignment horizontal="right"/>
    </xf>
    <xf numFmtId="0" fontId="0" fillId="0" borderId="9" xfId="0" applyFill="1" applyBorder="1" applyAlignment="1">
      <alignment horizontal="left"/>
    </xf>
    <xf numFmtId="0" fontId="0" fillId="0" borderId="10" xfId="0" applyFill="1" applyBorder="1"/>
    <xf numFmtId="0" fontId="0" fillId="0" borderId="12" xfId="0" applyFill="1" applyBorder="1" applyAlignment="1">
      <alignment vertical="top"/>
    </xf>
    <xf numFmtId="14" fontId="0" fillId="0" borderId="26" xfId="0" applyNumberFormat="1" applyBorder="1"/>
    <xf numFmtId="0" fontId="7" fillId="0" borderId="3" xfId="0" applyFont="1" applyBorder="1" applyAlignment="1">
      <alignment horizontal="center"/>
    </xf>
    <xf numFmtId="0" fontId="0" fillId="0" borderId="26" xfId="0" applyFont="1" applyFill="1" applyBorder="1"/>
    <xf numFmtId="0" fontId="7" fillId="0" borderId="21" xfId="0" applyFont="1" applyBorder="1" applyAlignment="1"/>
    <xf numFmtId="4" fontId="0" fillId="0" borderId="19" xfId="0" applyNumberFormat="1" applyFill="1" applyBorder="1"/>
    <xf numFmtId="0" fontId="0" fillId="0" borderId="17" xfId="0" applyFill="1" applyBorder="1"/>
    <xf numFmtId="0" fontId="5" fillId="0" borderId="46" xfId="1" applyFont="1" applyBorder="1" applyAlignment="1">
      <alignment horizontal="right"/>
    </xf>
    <xf numFmtId="0" fontId="0" fillId="0" borderId="0" xfId="0" applyAlignment="1">
      <alignment vertical="center"/>
    </xf>
    <xf numFmtId="0" fontId="5" fillId="0" borderId="26" xfId="1" applyFont="1" applyBorder="1" applyAlignment="1">
      <alignment horizontal="center" vertical="center"/>
    </xf>
    <xf numFmtId="0" fontId="0" fillId="0" borderId="9" xfId="0" applyFont="1" applyFill="1" applyBorder="1"/>
    <xf numFmtId="0" fontId="0" fillId="0" borderId="19" xfId="0" applyBorder="1"/>
    <xf numFmtId="0" fontId="0" fillId="0" borderId="35" xfId="0" applyFont="1" applyFill="1" applyBorder="1"/>
    <xf numFmtId="49" fontId="0" fillId="0" borderId="27" xfId="0" applyNumberFormat="1" applyFill="1" applyBorder="1"/>
    <xf numFmtId="0" fontId="7" fillId="0" borderId="17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7" fillId="0" borderId="16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6" xfId="0" applyFont="1" applyBorder="1" applyAlignment="1">
      <alignment horizontal="center" vertical="top" wrapText="1"/>
    </xf>
    <xf numFmtId="0" fontId="0" fillId="0" borderId="38" xfId="0" applyFill="1" applyBorder="1" applyAlignment="1"/>
    <xf numFmtId="0" fontId="0" fillId="0" borderId="30" xfId="0" applyBorder="1"/>
    <xf numFmtId="0" fontId="7" fillId="0" borderId="17" xfId="0" applyFont="1" applyBorder="1" applyAlignment="1">
      <alignment horizontal="right" vertical="top" wrapText="1"/>
    </xf>
    <xf numFmtId="0" fontId="0" fillId="0" borderId="16" xfId="0" applyFill="1" applyBorder="1" applyAlignment="1"/>
    <xf numFmtId="0" fontId="0" fillId="0" borderId="9" xfId="0" applyBorder="1" applyAlignment="1">
      <alignment vertical="top"/>
    </xf>
    <xf numFmtId="0" fontId="0" fillId="0" borderId="6" xfId="0" applyFill="1" applyBorder="1"/>
    <xf numFmtId="0" fontId="0" fillId="0" borderId="32" xfId="0" applyBorder="1"/>
    <xf numFmtId="49" fontId="0" fillId="0" borderId="25" xfId="0" applyNumberFormat="1" applyBorder="1"/>
    <xf numFmtId="0" fontId="0" fillId="0" borderId="26" xfId="0" applyBorder="1" applyAlignment="1"/>
    <xf numFmtId="0" fontId="0" fillId="0" borderId="26" xfId="0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18" xfId="0" applyBorder="1" applyAlignment="1"/>
    <xf numFmtId="0" fontId="3" fillId="0" borderId="14" xfId="0" applyFont="1" applyBorder="1" applyAlignment="1"/>
    <xf numFmtId="4" fontId="7" fillId="0" borderId="18" xfId="0" applyNumberFormat="1" applyFont="1" applyBorder="1" applyAlignment="1"/>
    <xf numFmtId="0" fontId="7" fillId="0" borderId="25" xfId="0" applyFont="1" applyBorder="1" applyAlignment="1">
      <alignment horizontal="center" wrapText="1"/>
    </xf>
    <xf numFmtId="0" fontId="0" fillId="0" borderId="25" xfId="0" applyFont="1" applyFill="1" applyBorder="1"/>
    <xf numFmtId="14" fontId="0" fillId="0" borderId="25" xfId="0" applyNumberFormat="1" applyFill="1" applyBorder="1"/>
    <xf numFmtId="49" fontId="0" fillId="0" borderId="23" xfId="0" applyNumberFormat="1" applyBorder="1"/>
    <xf numFmtId="49" fontId="0" fillId="0" borderId="7" xfId="0" applyNumberFormat="1" applyBorder="1"/>
    <xf numFmtId="0" fontId="0" fillId="0" borderId="27" xfId="0" applyFill="1" applyBorder="1" applyAlignment="1"/>
    <xf numFmtId="0" fontId="0" fillId="0" borderId="46" xfId="0" applyFont="1" applyFill="1" applyBorder="1"/>
    <xf numFmtId="0" fontId="7" fillId="0" borderId="36" xfId="0" applyFont="1" applyBorder="1" applyAlignment="1">
      <alignment horizontal="center"/>
    </xf>
    <xf numFmtId="0" fontId="7" fillId="0" borderId="17" xfId="0" applyFont="1" applyBorder="1" applyAlignment="1">
      <alignment horizontal="center" wrapText="1"/>
    </xf>
    <xf numFmtId="14" fontId="0" fillId="0" borderId="46" xfId="0" applyNumberFormat="1" applyBorder="1"/>
    <xf numFmtId="0" fontId="0" fillId="0" borderId="0" xfId="0" applyAlignment="1">
      <alignment horizontal="center"/>
    </xf>
    <xf numFmtId="0" fontId="0" fillId="0" borderId="35" xfId="0" applyFill="1" applyBorder="1"/>
    <xf numFmtId="0" fontId="0" fillId="0" borderId="7" xfId="0" applyBorder="1"/>
    <xf numFmtId="0" fontId="0" fillId="0" borderId="42" xfId="0" applyFill="1" applyBorder="1"/>
    <xf numFmtId="0" fontId="0" fillId="0" borderId="11" xfId="0" applyBorder="1"/>
    <xf numFmtId="0" fontId="0" fillId="0" borderId="38" xfId="0" applyFill="1" applyBorder="1"/>
    <xf numFmtId="0" fontId="0" fillId="0" borderId="35" xfId="0" applyFill="1" applyBorder="1" applyAlignment="1">
      <alignment horizontal="left"/>
    </xf>
    <xf numFmtId="0" fontId="4" fillId="0" borderId="23" xfId="1" applyFont="1" applyBorder="1" applyAlignment="1">
      <alignment horizontal="center"/>
    </xf>
    <xf numFmtId="0" fontId="5" fillId="0" borderId="18" xfId="1" applyFont="1" applyBorder="1" applyAlignment="1">
      <alignment horizontal="right" wrapText="1"/>
    </xf>
    <xf numFmtId="0" fontId="2" fillId="0" borderId="26" xfId="0" applyFont="1" applyBorder="1" applyAlignment="1">
      <alignment horizont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right" vertical="center" wrapText="1"/>
    </xf>
    <xf numFmtId="0" fontId="0" fillId="0" borderId="27" xfId="0" applyBorder="1" applyAlignment="1">
      <alignment vertical="top"/>
    </xf>
    <xf numFmtId="0" fontId="5" fillId="0" borderId="10" xfId="1" applyFont="1" applyBorder="1" applyAlignment="1">
      <alignment horizontal="center" vertical="top"/>
    </xf>
    <xf numFmtId="0" fontId="0" fillId="0" borderId="38" xfId="0" applyFont="1" applyFill="1" applyBorder="1"/>
    <xf numFmtId="0" fontId="0" fillId="0" borderId="46" xfId="0" applyBorder="1" applyAlignment="1"/>
    <xf numFmtId="17" fontId="0" fillId="0" borderId="26" xfId="0" applyNumberFormat="1" applyBorder="1"/>
    <xf numFmtId="17" fontId="0" fillId="0" borderId="2" xfId="0" applyNumberFormat="1" applyBorder="1"/>
    <xf numFmtId="0" fontId="0" fillId="0" borderId="24" xfId="0" applyBorder="1"/>
    <xf numFmtId="0" fontId="0" fillId="0" borderId="38" xfId="0" applyFill="1" applyBorder="1" applyAlignment="1">
      <alignment horizontal="left"/>
    </xf>
    <xf numFmtId="4" fontId="0" fillId="0" borderId="50" xfId="0" applyNumberFormat="1" applyBorder="1"/>
    <xf numFmtId="0" fontId="0" fillId="0" borderId="14" xfId="0" applyBorder="1" applyAlignment="1"/>
    <xf numFmtId="0" fontId="0" fillId="0" borderId="15" xfId="0" applyBorder="1" applyAlignment="1"/>
    <xf numFmtId="0" fontId="0" fillId="0" borderId="45" xfId="0" applyBorder="1" applyAlignment="1">
      <alignment vertical="top"/>
    </xf>
    <xf numFmtId="0" fontId="0" fillId="0" borderId="28" xfId="0" applyBorder="1" applyAlignment="1">
      <alignment vertical="top"/>
    </xf>
    <xf numFmtId="0" fontId="0" fillId="0" borderId="3" xfId="0" applyBorder="1" applyAlignment="1">
      <alignment vertical="top"/>
    </xf>
    <xf numFmtId="0" fontId="7" fillId="0" borderId="33" xfId="0" applyFont="1" applyBorder="1" applyAlignment="1">
      <alignment horizontal="center" wrapText="1"/>
    </xf>
    <xf numFmtId="0" fontId="0" fillId="0" borderId="16" xfId="0" applyBorder="1" applyAlignment="1">
      <alignment vertical="top"/>
    </xf>
    <xf numFmtId="0" fontId="0" fillId="0" borderId="46" xfId="0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5" xfId="0" applyBorder="1" applyAlignment="1">
      <alignment vertical="top"/>
    </xf>
    <xf numFmtId="49" fontId="12" fillId="0" borderId="26" xfId="0" applyNumberFormat="1" applyFont="1" applyBorder="1" applyAlignment="1">
      <alignment vertical="top" wrapText="1"/>
    </xf>
    <xf numFmtId="49" fontId="12" fillId="0" borderId="46" xfId="0" applyNumberFormat="1" applyFont="1" applyBorder="1" applyAlignment="1">
      <alignment vertical="top" wrapText="1"/>
    </xf>
    <xf numFmtId="0" fontId="0" fillId="0" borderId="25" xfId="0" applyBorder="1" applyAlignment="1"/>
    <xf numFmtId="0" fontId="0" fillId="0" borderId="7" xfId="0" applyBorder="1" applyAlignment="1">
      <alignment vertical="top"/>
    </xf>
    <xf numFmtId="0" fontId="0" fillId="0" borderId="46" xfId="0" applyBorder="1" applyAlignment="1">
      <alignment horizontal="center" vertical="top"/>
    </xf>
    <xf numFmtId="0" fontId="5" fillId="0" borderId="2" xfId="1" applyFont="1" applyBorder="1" applyAlignment="1">
      <alignment horizontal="center" wrapText="1"/>
    </xf>
    <xf numFmtId="0" fontId="0" fillId="0" borderId="46" xfId="0" applyBorder="1" applyAlignment="1">
      <alignment wrapText="1"/>
    </xf>
    <xf numFmtId="0" fontId="4" fillId="0" borderId="11" xfId="1" applyFont="1" applyBorder="1" applyAlignment="1">
      <alignment horizontal="right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0" xfId="0" applyBorder="1" applyAlignment="1">
      <alignment vertical="top"/>
    </xf>
    <xf numFmtId="4" fontId="7" fillId="0" borderId="15" xfId="0" applyNumberFormat="1" applyFont="1" applyFill="1" applyBorder="1"/>
    <xf numFmtId="0" fontId="0" fillId="0" borderId="18" xfId="0" applyBorder="1" applyAlignment="1">
      <alignment vertical="top" wrapText="1"/>
    </xf>
    <xf numFmtId="0" fontId="0" fillId="0" borderId="12" xfId="0" applyFill="1" applyBorder="1" applyAlignment="1">
      <alignment horizontal="left"/>
    </xf>
    <xf numFmtId="0" fontId="0" fillId="0" borderId="37" xfId="0" applyBorder="1" applyAlignment="1">
      <alignment vertical="top"/>
    </xf>
    <xf numFmtId="0" fontId="5" fillId="0" borderId="26" xfId="1" applyFont="1" applyBorder="1" applyAlignment="1">
      <alignment horizontal="center"/>
    </xf>
    <xf numFmtId="17" fontId="0" fillId="0" borderId="26" xfId="0" applyNumberFormat="1" applyFill="1" applyBorder="1"/>
    <xf numFmtId="0" fontId="7" fillId="0" borderId="45" xfId="0" applyFont="1" applyBorder="1" applyAlignment="1">
      <alignment horizontal="right" wrapText="1"/>
    </xf>
    <xf numFmtId="0" fontId="0" fillId="0" borderId="17" xfId="0" applyBorder="1" applyAlignment="1"/>
    <xf numFmtId="0" fontId="0" fillId="0" borderId="10" xfId="0" applyFont="1" applyBorder="1" applyAlignment="1"/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0" fillId="0" borderId="26" xfId="0" applyBorder="1" applyAlignment="1">
      <alignment vertical="top"/>
    </xf>
    <xf numFmtId="0" fontId="0" fillId="0" borderId="3" xfId="0" applyBorder="1" applyAlignment="1">
      <alignment horizontal="center" vertical="top"/>
    </xf>
    <xf numFmtId="0" fontId="0" fillId="0" borderId="2" xfId="0" applyFont="1" applyBorder="1" applyAlignment="1">
      <alignment horizontal="center" vertical="top"/>
    </xf>
    <xf numFmtId="0" fontId="0" fillId="0" borderId="5" xfId="0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6" xfId="0" applyBorder="1" applyAlignment="1">
      <alignment vertical="top"/>
    </xf>
    <xf numFmtId="4" fontId="0" fillId="0" borderId="30" xfId="0" applyNumberFormat="1" applyBorder="1"/>
    <xf numFmtId="0" fontId="0" fillId="0" borderId="46" xfId="0" applyBorder="1" applyAlignment="1">
      <alignment horizontal="center" vertical="top"/>
    </xf>
    <xf numFmtId="0" fontId="0" fillId="0" borderId="26" xfId="0" applyFill="1" applyBorder="1" applyAlignment="1">
      <alignment horizontal="left"/>
    </xf>
    <xf numFmtId="0" fontId="0" fillId="0" borderId="46" xfId="0" applyFill="1" applyBorder="1" applyAlignment="1">
      <alignment horizontal="left"/>
    </xf>
    <xf numFmtId="0" fontId="0" fillId="0" borderId="12" xfId="0" applyBorder="1" applyAlignment="1"/>
    <xf numFmtId="14" fontId="0" fillId="0" borderId="26" xfId="0" applyNumberFormat="1" applyFill="1" applyBorder="1"/>
    <xf numFmtId="0" fontId="0" fillId="0" borderId="41" xfId="0" applyFill="1" applyBorder="1"/>
    <xf numFmtId="4" fontId="0" fillId="0" borderId="49" xfId="0" applyNumberFormat="1" applyBorder="1"/>
    <xf numFmtId="0" fontId="0" fillId="0" borderId="42" xfId="0" applyFont="1" applyFill="1" applyBorder="1"/>
    <xf numFmtId="17" fontId="0" fillId="0" borderId="10" xfId="0" applyNumberFormat="1" applyFill="1" applyBorder="1"/>
    <xf numFmtId="0" fontId="7" fillId="0" borderId="51" xfId="0" applyFont="1" applyBorder="1" applyAlignment="1">
      <alignment horizontal="center"/>
    </xf>
    <xf numFmtId="0" fontId="0" fillId="0" borderId="43" xfId="0" applyFill="1" applyBorder="1" applyAlignment="1">
      <alignment horizontal="right"/>
    </xf>
    <xf numFmtId="0" fontId="0" fillId="0" borderId="46" xfId="0" applyBorder="1" applyAlignment="1">
      <alignment vertical="top" wrapText="1"/>
    </xf>
    <xf numFmtId="0" fontId="7" fillId="0" borderId="6" xfId="0" applyFont="1" applyBorder="1" applyAlignment="1">
      <alignment horizontal="center" wrapText="1"/>
    </xf>
    <xf numFmtId="4" fontId="0" fillId="0" borderId="9" xfId="0" applyNumberFormat="1" applyBorder="1"/>
    <xf numFmtId="0" fontId="0" fillId="0" borderId="25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46" xfId="0" applyNumberFormat="1" applyFill="1" applyBorder="1"/>
    <xf numFmtId="0" fontId="4" fillId="0" borderId="26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4" fontId="5" fillId="0" borderId="25" xfId="1" applyNumberFormat="1" applyFont="1" applyBorder="1" applyAlignment="1">
      <alignment horizontal="right" wrapText="1"/>
    </xf>
    <xf numFmtId="14" fontId="0" fillId="0" borderId="26" xfId="0" applyNumberFormat="1" applyBorder="1" applyAlignment="1"/>
    <xf numFmtId="0" fontId="0" fillId="0" borderId="46" xfId="0" applyFill="1" applyBorder="1" applyAlignment="1">
      <alignment horizontal="left" vertical="top"/>
    </xf>
    <xf numFmtId="0" fontId="0" fillId="0" borderId="25" xfId="0" applyBorder="1" applyAlignment="1">
      <alignment horizontal="left" vertical="top"/>
    </xf>
    <xf numFmtId="0" fontId="0" fillId="0" borderId="5" xfId="0" applyBorder="1" applyAlignment="1"/>
    <xf numFmtId="0" fontId="7" fillId="0" borderId="33" xfId="0" applyFont="1" applyBorder="1" applyAlignment="1">
      <alignment horizontal="center" wrapText="1"/>
    </xf>
    <xf numFmtId="0" fontId="0" fillId="0" borderId="2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5" xfId="0" applyBorder="1" applyAlignment="1">
      <alignment vertical="top"/>
    </xf>
    <xf numFmtId="4" fontId="0" fillId="0" borderId="9" xfId="0" applyNumberFormat="1" applyBorder="1"/>
    <xf numFmtId="0" fontId="0" fillId="0" borderId="25" xfId="0" applyBorder="1" applyAlignment="1">
      <alignment horizontal="center" vertical="top"/>
    </xf>
    <xf numFmtId="0" fontId="0" fillId="0" borderId="46" xfId="0" applyBorder="1" applyAlignment="1">
      <alignment horizontal="center" vertical="center"/>
    </xf>
    <xf numFmtId="49" fontId="0" fillId="0" borderId="2" xfId="0" applyNumberFormat="1" applyBorder="1" applyAlignment="1"/>
    <xf numFmtId="0" fontId="0" fillId="0" borderId="9" xfId="0" applyFill="1" applyBorder="1" applyAlignment="1">
      <alignment horizontal="right" vertical="top"/>
    </xf>
    <xf numFmtId="4" fontId="0" fillId="0" borderId="9" xfId="0" applyNumberFormat="1" applyFill="1" applyBorder="1" applyAlignment="1">
      <alignment vertical="top"/>
    </xf>
    <xf numFmtId="49" fontId="1" fillId="0" borderId="26" xfId="0" applyNumberFormat="1" applyFont="1" applyBorder="1" applyAlignment="1">
      <alignment horizontal="center" vertical="center" wrapText="1"/>
    </xf>
    <xf numFmtId="49" fontId="13" fillId="0" borderId="25" xfId="0" applyNumberFormat="1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wrapText="1"/>
    </xf>
    <xf numFmtId="4" fontId="0" fillId="0" borderId="9" xfId="0" applyNumberFormat="1" applyBorder="1" applyAlignment="1">
      <alignment vertical="top"/>
    </xf>
    <xf numFmtId="0" fontId="0" fillId="0" borderId="2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6" xfId="0" applyBorder="1" applyAlignment="1"/>
    <xf numFmtId="0" fontId="0" fillId="0" borderId="46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7" xfId="0" applyBorder="1" applyAlignment="1">
      <alignment vertical="top"/>
    </xf>
    <xf numFmtId="4" fontId="0" fillId="0" borderId="9" xfId="0" applyNumberFormat="1" applyBorder="1"/>
    <xf numFmtId="0" fontId="0" fillId="0" borderId="25" xfId="0" applyBorder="1" applyAlignment="1"/>
    <xf numFmtId="0" fontId="0" fillId="0" borderId="26" xfId="0" applyFill="1" applyBorder="1" applyAlignment="1">
      <alignment horizontal="left" vertical="top"/>
    </xf>
    <xf numFmtId="4" fontId="11" fillId="0" borderId="26" xfId="0" applyNumberFormat="1" applyFont="1" applyFill="1" applyBorder="1"/>
    <xf numFmtId="0" fontId="0" fillId="0" borderId="26" xfId="0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5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9" xfId="0" applyBorder="1"/>
    <xf numFmtId="4" fontId="0" fillId="0" borderId="9" xfId="0" applyNumberFormat="1" applyBorder="1"/>
    <xf numFmtId="49" fontId="12" fillId="0" borderId="2" xfId="0" applyNumberFormat="1" applyFont="1" applyBorder="1" applyAlignment="1">
      <alignment vertical="top" wrapText="1"/>
    </xf>
    <xf numFmtId="4" fontId="0" fillId="0" borderId="12" xfId="0" applyNumberFormat="1" applyFill="1" applyBorder="1" applyAlignment="1"/>
    <xf numFmtId="0" fontId="10" fillId="0" borderId="6" xfId="0" applyFont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/>
    </xf>
    <xf numFmtId="0" fontId="0" fillId="0" borderId="44" xfId="0" applyBorder="1" applyAlignment="1">
      <alignment horizontal="right" vertical="top"/>
    </xf>
    <xf numFmtId="0" fontId="7" fillId="0" borderId="21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7" fillId="0" borderId="15" xfId="0" applyFont="1" applyBorder="1" applyAlignment="1">
      <alignment horizontal="center" wrapText="1"/>
    </xf>
    <xf numFmtId="0" fontId="0" fillId="0" borderId="1" xfId="0" applyBorder="1" applyAlignment="1">
      <alignment vertical="top"/>
    </xf>
    <xf numFmtId="0" fontId="0" fillId="0" borderId="48" xfId="0" applyBorder="1" applyAlignment="1">
      <alignment vertical="top"/>
    </xf>
    <xf numFmtId="0" fontId="7" fillId="0" borderId="14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0" fillId="0" borderId="4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26" xfId="0" applyBorder="1" applyAlignment="1">
      <alignment vertical="top"/>
    </xf>
    <xf numFmtId="0" fontId="0" fillId="0" borderId="45" xfId="0" applyBorder="1" applyAlignment="1">
      <alignment horizontal="right" vertical="top" wrapText="1"/>
    </xf>
    <xf numFmtId="0" fontId="0" fillId="0" borderId="28" xfId="0" applyBorder="1" applyAlignment="1">
      <alignment horizontal="right" vertical="top" wrapText="1"/>
    </xf>
    <xf numFmtId="0" fontId="0" fillId="0" borderId="14" xfId="0" applyBorder="1" applyAlignment="1"/>
    <xf numFmtId="0" fontId="0" fillId="0" borderId="15" xfId="0" applyBorder="1" applyAlignment="1"/>
    <xf numFmtId="0" fontId="0" fillId="0" borderId="25" xfId="0" applyBorder="1" applyAlignment="1">
      <alignment vertical="top"/>
    </xf>
    <xf numFmtId="49" fontId="12" fillId="0" borderId="26" xfId="0" applyNumberFormat="1" applyFont="1" applyBorder="1" applyAlignment="1">
      <alignment vertical="top" wrapText="1"/>
    </xf>
    <xf numFmtId="0" fontId="0" fillId="0" borderId="46" xfId="0" applyBorder="1" applyAlignment="1">
      <alignment vertical="top" wrapText="1"/>
    </xf>
    <xf numFmtId="0" fontId="0" fillId="0" borderId="0" xfId="0" applyBorder="1" applyAlignment="1">
      <alignment vertical="top"/>
    </xf>
    <xf numFmtId="0" fontId="0" fillId="0" borderId="28" xfId="0" applyBorder="1" applyAlignment="1">
      <alignment horizontal="right" vertical="center"/>
    </xf>
    <xf numFmtId="0" fontId="7" fillId="0" borderId="0" xfId="0" applyFont="1" applyBorder="1" applyAlignment="1">
      <alignment horizontal="center" wrapText="1"/>
    </xf>
    <xf numFmtId="49" fontId="12" fillId="0" borderId="0" xfId="0" applyNumberFormat="1" applyFont="1" applyBorder="1" applyAlignment="1">
      <alignment vertical="top" wrapText="1"/>
    </xf>
    <xf numFmtId="0" fontId="5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5" fillId="0" borderId="24" xfId="1" applyFont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7" fillId="0" borderId="10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7" fillId="0" borderId="32" xfId="0" applyFont="1" applyBorder="1" applyAlignment="1">
      <alignment horizontal="center" wrapText="1"/>
    </xf>
    <xf numFmtId="0" fontId="7" fillId="0" borderId="26" xfId="0" applyFont="1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5" fillId="0" borderId="21" xfId="1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49" fontId="12" fillId="0" borderId="26" xfId="0" applyNumberFormat="1" applyFont="1" applyBorder="1" applyAlignment="1">
      <alignment horizontal="center" vertical="center" wrapText="1"/>
    </xf>
    <xf numFmtId="49" fontId="12" fillId="0" borderId="46" xfId="0" applyNumberFormat="1" applyFont="1" applyBorder="1" applyAlignment="1">
      <alignment horizontal="center" vertical="center" wrapText="1"/>
    </xf>
    <xf numFmtId="49" fontId="12" fillId="0" borderId="25" xfId="0" applyNumberFormat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9" xfId="0" applyFill="1" applyBorder="1" applyAlignment="1">
      <alignment horizontal="center" vertical="center"/>
    </xf>
    <xf numFmtId="49" fontId="12" fillId="0" borderId="2" xfId="0" applyNumberFormat="1" applyFont="1" applyBorder="1" applyAlignment="1">
      <alignment vertical="top" wrapText="1"/>
    </xf>
    <xf numFmtId="4" fontId="0" fillId="0" borderId="8" xfId="0" applyNumberFormat="1" applyFill="1" applyBorder="1" applyAlignment="1">
      <alignment vertical="top"/>
    </xf>
    <xf numFmtId="4" fontId="0" fillId="0" borderId="26" xfId="0" applyNumberFormat="1" applyFill="1" applyBorder="1" applyAlignment="1">
      <alignment vertical="top"/>
    </xf>
    <xf numFmtId="0" fontId="0" fillId="0" borderId="44" xfId="0" applyBorder="1" applyAlignment="1">
      <alignment vertical="top"/>
    </xf>
    <xf numFmtId="0" fontId="0" fillId="0" borderId="10" xfId="0" applyBorder="1" applyAlignment="1">
      <alignment horizontal="right" vertical="top" wrapText="1"/>
    </xf>
    <xf numFmtId="0" fontId="0" fillId="0" borderId="1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0" fillId="0" borderId="26" xfId="0" applyBorder="1" applyAlignment="1">
      <alignment horizontal="center" vertical="top" wrapText="1"/>
    </xf>
    <xf numFmtId="0" fontId="0" fillId="0" borderId="46" xfId="0" applyBorder="1" applyAlignment="1">
      <alignment horizontal="center" vertical="top" wrapText="1"/>
    </xf>
    <xf numFmtId="0" fontId="0" fillId="0" borderId="25" xfId="0" applyBorder="1" applyAlignment="1">
      <alignment horizontal="center" vertical="top" wrapText="1"/>
    </xf>
    <xf numFmtId="0" fontId="11" fillId="0" borderId="2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4" fontId="0" fillId="0" borderId="37" xfId="0" applyNumberFormat="1" applyBorder="1" applyAlignment="1">
      <alignment vertical="top"/>
    </xf>
    <xf numFmtId="4" fontId="0" fillId="0" borderId="34" xfId="0" applyNumberFormat="1" applyBorder="1" applyAlignment="1">
      <alignment vertical="top"/>
    </xf>
    <xf numFmtId="0" fontId="7" fillId="0" borderId="1" xfId="0" applyFont="1" applyBorder="1" applyAlignment="1">
      <alignment horizontal="right" vertical="center"/>
    </xf>
    <xf numFmtId="0" fontId="7" fillId="0" borderId="45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31" xfId="0" applyFont="1" applyBorder="1" applyAlignment="1">
      <alignment horizontal="center" vertical="top" wrapText="1"/>
    </xf>
    <xf numFmtId="0" fontId="7" fillId="0" borderId="32" xfId="0" applyFont="1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0" fontId="0" fillId="0" borderId="1" xfId="0" applyFont="1" applyBorder="1" applyAlignment="1">
      <alignment horizontal="right" vertical="top" wrapText="1"/>
    </xf>
    <xf numFmtId="0" fontId="0" fillId="0" borderId="45" xfId="0" applyFont="1" applyBorder="1" applyAlignment="1">
      <alignment horizontal="right" vertical="top" wrapText="1"/>
    </xf>
    <xf numFmtId="0" fontId="9" fillId="0" borderId="0" xfId="0" applyFont="1" applyAlignment="1">
      <alignment horizontal="center"/>
    </xf>
    <xf numFmtId="4" fontId="0" fillId="2" borderId="26" xfId="0" applyNumberFormat="1" applyFill="1" applyBorder="1" applyAlignment="1">
      <alignment vertical="top"/>
    </xf>
    <xf numFmtId="0" fontId="0" fillId="2" borderId="25" xfId="0" applyFill="1" applyBorder="1" applyAlignment="1">
      <alignment vertical="top"/>
    </xf>
    <xf numFmtId="0" fontId="0" fillId="0" borderId="15" xfId="0" applyBorder="1" applyAlignment="1">
      <alignment horizontal="center"/>
    </xf>
    <xf numFmtId="0" fontId="4" fillId="0" borderId="26" xfId="1" applyFont="1" applyBorder="1" applyAlignment="1"/>
    <xf numFmtId="0" fontId="0" fillId="0" borderId="25" xfId="0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2"/>
  <sheetViews>
    <sheetView workbookViewId="0">
      <selection activeCell="K22" sqref="K22"/>
    </sheetView>
  </sheetViews>
  <sheetFormatPr defaultRowHeight="15" x14ac:dyDescent="0.25"/>
  <cols>
    <col min="1" max="1" width="6.140625" customWidth="1"/>
    <col min="2" max="2" width="13.42578125" customWidth="1"/>
    <col min="3" max="3" width="17.7109375" customWidth="1"/>
    <col min="4" max="4" width="17" customWidth="1"/>
    <col min="5" max="5" width="15.5703125" customWidth="1"/>
    <col min="6" max="6" width="9.28515625" customWidth="1"/>
    <col min="7" max="7" width="21.7109375" customWidth="1"/>
    <col min="8" max="8" width="10.5703125" customWidth="1"/>
  </cols>
  <sheetData>
    <row r="1" spans="1:14" ht="19.5" x14ac:dyDescent="0.4">
      <c r="D1" s="1" t="s">
        <v>102</v>
      </c>
    </row>
    <row r="3" spans="1:14" ht="15.75" thickBot="1" x14ac:dyDescent="0.3">
      <c r="G3" s="14" t="s">
        <v>18</v>
      </c>
    </row>
    <row r="4" spans="1:14" ht="39" x14ac:dyDescent="0.25">
      <c r="A4" s="20" t="s">
        <v>0</v>
      </c>
      <c r="B4" s="20" t="s">
        <v>1</v>
      </c>
      <c r="C4" s="340" t="s">
        <v>22</v>
      </c>
      <c r="D4" s="3" t="s">
        <v>2</v>
      </c>
      <c r="E4" s="4" t="s">
        <v>3</v>
      </c>
      <c r="F4" s="4" t="s">
        <v>12</v>
      </c>
      <c r="G4" s="4" t="s">
        <v>4</v>
      </c>
      <c r="H4" s="16" t="s">
        <v>13</v>
      </c>
    </row>
    <row r="5" spans="1:14" ht="15.75" thickBot="1" x14ac:dyDescent="0.3">
      <c r="A5" s="90" t="s">
        <v>5</v>
      </c>
      <c r="B5" s="90"/>
      <c r="C5" s="341"/>
      <c r="D5" s="64"/>
      <c r="E5" s="64" t="s">
        <v>6</v>
      </c>
      <c r="F5" s="64" t="s">
        <v>15</v>
      </c>
      <c r="G5" s="64" t="s">
        <v>7</v>
      </c>
      <c r="H5" s="85" t="s">
        <v>8</v>
      </c>
    </row>
    <row r="6" spans="1:14" hidden="1" x14ac:dyDescent="0.25">
      <c r="A6" s="242">
        <v>1</v>
      </c>
      <c r="B6" s="273" t="s">
        <v>37</v>
      </c>
      <c r="C6" s="243"/>
      <c r="D6" s="143"/>
      <c r="E6" s="24"/>
      <c r="F6" s="66"/>
      <c r="G6" s="29"/>
      <c r="H6" s="269"/>
    </row>
    <row r="7" spans="1:14" ht="15.75" hidden="1" thickBot="1" x14ac:dyDescent="0.3">
      <c r="A7" s="90"/>
      <c r="B7" s="90"/>
      <c r="C7" s="142"/>
      <c r="D7" s="124"/>
      <c r="E7" s="12"/>
      <c r="F7" s="66"/>
      <c r="G7" s="61"/>
      <c r="H7" s="269"/>
    </row>
    <row r="8" spans="1:14" ht="15.75" hidden="1" thickBot="1" x14ac:dyDescent="0.3">
      <c r="A8" s="129"/>
      <c r="B8" s="129"/>
      <c r="C8" s="270"/>
      <c r="D8" s="129"/>
      <c r="E8" s="274"/>
      <c r="F8" s="66"/>
      <c r="G8" s="61"/>
      <c r="H8" s="269"/>
    </row>
    <row r="9" spans="1:14" ht="15.75" thickBot="1" x14ac:dyDescent="0.3">
      <c r="A9" s="347" t="s">
        <v>17</v>
      </c>
      <c r="B9" s="348"/>
      <c r="C9" s="348"/>
      <c r="D9" s="348"/>
      <c r="E9" s="348"/>
      <c r="F9" s="349"/>
      <c r="G9" s="350"/>
      <c r="H9" s="275">
        <f>H6+H7+H8</f>
        <v>0</v>
      </c>
    </row>
    <row r="10" spans="1:14" ht="15" customHeight="1" x14ac:dyDescent="0.25">
      <c r="A10" s="159">
        <v>1</v>
      </c>
      <c r="B10" s="227" t="s">
        <v>34</v>
      </c>
      <c r="C10" s="143" t="s">
        <v>48</v>
      </c>
      <c r="D10" s="304" t="s">
        <v>31</v>
      </c>
      <c r="E10" s="143" t="s">
        <v>88</v>
      </c>
      <c r="F10" s="196" t="s">
        <v>78</v>
      </c>
      <c r="G10" s="36" t="s">
        <v>89</v>
      </c>
      <c r="H10" s="131">
        <v>301.45</v>
      </c>
    </row>
    <row r="11" spans="1:14" ht="15.75" thickBot="1" x14ac:dyDescent="0.3">
      <c r="A11" s="157"/>
      <c r="B11" s="228"/>
      <c r="C11" s="124" t="s">
        <v>90</v>
      </c>
      <c r="D11" s="124"/>
      <c r="E11" s="124"/>
      <c r="F11" s="194"/>
      <c r="G11" s="29"/>
      <c r="H11" s="58"/>
    </row>
    <row r="12" spans="1:14" ht="15.75" thickBot="1" x14ac:dyDescent="0.3">
      <c r="A12" s="347" t="s">
        <v>33</v>
      </c>
      <c r="B12" s="329"/>
      <c r="C12" s="329"/>
      <c r="D12" s="329"/>
      <c r="E12" s="329"/>
      <c r="F12" s="329"/>
      <c r="G12" s="330"/>
      <c r="H12" s="15">
        <f>H10+H11</f>
        <v>301.45</v>
      </c>
      <c r="N12" s="193"/>
    </row>
    <row r="13" spans="1:14" ht="15" customHeight="1" x14ac:dyDescent="0.25">
      <c r="A13" s="208">
        <v>1</v>
      </c>
      <c r="B13" s="332" t="s">
        <v>21</v>
      </c>
      <c r="C13" s="143" t="s">
        <v>62</v>
      </c>
      <c r="D13" s="304" t="s">
        <v>47</v>
      </c>
      <c r="E13" s="257" t="s">
        <v>76</v>
      </c>
      <c r="F13" s="196" t="s">
        <v>78</v>
      </c>
      <c r="G13" s="36" t="s">
        <v>79</v>
      </c>
      <c r="H13" s="70">
        <v>1362.86</v>
      </c>
    </row>
    <row r="14" spans="1:14" x14ac:dyDescent="0.25">
      <c r="A14" s="22"/>
      <c r="B14" s="333"/>
      <c r="C14" s="272" t="s">
        <v>77</v>
      </c>
      <c r="D14" s="124"/>
      <c r="E14" s="258"/>
      <c r="F14" s="194" t="s">
        <v>78</v>
      </c>
      <c r="G14" s="29" t="s">
        <v>80</v>
      </c>
      <c r="H14" s="310">
        <v>400.92</v>
      </c>
    </row>
    <row r="15" spans="1:14" x14ac:dyDescent="0.25">
      <c r="A15" s="22"/>
      <c r="B15" s="267"/>
      <c r="C15" s="31"/>
      <c r="D15" s="124"/>
      <c r="E15" s="146"/>
      <c r="F15" s="194" t="s">
        <v>78</v>
      </c>
      <c r="G15" s="29" t="s">
        <v>81</v>
      </c>
      <c r="H15" s="310">
        <v>1151.53</v>
      </c>
    </row>
    <row r="16" spans="1:14" ht="15.75" thickBot="1" x14ac:dyDescent="0.3">
      <c r="A16" s="22"/>
      <c r="B16" s="267"/>
      <c r="C16" s="31"/>
      <c r="D16" s="124"/>
      <c r="E16" s="146"/>
      <c r="F16" s="194" t="s">
        <v>78</v>
      </c>
      <c r="G16" s="29" t="s">
        <v>82</v>
      </c>
      <c r="H16" s="310">
        <v>653.55999999999995</v>
      </c>
    </row>
    <row r="17" spans="1:14" ht="15" hidden="1" customHeight="1" x14ac:dyDescent="0.25">
      <c r="A17" s="6">
        <v>2</v>
      </c>
      <c r="B17" s="351" t="s">
        <v>21</v>
      </c>
      <c r="C17" s="143"/>
      <c r="D17" s="143"/>
      <c r="E17" s="257"/>
      <c r="F17" s="194"/>
      <c r="G17" s="29"/>
      <c r="H17" s="284"/>
    </row>
    <row r="18" spans="1:14" ht="15.75" hidden="1" thickBot="1" x14ac:dyDescent="0.3">
      <c r="A18" s="7"/>
      <c r="B18" s="352"/>
      <c r="C18" s="146"/>
      <c r="D18" s="124"/>
      <c r="E18" s="258"/>
      <c r="F18" s="194"/>
      <c r="G18" s="25"/>
      <c r="H18" s="255"/>
      <c r="N18" s="158"/>
    </row>
    <row r="19" spans="1:14" ht="35.25" hidden="1" customHeight="1" thickBot="1" x14ac:dyDescent="0.3">
      <c r="A19" s="90">
        <v>3</v>
      </c>
      <c r="B19" s="352"/>
      <c r="C19" s="233"/>
      <c r="D19" s="237"/>
      <c r="E19" s="156"/>
      <c r="F19" s="194"/>
      <c r="G19" s="65"/>
      <c r="H19" s="84"/>
      <c r="N19" s="158"/>
    </row>
    <row r="20" spans="1:14" ht="24.75" hidden="1" customHeight="1" thickBot="1" x14ac:dyDescent="0.3">
      <c r="A20" s="22"/>
      <c r="B20" s="352"/>
      <c r="C20" s="354"/>
      <c r="D20" s="356"/>
      <c r="E20" s="358"/>
      <c r="F20" s="194"/>
      <c r="G20" s="37"/>
      <c r="H20" s="23"/>
      <c r="N20" s="158"/>
    </row>
    <row r="21" spans="1:14" ht="16.5" hidden="1" customHeight="1" thickBot="1" x14ac:dyDescent="0.3">
      <c r="A21" s="22"/>
      <c r="B21" s="353"/>
      <c r="C21" s="355"/>
      <c r="D21" s="357"/>
      <c r="E21" s="358"/>
      <c r="F21" s="194"/>
      <c r="G21" s="37"/>
      <c r="H21" s="23"/>
      <c r="N21" s="158"/>
    </row>
    <row r="22" spans="1:14" ht="15.75" thickBot="1" x14ac:dyDescent="0.3">
      <c r="A22" s="154" t="s">
        <v>40</v>
      </c>
      <c r="B22" s="239"/>
      <c r="C22" s="235"/>
      <c r="D22" s="181"/>
      <c r="E22" s="181"/>
      <c r="F22" s="138"/>
      <c r="G22" s="236"/>
      <c r="H22" s="238">
        <f>H21+H20+H17+H16+H15+H14+H13</f>
        <v>3568.87</v>
      </c>
    </row>
    <row r="23" spans="1:14" hidden="1" x14ac:dyDescent="0.25">
      <c r="A23" s="345">
        <v>1</v>
      </c>
      <c r="B23" s="177" t="s">
        <v>38</v>
      </c>
      <c r="C23" s="141"/>
      <c r="D23" s="143"/>
      <c r="E23" s="143"/>
      <c r="F23" s="46"/>
      <c r="G23" s="29"/>
      <c r="H23" s="58"/>
    </row>
    <row r="24" spans="1:14" ht="15.75" hidden="1" thickBot="1" x14ac:dyDescent="0.3">
      <c r="A24" s="346"/>
      <c r="B24" s="229" t="s">
        <v>39</v>
      </c>
      <c r="C24" s="146"/>
      <c r="D24" s="124"/>
      <c r="E24" s="124"/>
      <c r="F24" s="209"/>
      <c r="G24" s="25"/>
      <c r="H24" s="62"/>
    </row>
    <row r="25" spans="1:14" hidden="1" x14ac:dyDescent="0.25">
      <c r="A25" s="231">
        <v>2</v>
      </c>
      <c r="B25" s="177" t="s">
        <v>38</v>
      </c>
      <c r="C25" s="143"/>
      <c r="D25" s="143"/>
      <c r="E25" s="143"/>
      <c r="F25" s="199"/>
      <c r="G25" s="29"/>
      <c r="H25" s="58"/>
    </row>
    <row r="26" spans="1:14" ht="15.75" hidden="1" thickBot="1" x14ac:dyDescent="0.3">
      <c r="A26" s="231"/>
      <c r="B26" s="229" t="s">
        <v>39</v>
      </c>
      <c r="C26" s="254"/>
      <c r="D26" s="124"/>
      <c r="E26" s="124"/>
      <c r="F26" s="160"/>
      <c r="G26" s="29"/>
      <c r="H26" s="58"/>
    </row>
    <row r="27" spans="1:14" hidden="1" x14ac:dyDescent="0.25">
      <c r="A27" s="179">
        <v>3</v>
      </c>
      <c r="B27" s="177" t="s">
        <v>38</v>
      </c>
      <c r="C27" s="143"/>
      <c r="D27" s="143"/>
      <c r="E27" s="24"/>
      <c r="F27" s="240"/>
      <c r="G27" s="36"/>
      <c r="H27" s="131"/>
    </row>
    <row r="28" spans="1:14" ht="15.75" hidden="1" thickBot="1" x14ac:dyDescent="0.3">
      <c r="A28" s="210"/>
      <c r="B28" s="229" t="s">
        <v>39</v>
      </c>
      <c r="C28" s="124"/>
      <c r="D28" s="124"/>
      <c r="E28" s="12"/>
      <c r="F28" s="160"/>
      <c r="G28" s="29"/>
      <c r="H28" s="32"/>
    </row>
    <row r="29" spans="1:14" ht="15.75" hidden="1" thickBot="1" x14ac:dyDescent="0.3">
      <c r="A29" s="180"/>
      <c r="B29" s="216"/>
      <c r="C29" s="138"/>
      <c r="D29" s="216"/>
      <c r="E29" s="216"/>
      <c r="F29" s="216"/>
      <c r="G29" s="217"/>
      <c r="H29" s="182"/>
    </row>
    <row r="30" spans="1:14" ht="15" customHeight="1" x14ac:dyDescent="0.25">
      <c r="A30" s="178">
        <v>1</v>
      </c>
      <c r="B30" s="290" t="s">
        <v>59</v>
      </c>
      <c r="C30" s="24" t="s">
        <v>91</v>
      </c>
      <c r="D30" s="326" t="s">
        <v>35</v>
      </c>
      <c r="E30" s="305" t="s">
        <v>97</v>
      </c>
      <c r="F30" s="259" t="s">
        <v>78</v>
      </c>
      <c r="G30" s="36" t="s">
        <v>99</v>
      </c>
      <c r="H30" s="312">
        <v>477.51</v>
      </c>
    </row>
    <row r="31" spans="1:14" ht="15" customHeight="1" thickBot="1" x14ac:dyDescent="0.3">
      <c r="A31" s="285"/>
      <c r="B31" s="291" t="s">
        <v>58</v>
      </c>
      <c r="C31" s="12" t="s">
        <v>98</v>
      </c>
      <c r="D31" s="324"/>
      <c r="E31" s="307"/>
      <c r="F31" s="198"/>
      <c r="G31" s="63"/>
      <c r="H31" s="62"/>
    </row>
    <row r="32" spans="1:14" ht="15" hidden="1" customHeight="1" x14ac:dyDescent="0.25">
      <c r="A32" s="256">
        <v>2</v>
      </c>
      <c r="B32" s="290" t="s">
        <v>59</v>
      </c>
      <c r="C32" s="287"/>
      <c r="D32" s="281"/>
      <c r="E32" s="281"/>
      <c r="F32" s="122"/>
      <c r="G32" s="288"/>
      <c r="H32" s="289"/>
    </row>
    <row r="33" spans="1:10" ht="15" hidden="1" customHeight="1" thickBot="1" x14ac:dyDescent="0.3">
      <c r="A33" s="256"/>
      <c r="B33" s="291" t="s">
        <v>58</v>
      </c>
      <c r="C33" s="279"/>
      <c r="D33" s="282"/>
      <c r="E33" s="282"/>
      <c r="F33" s="194"/>
      <c r="G33" s="76"/>
      <c r="H33" s="58"/>
    </row>
    <row r="34" spans="1:10" ht="18" hidden="1" customHeight="1" x14ac:dyDescent="0.25">
      <c r="A34" s="223"/>
      <c r="B34" s="286"/>
      <c r="C34" s="124"/>
      <c r="D34" s="124"/>
      <c r="E34" s="124"/>
      <c r="F34" s="194"/>
      <c r="G34" s="76"/>
      <c r="H34" s="58"/>
    </row>
    <row r="35" spans="1:10" ht="15.75" hidden="1" customHeight="1" thickBot="1" x14ac:dyDescent="0.3">
      <c r="A35" s="224"/>
      <c r="B35" s="176"/>
      <c r="C35" s="89"/>
      <c r="D35" s="10"/>
      <c r="E35" s="81"/>
      <c r="F35" s="28"/>
      <c r="G35" s="27"/>
      <c r="H35" s="161"/>
    </row>
    <row r="36" spans="1:10" ht="15.75" thickBot="1" x14ac:dyDescent="0.3">
      <c r="A36" s="342" t="s">
        <v>60</v>
      </c>
      <c r="B36" s="343"/>
      <c r="C36" s="343"/>
      <c r="D36" s="343"/>
      <c r="E36" s="343"/>
      <c r="F36" s="343"/>
      <c r="G36" s="344"/>
      <c r="H36" s="83">
        <f>SUM(H30:H35)</f>
        <v>477.51</v>
      </c>
      <c r="J36" s="54"/>
    </row>
    <row r="37" spans="1:10" ht="25.5" x14ac:dyDescent="0.25">
      <c r="A37" s="101">
        <v>1</v>
      </c>
      <c r="B37" s="311" t="s">
        <v>28</v>
      </c>
      <c r="C37" s="143" t="s">
        <v>91</v>
      </c>
      <c r="D37" s="143" t="s">
        <v>32</v>
      </c>
      <c r="E37" s="143" t="s">
        <v>92</v>
      </c>
      <c r="F37" s="72" t="s">
        <v>94</v>
      </c>
      <c r="G37" s="36" t="s">
        <v>95</v>
      </c>
      <c r="H37" s="35">
        <v>326.77999999999997</v>
      </c>
    </row>
    <row r="38" spans="1:10" ht="15.75" thickBot="1" x14ac:dyDescent="0.3">
      <c r="A38" s="313"/>
      <c r="B38" s="306"/>
      <c r="C38" s="123" t="s">
        <v>93</v>
      </c>
      <c r="D38" s="123"/>
      <c r="E38" s="123"/>
      <c r="F38" s="57"/>
      <c r="G38" s="25"/>
      <c r="H38" s="62"/>
    </row>
    <row r="39" spans="1:10" ht="15.75" customHeight="1" x14ac:dyDescent="0.25">
      <c r="A39" s="102">
        <v>2</v>
      </c>
      <c r="B39" s="359" t="s">
        <v>28</v>
      </c>
      <c r="C39" s="143" t="s">
        <v>91</v>
      </c>
      <c r="D39" s="143" t="s">
        <v>45</v>
      </c>
      <c r="E39" s="143" t="s">
        <v>100</v>
      </c>
      <c r="F39" s="46" t="s">
        <v>94</v>
      </c>
      <c r="G39" s="29" t="s">
        <v>96</v>
      </c>
      <c r="H39" s="58">
        <v>80.180000000000007</v>
      </c>
    </row>
    <row r="40" spans="1:10" ht="15.75" customHeight="1" thickBot="1" x14ac:dyDescent="0.3">
      <c r="A40" s="102"/>
      <c r="B40" s="325"/>
      <c r="C40" s="124" t="s">
        <v>101</v>
      </c>
      <c r="D40" s="124"/>
      <c r="E40" s="124"/>
      <c r="F40" s="2"/>
      <c r="G40" s="29"/>
      <c r="H40" s="32"/>
    </row>
    <row r="41" spans="1:10" ht="15.75" hidden="1" customHeight="1" thickBot="1" x14ac:dyDescent="0.3">
      <c r="A41" s="102"/>
      <c r="B41" s="308"/>
      <c r="C41" s="105"/>
      <c r="D41" s="226"/>
      <c r="E41" s="104"/>
      <c r="F41" s="8"/>
      <c r="G41" s="30"/>
      <c r="H41" s="79"/>
    </row>
    <row r="42" spans="1:10" ht="15.75" thickBot="1" x14ac:dyDescent="0.3">
      <c r="A42" s="316" t="s">
        <v>29</v>
      </c>
      <c r="B42" s="317"/>
      <c r="C42" s="317"/>
      <c r="D42" s="317"/>
      <c r="E42" s="317"/>
      <c r="F42" s="317"/>
      <c r="G42" s="318"/>
      <c r="H42" s="82">
        <f>SUM(H37:H41)</f>
        <v>406.96</v>
      </c>
    </row>
    <row r="43" spans="1:10" ht="15.75" customHeight="1" x14ac:dyDescent="0.25">
      <c r="A43" s="12">
        <v>1</v>
      </c>
      <c r="B43" s="71" t="s">
        <v>41</v>
      </c>
      <c r="C43" s="143" t="s">
        <v>86</v>
      </c>
      <c r="D43" s="143" t="s">
        <v>83</v>
      </c>
      <c r="E43" s="149" t="s">
        <v>84</v>
      </c>
      <c r="F43" s="88" t="s">
        <v>78</v>
      </c>
      <c r="G43" s="88" t="s">
        <v>85</v>
      </c>
      <c r="H43" s="70">
        <v>3248.99</v>
      </c>
    </row>
    <row r="44" spans="1:10" ht="15.75" customHeight="1" thickBot="1" x14ac:dyDescent="0.3">
      <c r="A44" s="56"/>
      <c r="B44" s="74"/>
      <c r="C44" s="123" t="s">
        <v>87</v>
      </c>
      <c r="D44" s="123"/>
      <c r="E44" s="13"/>
      <c r="F44" s="309"/>
      <c r="G44" s="63"/>
      <c r="H44" s="52"/>
    </row>
    <row r="45" spans="1:10" ht="15.75" thickBot="1" x14ac:dyDescent="0.3">
      <c r="A45" s="316" t="s">
        <v>19</v>
      </c>
      <c r="B45" s="317"/>
      <c r="C45" s="317"/>
      <c r="D45" s="317"/>
      <c r="E45" s="317"/>
      <c r="F45" s="317"/>
      <c r="G45" s="318"/>
      <c r="H45" s="15">
        <f>SUM(H43:H44)</f>
        <v>3248.99</v>
      </c>
    </row>
    <row r="46" spans="1:10" ht="15.75" thickBot="1" x14ac:dyDescent="0.3">
      <c r="A46" s="316" t="s">
        <v>20</v>
      </c>
      <c r="B46" s="317"/>
      <c r="C46" s="317"/>
      <c r="D46" s="317"/>
      <c r="E46" s="317"/>
      <c r="F46" s="317"/>
      <c r="G46" s="318"/>
      <c r="H46" s="15">
        <f>H36+H29+H22+H12+H45+H42</f>
        <v>8003.78</v>
      </c>
    </row>
    <row r="48" spans="1:10" x14ac:dyDescent="0.25">
      <c r="H48" s="54" t="s">
        <v>30</v>
      </c>
    </row>
    <row r="49" spans="1:8" ht="19.5" x14ac:dyDescent="0.4">
      <c r="D49" s="1"/>
    </row>
    <row r="52" spans="1:8" ht="19.5" x14ac:dyDescent="0.4">
      <c r="D52" s="1"/>
    </row>
    <row r="54" spans="1:8" x14ac:dyDescent="0.25">
      <c r="A54" s="9"/>
      <c r="B54" s="9"/>
      <c r="C54" s="9"/>
      <c r="D54" s="9"/>
      <c r="E54" s="9"/>
      <c r="F54" s="9"/>
      <c r="G54" s="106"/>
      <c r="H54" s="9"/>
    </row>
    <row r="55" spans="1:8" x14ac:dyDescent="0.25">
      <c r="A55" s="107"/>
      <c r="B55" s="107"/>
      <c r="C55" s="338"/>
      <c r="D55" s="107"/>
      <c r="E55" s="108"/>
      <c r="F55" s="108"/>
      <c r="G55" s="108"/>
      <c r="H55" s="109"/>
    </row>
    <row r="56" spans="1:8" x14ac:dyDescent="0.25">
      <c r="A56" s="107"/>
      <c r="B56" s="107"/>
      <c r="C56" s="339"/>
      <c r="D56" s="107"/>
      <c r="E56" s="107"/>
      <c r="F56" s="107"/>
      <c r="G56" s="107"/>
      <c r="H56" s="110"/>
    </row>
    <row r="57" spans="1:8" x14ac:dyDescent="0.25">
      <c r="A57" s="334"/>
      <c r="B57" s="111"/>
      <c r="C57" s="73"/>
      <c r="D57" s="9"/>
      <c r="E57" s="9"/>
      <c r="F57" s="9"/>
      <c r="G57" s="67"/>
      <c r="H57" s="39"/>
    </row>
    <row r="58" spans="1:8" x14ac:dyDescent="0.25">
      <c r="A58" s="334"/>
      <c r="B58" s="73"/>
      <c r="C58" s="73"/>
      <c r="D58" s="9"/>
      <c r="E58" s="53"/>
      <c r="F58" s="9"/>
      <c r="G58" s="67"/>
      <c r="H58" s="39"/>
    </row>
    <row r="59" spans="1:8" x14ac:dyDescent="0.25">
      <c r="A59" s="334"/>
      <c r="B59" s="73"/>
      <c r="C59" s="73"/>
      <c r="D59" s="9"/>
      <c r="E59" s="53"/>
      <c r="F59" s="9"/>
      <c r="G59" s="67"/>
      <c r="H59" s="39"/>
    </row>
    <row r="60" spans="1:8" x14ac:dyDescent="0.25">
      <c r="A60" s="334"/>
      <c r="B60" s="73"/>
      <c r="C60" s="73"/>
      <c r="D60" s="9"/>
      <c r="E60" s="53"/>
      <c r="F60" s="9"/>
      <c r="G60" s="67"/>
      <c r="H60" s="39"/>
    </row>
    <row r="61" spans="1:8" x14ac:dyDescent="0.25">
      <c r="A61" s="336"/>
      <c r="B61" s="336"/>
      <c r="C61" s="336"/>
      <c r="D61" s="336"/>
      <c r="E61" s="336"/>
      <c r="F61" s="336"/>
      <c r="G61" s="336"/>
      <c r="H61" s="95"/>
    </row>
    <row r="62" spans="1:8" x14ac:dyDescent="0.25">
      <c r="A62" s="112"/>
      <c r="B62" s="337"/>
      <c r="C62" s="113"/>
      <c r="D62" s="103"/>
      <c r="E62" s="104"/>
      <c r="F62" s="9"/>
      <c r="G62" s="67"/>
      <c r="H62" s="9"/>
    </row>
    <row r="63" spans="1:8" x14ac:dyDescent="0.25">
      <c r="A63" s="112"/>
      <c r="B63" s="334"/>
      <c r="C63" s="114"/>
      <c r="D63" s="103"/>
      <c r="E63" s="104"/>
      <c r="F63" s="9"/>
      <c r="G63" s="67"/>
      <c r="H63" s="9"/>
    </row>
    <row r="64" spans="1:8" x14ac:dyDescent="0.25">
      <c r="A64" s="112"/>
      <c r="B64" s="334"/>
      <c r="C64" s="115"/>
      <c r="D64" s="103"/>
      <c r="E64" s="104"/>
      <c r="F64" s="9"/>
      <c r="G64" s="67"/>
      <c r="H64" s="9"/>
    </row>
    <row r="65" spans="1:8" x14ac:dyDescent="0.25">
      <c r="A65" s="116"/>
      <c r="B65" s="334"/>
      <c r="C65" s="103"/>
      <c r="D65" s="103"/>
      <c r="E65" s="103"/>
      <c r="F65" s="100"/>
      <c r="G65" s="100"/>
      <c r="H65" s="39"/>
    </row>
    <row r="66" spans="1:8" ht="15.75" customHeight="1" x14ac:dyDescent="0.25">
      <c r="A66" s="336"/>
      <c r="B66" s="336"/>
      <c r="C66" s="336"/>
      <c r="D66" s="336"/>
      <c r="E66" s="336"/>
      <c r="F66" s="336"/>
      <c r="G66" s="336"/>
      <c r="H66" s="95"/>
    </row>
    <row r="67" spans="1:8" x14ac:dyDescent="0.25">
      <c r="A67" s="9"/>
      <c r="B67" s="73"/>
      <c r="C67" s="117"/>
      <c r="D67" s="9"/>
      <c r="E67" s="31"/>
      <c r="F67" s="31"/>
      <c r="G67" s="37"/>
      <c r="H67" s="39"/>
    </row>
    <row r="68" spans="1:8" x14ac:dyDescent="0.25">
      <c r="A68" s="118"/>
      <c r="B68" s="9"/>
      <c r="C68" s="119"/>
      <c r="D68" s="9"/>
      <c r="E68" s="31"/>
      <c r="F68" s="31"/>
      <c r="G68" s="37"/>
      <c r="H68" s="39"/>
    </row>
    <row r="69" spans="1:8" x14ac:dyDescent="0.25">
      <c r="A69" s="120"/>
      <c r="B69" s="73"/>
      <c r="C69" s="73"/>
      <c r="D69" s="9"/>
      <c r="E69" s="9"/>
      <c r="F69" s="31"/>
      <c r="G69" s="37"/>
      <c r="H69" s="39"/>
    </row>
    <row r="70" spans="1:8" x14ac:dyDescent="0.25">
      <c r="A70" s="9"/>
      <c r="B70" s="9"/>
      <c r="C70" s="9"/>
      <c r="D70" s="9"/>
      <c r="E70" s="9"/>
      <c r="F70" s="31"/>
      <c r="G70" s="37"/>
      <c r="H70" s="39"/>
    </row>
    <row r="71" spans="1:8" x14ac:dyDescent="0.25">
      <c r="A71" s="336"/>
      <c r="B71" s="336"/>
      <c r="C71" s="336"/>
      <c r="D71" s="336"/>
      <c r="E71" s="336"/>
      <c r="F71" s="336"/>
      <c r="G71" s="336"/>
      <c r="H71" s="96"/>
    </row>
    <row r="72" spans="1:8" x14ac:dyDescent="0.25">
      <c r="A72" s="336"/>
      <c r="B72" s="336"/>
      <c r="C72" s="336"/>
      <c r="D72" s="336"/>
      <c r="E72" s="336"/>
      <c r="F72" s="336"/>
      <c r="G72" s="336"/>
      <c r="H72" s="96"/>
    </row>
  </sheetData>
  <mergeCells count="22">
    <mergeCell ref="C4:C5"/>
    <mergeCell ref="A36:G36"/>
    <mergeCell ref="A42:G42"/>
    <mergeCell ref="A45:G45"/>
    <mergeCell ref="A23:A24"/>
    <mergeCell ref="A12:G12"/>
    <mergeCell ref="B13:B14"/>
    <mergeCell ref="A9:G9"/>
    <mergeCell ref="B17:B21"/>
    <mergeCell ref="C20:C21"/>
    <mergeCell ref="D20:D21"/>
    <mergeCell ref="E20:E21"/>
    <mergeCell ref="D30:D31"/>
    <mergeCell ref="B39:B40"/>
    <mergeCell ref="A72:G72"/>
    <mergeCell ref="B62:B65"/>
    <mergeCell ref="A46:G46"/>
    <mergeCell ref="C55:C56"/>
    <mergeCell ref="A57:A60"/>
    <mergeCell ref="A61:G61"/>
    <mergeCell ref="A66:G66"/>
    <mergeCell ref="A71:G71"/>
  </mergeCells>
  <printOptions horizontalCentered="1"/>
  <pageMargins left="0" right="0" top="0.74803149606299202" bottom="0.74803149606299202" header="0.31496062992126" footer="0.118110236220472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70"/>
  <sheetViews>
    <sheetView tabSelected="1" workbookViewId="0">
      <selection activeCell="N40" sqref="N40"/>
    </sheetView>
  </sheetViews>
  <sheetFormatPr defaultRowHeight="15" x14ac:dyDescent="0.25"/>
  <cols>
    <col min="1" max="1" width="4.42578125" customWidth="1"/>
    <col min="2" max="2" width="16.28515625" customWidth="1"/>
    <col min="3" max="3" width="17.140625" customWidth="1"/>
    <col min="4" max="4" width="17.42578125" customWidth="1"/>
    <col min="5" max="5" width="15.42578125" customWidth="1"/>
    <col min="6" max="6" width="13.5703125" customWidth="1"/>
    <col min="7" max="7" width="25.85546875" customWidth="1"/>
    <col min="8" max="8" width="12.42578125" customWidth="1"/>
  </cols>
  <sheetData>
    <row r="4" spans="1:8" ht="15.75" x14ac:dyDescent="0.25">
      <c r="A4" s="17"/>
      <c r="B4" s="17"/>
      <c r="C4" s="17"/>
      <c r="D4" s="386" t="s">
        <v>103</v>
      </c>
      <c r="E4" s="386"/>
      <c r="F4" s="386"/>
      <c r="G4" s="18" t="s">
        <v>14</v>
      </c>
    </row>
    <row r="6" spans="1:8" ht="15.75" thickBot="1" x14ac:dyDescent="0.3"/>
    <row r="7" spans="1:8" ht="26.25" x14ac:dyDescent="0.25">
      <c r="A7" s="6" t="s">
        <v>0</v>
      </c>
      <c r="B7" s="3" t="s">
        <v>1</v>
      </c>
      <c r="C7" s="232" t="s">
        <v>22</v>
      </c>
      <c r="D7" s="3" t="s">
        <v>2</v>
      </c>
      <c r="E7" s="4" t="s">
        <v>3</v>
      </c>
      <c r="F7" s="4" t="s">
        <v>12</v>
      </c>
      <c r="G7" s="4" t="s">
        <v>4</v>
      </c>
      <c r="H7" s="16" t="s">
        <v>10</v>
      </c>
    </row>
    <row r="8" spans="1:8" ht="27" thickBot="1" x14ac:dyDescent="0.3">
      <c r="A8" s="7" t="s">
        <v>5</v>
      </c>
      <c r="B8" s="5"/>
      <c r="C8" s="5"/>
      <c r="D8" s="5"/>
      <c r="E8" s="5" t="s">
        <v>6</v>
      </c>
      <c r="F8" s="5" t="s">
        <v>11</v>
      </c>
      <c r="G8" s="5" t="s">
        <v>7</v>
      </c>
      <c r="H8" s="85" t="s">
        <v>9</v>
      </c>
    </row>
    <row r="9" spans="1:8" hidden="1" x14ac:dyDescent="0.25">
      <c r="A9" s="6">
        <v>1</v>
      </c>
      <c r="B9" s="200" t="s">
        <v>37</v>
      </c>
      <c r="C9" s="153"/>
      <c r="D9" s="144"/>
      <c r="E9" s="143"/>
      <c r="F9" s="160"/>
      <c r="G9" s="61"/>
      <c r="H9" s="234"/>
    </row>
    <row r="10" spans="1:8" ht="15.75" hidden="1" thickBot="1" x14ac:dyDescent="0.3">
      <c r="A10" s="22"/>
      <c r="B10" s="135"/>
      <c r="C10" s="184"/>
      <c r="D10" s="145"/>
      <c r="E10" s="124"/>
      <c r="F10" s="160"/>
      <c r="G10" s="61"/>
      <c r="H10" s="234"/>
    </row>
    <row r="11" spans="1:8" hidden="1" x14ac:dyDescent="0.25">
      <c r="A11" s="22"/>
      <c r="B11" s="135"/>
      <c r="C11" s="189"/>
      <c r="D11" s="145"/>
      <c r="E11" s="124"/>
      <c r="F11" s="160"/>
      <c r="G11" s="61"/>
      <c r="H11" s="234"/>
    </row>
    <row r="12" spans="1:8" ht="15.75" hidden="1" thickBot="1" x14ac:dyDescent="0.3">
      <c r="A12" s="22"/>
      <c r="B12" s="135"/>
      <c r="C12" s="189"/>
      <c r="D12" s="145"/>
      <c r="E12" s="124"/>
      <c r="F12" s="160"/>
      <c r="G12" s="61"/>
      <c r="H12" s="234"/>
    </row>
    <row r="13" spans="1:8" ht="15.75" thickBot="1" x14ac:dyDescent="0.3">
      <c r="A13" s="347" t="s">
        <v>17</v>
      </c>
      <c r="B13" s="348"/>
      <c r="C13" s="348"/>
      <c r="D13" s="348"/>
      <c r="E13" s="348"/>
      <c r="F13" s="348"/>
      <c r="G13" s="389"/>
      <c r="H13" s="201">
        <f>SUM(H9:H12)</f>
        <v>0</v>
      </c>
    </row>
    <row r="14" spans="1:8" ht="15.75" hidden="1" customHeight="1" x14ac:dyDescent="0.25">
      <c r="A14" s="390">
        <v>1</v>
      </c>
      <c r="B14" s="366" t="s">
        <v>43</v>
      </c>
      <c r="C14" s="146"/>
      <c r="D14" s="146"/>
      <c r="E14" s="124"/>
      <c r="F14" s="261"/>
      <c r="G14" s="266"/>
      <c r="H14" s="361"/>
    </row>
    <row r="15" spans="1:8" ht="15.75" hidden="1" thickBot="1" x14ac:dyDescent="0.3">
      <c r="A15" s="391"/>
      <c r="B15" s="368"/>
      <c r="C15" s="142"/>
      <c r="D15" s="146"/>
      <c r="E15" s="124"/>
      <c r="F15" s="190"/>
      <c r="G15" s="265"/>
      <c r="H15" s="331"/>
    </row>
    <row r="16" spans="1:8" ht="17.25" hidden="1" customHeight="1" x14ac:dyDescent="0.25">
      <c r="A16" s="246">
        <v>2</v>
      </c>
      <c r="B16" s="186"/>
      <c r="C16" s="151"/>
      <c r="D16" s="143"/>
      <c r="E16" s="143"/>
      <c r="F16" s="319"/>
      <c r="G16" s="314"/>
      <c r="H16" s="387"/>
    </row>
    <row r="17" spans="1:8" ht="17.25" hidden="1" customHeight="1" thickBot="1" x14ac:dyDescent="0.3">
      <c r="A17" s="245"/>
      <c r="B17" s="140"/>
      <c r="C17" s="192"/>
      <c r="D17" s="124"/>
      <c r="E17" s="124"/>
      <c r="F17" s="320"/>
      <c r="G17" s="315"/>
      <c r="H17" s="388"/>
    </row>
    <row r="18" spans="1:8" ht="17.25" hidden="1" customHeight="1" x14ac:dyDescent="0.25">
      <c r="A18" s="12"/>
      <c r="B18" s="140"/>
      <c r="C18" s="145"/>
      <c r="D18" s="124"/>
      <c r="E18" s="145"/>
      <c r="F18" s="162"/>
      <c r="G18" s="147"/>
      <c r="H18" s="125"/>
    </row>
    <row r="19" spans="1:8" ht="17.25" hidden="1" customHeight="1" thickBot="1" x14ac:dyDescent="0.3">
      <c r="A19" s="13"/>
      <c r="B19" s="187"/>
      <c r="C19" s="176"/>
      <c r="D19" s="123"/>
      <c r="E19" s="142"/>
      <c r="F19" s="162"/>
      <c r="G19" s="61"/>
      <c r="H19" s="47"/>
    </row>
    <row r="20" spans="1:8" ht="17.25" hidden="1" customHeight="1" x14ac:dyDescent="0.25">
      <c r="A20" s="12">
        <v>2</v>
      </c>
      <c r="B20" s="44"/>
      <c r="C20" s="44"/>
      <c r="D20" s="10"/>
      <c r="E20" s="10"/>
      <c r="F20" s="51"/>
      <c r="G20" s="137"/>
      <c r="H20" s="26"/>
    </row>
    <row r="21" spans="1:8" ht="17.25" hidden="1" customHeight="1" x14ac:dyDescent="0.25">
      <c r="A21" s="12"/>
      <c r="B21" s="44"/>
      <c r="C21" s="44"/>
      <c r="D21" s="10"/>
      <c r="E21" s="59"/>
      <c r="F21" s="80"/>
      <c r="G21" s="75"/>
      <c r="H21" s="32"/>
    </row>
    <row r="22" spans="1:8" ht="17.25" hidden="1" customHeight="1" x14ac:dyDescent="0.25">
      <c r="A22" s="12"/>
      <c r="B22" s="44"/>
      <c r="C22" s="73"/>
      <c r="D22" s="9"/>
      <c r="E22" s="59"/>
      <c r="F22" s="80"/>
      <c r="G22" s="75"/>
      <c r="H22" s="79"/>
    </row>
    <row r="23" spans="1:8" ht="17.25" hidden="1" customHeight="1" thickBot="1" x14ac:dyDescent="0.3">
      <c r="A23" s="12"/>
      <c r="B23" s="44"/>
      <c r="C23" s="73"/>
      <c r="D23" s="9"/>
      <c r="E23" s="59"/>
      <c r="F23" s="80"/>
      <c r="G23" s="75"/>
      <c r="H23" s="79"/>
    </row>
    <row r="24" spans="1:8" ht="17.25" customHeight="1" thickBot="1" x14ac:dyDescent="0.3">
      <c r="A24" s="369" t="s">
        <v>42</v>
      </c>
      <c r="B24" s="370"/>
      <c r="C24" s="370"/>
      <c r="D24" s="370"/>
      <c r="E24" s="370"/>
      <c r="F24" s="370"/>
      <c r="G24" s="371"/>
      <c r="H24" s="303">
        <f>H16+H17+H19+H20+H21+H22+H23+H18+H14+H15</f>
        <v>0</v>
      </c>
    </row>
    <row r="25" spans="1:8" ht="17.25" customHeight="1" x14ac:dyDescent="0.25">
      <c r="A25" s="42">
        <v>1</v>
      </c>
      <c r="B25" s="132" t="s">
        <v>24</v>
      </c>
      <c r="C25" s="276" t="s">
        <v>48</v>
      </c>
      <c r="D25" s="295" t="s">
        <v>47</v>
      </c>
      <c r="E25" s="302" t="s">
        <v>49</v>
      </c>
      <c r="F25" s="76" t="s">
        <v>63</v>
      </c>
      <c r="G25" s="61" t="s">
        <v>70</v>
      </c>
      <c r="H25" s="293">
        <v>506.32</v>
      </c>
    </row>
    <row r="26" spans="1:8" ht="17.25" customHeight="1" thickBot="1" x14ac:dyDescent="0.3">
      <c r="A26" s="268"/>
      <c r="B26" s="271"/>
      <c r="C26" s="296" t="s">
        <v>50</v>
      </c>
      <c r="D26" s="297"/>
      <c r="E26" s="277"/>
      <c r="F26" s="76" t="s">
        <v>63</v>
      </c>
      <c r="G26" s="29" t="s">
        <v>71</v>
      </c>
      <c r="H26" s="173">
        <v>309.25</v>
      </c>
    </row>
    <row r="27" spans="1:8" ht="17.25" customHeight="1" x14ac:dyDescent="0.25">
      <c r="A27" s="191"/>
      <c r="B27" s="98"/>
      <c r="C27" s="296"/>
      <c r="D27" s="297"/>
      <c r="E27" s="277"/>
      <c r="F27" s="76" t="s">
        <v>63</v>
      </c>
      <c r="G27" s="29" t="s">
        <v>72</v>
      </c>
      <c r="H27" s="93">
        <v>1025.3699999999999</v>
      </c>
    </row>
    <row r="28" spans="1:8" ht="17.25" customHeight="1" thickBot="1" x14ac:dyDescent="0.3">
      <c r="A28" s="268"/>
      <c r="B28" s="271"/>
      <c r="C28" s="301"/>
      <c r="D28" s="294"/>
      <c r="E28" s="278"/>
      <c r="F28" s="76" t="s">
        <v>63</v>
      </c>
      <c r="G28" s="29" t="s">
        <v>73</v>
      </c>
      <c r="H28" s="255">
        <v>70.7</v>
      </c>
    </row>
    <row r="29" spans="1:8" ht="17.25" hidden="1" customHeight="1" thickBot="1" x14ac:dyDescent="0.3">
      <c r="A29" s="13"/>
      <c r="B29" s="48"/>
      <c r="C29" s="48"/>
      <c r="D29" s="28"/>
      <c r="E29" s="94"/>
      <c r="F29" s="195"/>
      <c r="G29" s="43"/>
      <c r="H29" s="155"/>
    </row>
    <row r="30" spans="1:8" ht="17.25" hidden="1" customHeight="1" x14ac:dyDescent="0.25">
      <c r="A30" s="42"/>
      <c r="B30" s="50"/>
      <c r="C30" s="97"/>
      <c r="D30" s="38"/>
      <c r="E30" s="33"/>
      <c r="F30" s="8"/>
      <c r="G30" s="55"/>
      <c r="H30" s="35"/>
    </row>
    <row r="31" spans="1:8" ht="17.25" hidden="1" customHeight="1" x14ac:dyDescent="0.25">
      <c r="A31" s="191"/>
      <c r="B31" s="77"/>
      <c r="C31" s="91"/>
      <c r="D31" s="40"/>
      <c r="E31" s="31"/>
      <c r="F31" s="8"/>
      <c r="G31" s="55"/>
      <c r="H31" s="32"/>
    </row>
    <row r="32" spans="1:8" ht="17.25" hidden="1" customHeight="1" thickBot="1" x14ac:dyDescent="0.3">
      <c r="A32" s="191"/>
      <c r="B32" s="77"/>
      <c r="C32" s="91"/>
      <c r="D32" s="40"/>
      <c r="E32" s="31"/>
      <c r="F32" s="8"/>
      <c r="G32" s="55"/>
      <c r="H32" s="79"/>
    </row>
    <row r="33" spans="1:8" ht="17.25" customHeight="1" x14ac:dyDescent="0.25">
      <c r="A33" s="225">
        <v>2</v>
      </c>
      <c r="B33" s="132" t="s">
        <v>24</v>
      </c>
      <c r="C33" s="143" t="s">
        <v>51</v>
      </c>
      <c r="D33" s="143" t="s">
        <v>23</v>
      </c>
      <c r="E33" s="257" t="s">
        <v>52</v>
      </c>
      <c r="F33" s="196" t="s">
        <v>63</v>
      </c>
      <c r="G33" s="36" t="s">
        <v>74</v>
      </c>
      <c r="H33" s="11">
        <v>497.15</v>
      </c>
    </row>
    <row r="34" spans="1:8" ht="17.25" customHeight="1" thickBot="1" x14ac:dyDescent="0.3">
      <c r="A34" s="218"/>
      <c r="B34" s="133"/>
      <c r="C34" s="146" t="s">
        <v>53</v>
      </c>
      <c r="D34" s="124"/>
      <c r="E34" s="258"/>
      <c r="F34" s="194" t="s">
        <v>63</v>
      </c>
      <c r="G34" s="29" t="s">
        <v>75</v>
      </c>
      <c r="H34" s="11">
        <v>1010.94</v>
      </c>
    </row>
    <row r="35" spans="1:8" ht="17.25" hidden="1" customHeight="1" thickBot="1" x14ac:dyDescent="0.3">
      <c r="A35" s="219"/>
      <c r="B35" s="134"/>
      <c r="C35" s="230"/>
      <c r="D35" s="220"/>
      <c r="E35" s="121"/>
      <c r="F35" s="76"/>
      <c r="G35" s="29"/>
      <c r="H35" s="11"/>
    </row>
    <row r="36" spans="1:8" ht="17.25" hidden="1" customHeight="1" x14ac:dyDescent="0.25">
      <c r="A36" s="218">
        <v>2</v>
      </c>
      <c r="B36" s="133" t="s">
        <v>24</v>
      </c>
      <c r="C36" s="260"/>
      <c r="D36" s="124"/>
      <c r="E36" s="31"/>
      <c r="F36" s="162"/>
      <c r="G36" s="68"/>
      <c r="H36" s="262"/>
    </row>
    <row r="37" spans="1:8" ht="17.25" hidden="1" customHeight="1" thickBot="1" x14ac:dyDescent="0.3">
      <c r="A37" s="218"/>
      <c r="B37" s="133"/>
      <c r="C37" s="185"/>
      <c r="D37" s="123"/>
      <c r="E37" s="34"/>
      <c r="F37" s="194"/>
      <c r="G37" s="29"/>
      <c r="H37" s="215"/>
    </row>
    <row r="38" spans="1:8" ht="17.25" hidden="1" customHeight="1" thickBot="1" x14ac:dyDescent="0.3">
      <c r="A38" s="218"/>
      <c r="B38" s="226"/>
      <c r="C38" s="226"/>
      <c r="D38" s="226"/>
      <c r="E38" s="226"/>
      <c r="F38" s="139"/>
      <c r="G38" s="30"/>
      <c r="H38" s="11"/>
    </row>
    <row r="39" spans="1:8" ht="17.25" customHeight="1" thickBot="1" x14ac:dyDescent="0.3">
      <c r="A39" s="316" t="s">
        <v>27</v>
      </c>
      <c r="B39" s="317"/>
      <c r="C39" s="317"/>
      <c r="D39" s="317"/>
      <c r="E39" s="317"/>
      <c r="F39" s="317"/>
      <c r="G39" s="318"/>
      <c r="H39" s="15">
        <f>SUM(H25:H38)</f>
        <v>3419.73</v>
      </c>
    </row>
    <row r="40" spans="1:8" ht="17.25" customHeight="1" x14ac:dyDescent="0.25">
      <c r="A40" s="202">
        <v>1</v>
      </c>
      <c r="B40" s="292" t="s">
        <v>59</v>
      </c>
      <c r="C40" s="264" t="s">
        <v>48</v>
      </c>
      <c r="D40" s="143" t="s">
        <v>45</v>
      </c>
      <c r="E40" s="143" t="s">
        <v>67</v>
      </c>
      <c r="F40" s="263" t="s">
        <v>63</v>
      </c>
      <c r="G40" s="60" t="s">
        <v>68</v>
      </c>
      <c r="H40" s="300">
        <v>741.47</v>
      </c>
    </row>
    <row r="41" spans="1:8" ht="17.25" customHeight="1" thickBot="1" x14ac:dyDescent="0.3">
      <c r="A41" s="183"/>
      <c r="B41" s="280"/>
      <c r="C41" s="174" t="s">
        <v>69</v>
      </c>
      <c r="D41" s="124"/>
      <c r="E41" s="124"/>
      <c r="F41" s="162"/>
      <c r="G41" s="61"/>
      <c r="H41" s="283"/>
    </row>
    <row r="42" spans="1:8" ht="17.25" hidden="1" customHeight="1" x14ac:dyDescent="0.25">
      <c r="A42" s="202">
        <v>1</v>
      </c>
      <c r="B42" s="292" t="s">
        <v>59</v>
      </c>
      <c r="C42" s="19"/>
      <c r="D42" s="19"/>
      <c r="E42" s="19"/>
      <c r="F42" s="122"/>
      <c r="G42" s="29"/>
      <c r="H42" s="284"/>
    </row>
    <row r="43" spans="1:8" ht="17.25" hidden="1" customHeight="1" thickBot="1" x14ac:dyDescent="0.3">
      <c r="A43" s="183"/>
      <c r="B43" s="221"/>
      <c r="C43" s="10"/>
      <c r="D43" s="10"/>
      <c r="E43" s="10"/>
      <c r="F43" s="122"/>
      <c r="G43" s="29"/>
      <c r="H43" s="284"/>
    </row>
    <row r="44" spans="1:8" ht="17.25" customHeight="1" thickBot="1" x14ac:dyDescent="0.3">
      <c r="A44" s="322" t="s">
        <v>61</v>
      </c>
      <c r="B44" s="321"/>
      <c r="C44" s="321"/>
      <c r="D44" s="321"/>
      <c r="E44" s="321"/>
      <c r="F44" s="321"/>
      <c r="G44" s="323"/>
      <c r="H44" s="15">
        <f>SUM(H42+H43+H40)</f>
        <v>741.47</v>
      </c>
    </row>
    <row r="45" spans="1:8" ht="17.25" customHeight="1" x14ac:dyDescent="0.25">
      <c r="A45" s="384">
        <v>1</v>
      </c>
      <c r="B45" s="251" t="s">
        <v>34</v>
      </c>
      <c r="C45" s="295" t="s">
        <v>44</v>
      </c>
      <c r="D45" s="295" t="s">
        <v>31</v>
      </c>
      <c r="E45" s="298" t="s">
        <v>54</v>
      </c>
      <c r="F45" s="173" t="s">
        <v>63</v>
      </c>
      <c r="G45" s="29" t="s">
        <v>64</v>
      </c>
      <c r="H45" s="360">
        <v>1511.6</v>
      </c>
    </row>
    <row r="46" spans="1:8" ht="17.25" customHeight="1" thickBot="1" x14ac:dyDescent="0.3">
      <c r="A46" s="385"/>
      <c r="B46" s="252"/>
      <c r="C46" s="297" t="s">
        <v>55</v>
      </c>
      <c r="D46" s="297"/>
      <c r="E46" s="299"/>
      <c r="F46" s="173"/>
      <c r="G46" s="29"/>
      <c r="H46" s="362"/>
    </row>
    <row r="47" spans="1:8" ht="17.25" hidden="1" customHeight="1" x14ac:dyDescent="0.25">
      <c r="A47" s="327"/>
      <c r="B47" s="253"/>
      <c r="C47" s="226"/>
      <c r="D47" s="226"/>
      <c r="E47" s="222"/>
      <c r="F47" s="2"/>
      <c r="G47" s="29"/>
      <c r="H47" s="11"/>
    </row>
    <row r="48" spans="1:8" ht="17.25" hidden="1" customHeight="1" x14ac:dyDescent="0.25">
      <c r="A48" s="327"/>
      <c r="B48" s="253"/>
      <c r="C48" s="226"/>
      <c r="D48" s="226"/>
      <c r="E48" s="222"/>
      <c r="F48" s="2"/>
      <c r="G48" s="29"/>
      <c r="H48" s="78"/>
    </row>
    <row r="49" spans="1:8" ht="17.25" hidden="1" customHeight="1" thickBot="1" x14ac:dyDescent="0.3">
      <c r="A49" s="328"/>
      <c r="B49" s="250"/>
      <c r="C49" s="220"/>
      <c r="D49" s="220"/>
      <c r="E49" s="207"/>
      <c r="F49" s="63"/>
      <c r="G49" s="63"/>
      <c r="H49" s="47"/>
    </row>
    <row r="50" spans="1:8" ht="17.25" customHeight="1" thickBot="1" x14ac:dyDescent="0.3">
      <c r="A50" s="379" t="s">
        <v>36</v>
      </c>
      <c r="B50" s="380"/>
      <c r="C50" s="380"/>
      <c r="D50" s="380"/>
      <c r="E50" s="380"/>
      <c r="F50" s="380"/>
      <c r="G50" s="381"/>
      <c r="H50" s="69">
        <f>H45+H46+H47+H48+H49</f>
        <v>1511.6</v>
      </c>
    </row>
    <row r="51" spans="1:8" ht="17.25" customHeight="1" x14ac:dyDescent="0.25">
      <c r="A51" s="374">
        <v>1</v>
      </c>
      <c r="B51" s="376" t="s">
        <v>25</v>
      </c>
      <c r="C51" s="141" t="s">
        <v>46</v>
      </c>
      <c r="D51" s="143" t="s">
        <v>32</v>
      </c>
      <c r="E51" s="143" t="s">
        <v>56</v>
      </c>
      <c r="F51" s="199" t="s">
        <v>63</v>
      </c>
      <c r="G51" s="29" t="s">
        <v>65</v>
      </c>
      <c r="H51" s="269">
        <v>576.13</v>
      </c>
    </row>
    <row r="52" spans="1:8" ht="17.25" customHeight="1" x14ac:dyDescent="0.25">
      <c r="A52" s="375"/>
      <c r="B52" s="377"/>
      <c r="C52" s="146" t="s">
        <v>57</v>
      </c>
      <c r="D52" s="124"/>
      <c r="E52" s="124"/>
      <c r="F52" s="199" t="s">
        <v>63</v>
      </c>
      <c r="G52" s="29" t="s">
        <v>66</v>
      </c>
      <c r="H52" s="32">
        <v>1081.3900000000001</v>
      </c>
    </row>
    <row r="53" spans="1:8" ht="17.25" customHeight="1" thickBot="1" x14ac:dyDescent="0.3">
      <c r="A53" s="335"/>
      <c r="B53" s="378"/>
      <c r="C53" s="142"/>
      <c r="D53" s="123"/>
      <c r="E53" s="123"/>
      <c r="F53" s="214"/>
      <c r="G53" s="25"/>
      <c r="H53" s="62"/>
    </row>
    <row r="54" spans="1:8" ht="17.25" hidden="1" customHeight="1" x14ac:dyDescent="0.25">
      <c r="A54" s="244">
        <v>2</v>
      </c>
      <c r="B54" s="382" t="s">
        <v>25</v>
      </c>
      <c r="C54" s="211"/>
      <c r="D54" s="175"/>
      <c r="F54" s="199"/>
      <c r="G54" s="29"/>
      <c r="H54" s="372"/>
    </row>
    <row r="55" spans="1:8" ht="17.25" hidden="1" customHeight="1" thickBot="1" x14ac:dyDescent="0.3">
      <c r="A55" s="203"/>
      <c r="B55" s="382"/>
      <c r="C55" s="126"/>
      <c r="D55" s="10"/>
      <c r="E55" s="45"/>
      <c r="F55" s="199"/>
      <c r="G55" s="29"/>
      <c r="H55" s="373"/>
    </row>
    <row r="56" spans="1:8" ht="17.25" hidden="1" customHeight="1" thickBot="1" x14ac:dyDescent="0.3">
      <c r="A56" s="204"/>
      <c r="B56" s="383"/>
      <c r="C56" s="152"/>
      <c r="D56" s="152"/>
      <c r="E56" s="152"/>
      <c r="F56" s="188"/>
      <c r="G56" s="127"/>
      <c r="H56" s="130"/>
    </row>
    <row r="57" spans="1:8" ht="17.25" hidden="1" customHeight="1" x14ac:dyDescent="0.25">
      <c r="A57" s="205"/>
      <c r="B57" s="366" t="s">
        <v>25</v>
      </c>
      <c r="C57" s="212"/>
      <c r="D57" s="213"/>
      <c r="E57" s="21"/>
      <c r="F57" s="240"/>
      <c r="G57" s="36"/>
      <c r="H57" s="249"/>
    </row>
    <row r="58" spans="1:8" ht="17.25" hidden="1" customHeight="1" x14ac:dyDescent="0.25">
      <c r="A58" s="206">
        <v>3</v>
      </c>
      <c r="B58" s="367"/>
      <c r="C58" s="49"/>
      <c r="D58" s="45"/>
      <c r="E58" s="9"/>
      <c r="F58" s="148"/>
      <c r="G58" s="29"/>
      <c r="H58" s="197"/>
    </row>
    <row r="59" spans="1:8" ht="17.25" hidden="1" customHeight="1" thickBot="1" x14ac:dyDescent="0.3">
      <c r="A59" s="171"/>
      <c r="B59" s="367"/>
      <c r="C59" s="241"/>
      <c r="D59" s="128"/>
      <c r="E59" s="124"/>
      <c r="F59" s="148"/>
      <c r="G59" s="29"/>
      <c r="H59" s="11"/>
    </row>
    <row r="60" spans="1:8" ht="17.25" hidden="1" customHeight="1" thickBot="1" x14ac:dyDescent="0.3">
      <c r="A60" s="168"/>
      <c r="B60" s="368"/>
      <c r="C60" s="248"/>
      <c r="D60" s="247"/>
      <c r="E60" s="167"/>
      <c r="F60" s="169"/>
      <c r="G60" s="25"/>
      <c r="H60" s="161"/>
    </row>
    <row r="61" spans="1:8" ht="17.25" hidden="1" customHeight="1" thickBot="1" x14ac:dyDescent="0.3">
      <c r="A61" s="164"/>
      <c r="B61" s="165"/>
      <c r="C61" s="166"/>
      <c r="D61" s="136"/>
      <c r="E61" s="136"/>
      <c r="F61" s="172"/>
      <c r="G61" s="86"/>
      <c r="H61" s="92"/>
    </row>
    <row r="62" spans="1:8" ht="17.25" hidden="1" customHeight="1" x14ac:dyDescent="0.25">
      <c r="A62" s="363">
        <v>3</v>
      </c>
      <c r="B62" s="366" t="s">
        <v>25</v>
      </c>
      <c r="C62" s="87"/>
      <c r="D62" s="19"/>
      <c r="E62" s="19"/>
      <c r="F62" s="150"/>
      <c r="G62" s="36"/>
      <c r="H62" s="35"/>
    </row>
    <row r="63" spans="1:8" ht="17.25" hidden="1" customHeight="1" thickBot="1" x14ac:dyDescent="0.3">
      <c r="A63" s="364"/>
      <c r="B63" s="367"/>
      <c r="C63" s="94"/>
      <c r="D63" s="10"/>
      <c r="E63" s="10"/>
      <c r="F63" s="99"/>
      <c r="G63" s="61"/>
      <c r="H63" s="32"/>
    </row>
    <row r="64" spans="1:8" ht="17.25" hidden="1" customHeight="1" thickBot="1" x14ac:dyDescent="0.3">
      <c r="A64" s="364"/>
      <c r="B64" s="367"/>
      <c r="C64" s="94"/>
      <c r="D64" s="226"/>
      <c r="E64" s="226"/>
      <c r="F64" s="99"/>
      <c r="G64" s="29"/>
      <c r="H64" s="32"/>
    </row>
    <row r="65" spans="1:13" ht="17.25" hidden="1" customHeight="1" thickBot="1" x14ac:dyDescent="0.3">
      <c r="A65" s="365"/>
      <c r="B65" s="368"/>
      <c r="C65" s="163"/>
      <c r="D65" s="220"/>
      <c r="E65" s="220"/>
      <c r="F65" s="27"/>
      <c r="G65" s="25"/>
      <c r="H65" s="170"/>
    </row>
    <row r="66" spans="1:13" ht="17.25" customHeight="1" thickBot="1" x14ac:dyDescent="0.3">
      <c r="A66" s="322" t="s">
        <v>26</v>
      </c>
      <c r="B66" s="321"/>
      <c r="C66" s="321"/>
      <c r="D66" s="321"/>
      <c r="E66" s="321"/>
      <c r="F66" s="321"/>
      <c r="G66" s="323"/>
      <c r="H66" s="15">
        <f>H51+H52+H53+H54+H57+H58+H59</f>
        <v>1657.52</v>
      </c>
    </row>
    <row r="67" spans="1:13" ht="15.75" customHeight="1" thickBot="1" x14ac:dyDescent="0.3">
      <c r="A67" s="316" t="s">
        <v>16</v>
      </c>
      <c r="B67" s="317"/>
      <c r="C67" s="317"/>
      <c r="D67" s="317"/>
      <c r="E67" s="317"/>
      <c r="F67" s="317"/>
      <c r="G67" s="318"/>
      <c r="H67" s="15">
        <f>H39+H66+H50+H24+H13+H44</f>
        <v>7330.3200000000006</v>
      </c>
    </row>
    <row r="68" spans="1:13" x14ac:dyDescent="0.25">
      <c r="M68" s="2"/>
    </row>
    <row r="70" spans="1:13" x14ac:dyDescent="0.25">
      <c r="D70" s="41"/>
      <c r="H70" s="54"/>
    </row>
  </sheetData>
  <mergeCells count="23">
    <mergeCell ref="H14:H15"/>
    <mergeCell ref="D4:F4"/>
    <mergeCell ref="H16:H17"/>
    <mergeCell ref="A13:G13"/>
    <mergeCell ref="A14:A15"/>
    <mergeCell ref="B14:B15"/>
    <mergeCell ref="H54:H55"/>
    <mergeCell ref="A44:G44"/>
    <mergeCell ref="A51:A53"/>
    <mergeCell ref="B51:B53"/>
    <mergeCell ref="A50:G50"/>
    <mergeCell ref="B54:B56"/>
    <mergeCell ref="H45:H46"/>
    <mergeCell ref="A45:A49"/>
    <mergeCell ref="A67:G67"/>
    <mergeCell ref="A66:G66"/>
    <mergeCell ref="F16:F17"/>
    <mergeCell ref="G16:G17"/>
    <mergeCell ref="A62:A65"/>
    <mergeCell ref="B62:B65"/>
    <mergeCell ref="B57:B60"/>
    <mergeCell ref="A39:G39"/>
    <mergeCell ref="A24:G24"/>
  </mergeCells>
  <pageMargins left="0" right="0" top="0.74803149606299202" bottom="0.74803149606299202" header="0.31496062992126" footer="0.31496062992126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UNICE CV</vt:lpstr>
      <vt:lpstr>PENS.50%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clarisa</dc:creator>
  <cp:lastModifiedBy>User</cp:lastModifiedBy>
  <cp:lastPrinted>2021-01-11T12:36:35Z</cp:lastPrinted>
  <dcterms:created xsi:type="dcterms:W3CDTF">2018-07-04T12:33:56Z</dcterms:created>
  <dcterms:modified xsi:type="dcterms:W3CDTF">2021-01-12T12:07:45Z</dcterms:modified>
</cp:coreProperties>
</file>