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UNICE CV" sheetId="3" r:id="rId1"/>
    <sheet name="TESTE" sheetId="4" r:id="rId2"/>
  </sheets>
  <calcPr calcId="145621"/>
</workbook>
</file>

<file path=xl/calcChain.xml><?xml version="1.0" encoding="utf-8"?>
<calcChain xmlns="http://schemas.openxmlformats.org/spreadsheetml/2006/main">
  <c r="H45" i="4" l="1"/>
  <c r="H36" i="4"/>
  <c r="H24" i="4"/>
  <c r="H15" i="4"/>
  <c r="H46" i="4" s="1"/>
  <c r="H26" i="3" l="1"/>
  <c r="H51" i="3" l="1"/>
  <c r="H42" i="3" l="1"/>
  <c r="H9" i="3" l="1"/>
  <c r="H12" i="3" l="1"/>
  <c r="H54" i="3" l="1"/>
  <c r="H55" i="3" s="1"/>
</calcChain>
</file>

<file path=xl/sharedStrings.xml><?xml version="1.0" encoding="utf-8"?>
<sst xmlns="http://schemas.openxmlformats.org/spreadsheetml/2006/main" count="145" uniqueCount="85">
  <si>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</si>
  <si>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</si>
  <si>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</si>
  <si>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</si>
  <si>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</si>
  <si>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</si>
  <si>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</si>
  <si>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</si>
  <si>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</si>
  <si>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Tip</t>
  </si>
  <si>
    <t>plata factura cesionata</t>
  </si>
  <si>
    <t>medic.</t>
  </si>
  <si>
    <t>TOTAL FARMEXIM</t>
  </si>
  <si>
    <t>UNICE C-V</t>
  </si>
  <si>
    <t xml:space="preserve">TOTAL  </t>
  </si>
  <si>
    <t>CRISFARM</t>
  </si>
  <si>
    <t>MEDIPLUS EXIM SRL</t>
  </si>
  <si>
    <t>Date inregistrare CAS MM</t>
  </si>
  <si>
    <t xml:space="preserve">ALLIANCE  HEALTHCARE </t>
  </si>
  <si>
    <t>T O T A L   ALLIANCE HEALTHCARE ROMANIA SRL</t>
  </si>
  <si>
    <t>TOTAL PHARMA</t>
  </si>
  <si>
    <t>PHARMA</t>
  </si>
  <si>
    <t>COMIRO INVEST</t>
  </si>
  <si>
    <t>FARMEXIM</t>
  </si>
  <si>
    <t>ALIANCE</t>
  </si>
  <si>
    <t>HEALTHCARE</t>
  </si>
  <si>
    <t xml:space="preserve">                                                                                                      TOTAL MEDIPLUS EXIM</t>
  </si>
  <si>
    <t>PHARMAPHARM</t>
  </si>
  <si>
    <t>GENTIANA</t>
  </si>
  <si>
    <t>TRADING</t>
  </si>
  <si>
    <t>FILDAS TRADING</t>
  </si>
  <si>
    <t xml:space="preserve">TOTAL  FILDAS TRADING                 </t>
  </si>
  <si>
    <t>SILVER WOOLF</t>
  </si>
  <si>
    <t>T O T A L  PHARMAPHARM</t>
  </si>
  <si>
    <t>SALIX</t>
  </si>
  <si>
    <t>Unice CV</t>
  </si>
  <si>
    <t xml:space="preserve">Unice CV </t>
  </si>
  <si>
    <t>MARTIE 2021</t>
  </si>
  <si>
    <t xml:space="preserve">FILDAS </t>
  </si>
  <si>
    <t>APRILIE 2021</t>
  </si>
  <si>
    <t>211/30.03.2021</t>
  </si>
  <si>
    <t>3550/30.03.2021</t>
  </si>
  <si>
    <t>209//30.03.2021</t>
  </si>
  <si>
    <t>3551/30.03.2021</t>
  </si>
  <si>
    <t>242/01.04.2021</t>
  </si>
  <si>
    <t>3924/08.04.2021</t>
  </si>
  <si>
    <t>4538/22.04.2021</t>
  </si>
  <si>
    <t>46776/14.04.2021</t>
  </si>
  <si>
    <t>46666/29.03.2021</t>
  </si>
  <si>
    <t>3946/08.04.2021</t>
  </si>
  <si>
    <t>GE HOR 70/28.02.2021</t>
  </si>
  <si>
    <t>GE GEN 58/28.02.2021</t>
  </si>
  <si>
    <t>GENTIANA 78/28.02.2021</t>
  </si>
  <si>
    <t xml:space="preserve"> GE EN  64/28.02.2021</t>
  </si>
  <si>
    <t>CRISBV 1267/28.02.2021</t>
  </si>
  <si>
    <t>CRISL 3483/28.02.2021</t>
  </si>
  <si>
    <t>CRISM 3172/28.02.2021</t>
  </si>
  <si>
    <t>MMSAL 526/28.02.2021</t>
  </si>
  <si>
    <t>COAS 00043/28.02.2021</t>
  </si>
  <si>
    <t>SACA 0039/28.02.2021</t>
  </si>
  <si>
    <t>AQUA 1054/28.02.2021</t>
  </si>
  <si>
    <t>PLATI CESIUNI    19.05.         2021</t>
  </si>
  <si>
    <t>MART.2021</t>
  </si>
  <si>
    <t>LUANA FARM</t>
  </si>
  <si>
    <t>240/18.03.2021</t>
  </si>
  <si>
    <t xml:space="preserve">Teste </t>
  </si>
  <si>
    <t>LUA 574/28.02.2021</t>
  </si>
  <si>
    <t>3063/25.03.2021</t>
  </si>
  <si>
    <t>TOTAL   PHARMA S A</t>
  </si>
  <si>
    <t>MEDIPLUS EXIM</t>
  </si>
  <si>
    <t>FILDAS</t>
  </si>
  <si>
    <t>Teste</t>
  </si>
  <si>
    <t>AQUA 1056/28.02.2021</t>
  </si>
  <si>
    <t>T OTAL FILDAS TRADING</t>
  </si>
  <si>
    <t>GE HOR  72/28.02.2021</t>
  </si>
  <si>
    <t>GE GEN  60/28.02.2021</t>
  </si>
  <si>
    <t>GENTIANA 80/28.02.2021</t>
  </si>
  <si>
    <t>GE EN 66/28.02.2021</t>
  </si>
  <si>
    <t>CRISS 2057/28.02.2021</t>
  </si>
  <si>
    <t>CRISL 3482/28.02.2021</t>
  </si>
  <si>
    <t>CRISM 3171/28.02.2021</t>
  </si>
  <si>
    <t>TOTAL MEDIPLUS EXIM</t>
  </si>
  <si>
    <t xml:space="preserve">ALLIANCE HEALTHCARE </t>
  </si>
  <si>
    <t>T O T A L  ALLIANCE HEALTHCARE</t>
  </si>
  <si>
    <t>PLATI CESIUNI TESTE  19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</si>
</sst>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1" fillId="2" borderId="46" applyNumberFormat="0" applyAlignment="0" applyProtection="0"/>
  </cellStyleXfs>
  <cellXfs count="350">
    <xf numFmtId="0" fontId="0" fillId="0" borderId="0" xfId="0"/>
    <xf numFmtId="0" fontId="5" fillId="0" borderId="0" xfId="0" applyFont="1"/>
    <xf numFmtId="0" fontId="4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0" fillId="0" borderId="6" xfId="0" applyBorder="1"/>
    <xf numFmtId="0" fontId="6" fillId="0" borderId="0" xfId="0" applyFont="1"/>
    <xf numFmtId="4" fontId="6" fillId="0" borderId="18" xfId="0" applyNumberFormat="1" applyFont="1" applyBorder="1"/>
    <xf numFmtId="0" fontId="4" fillId="0" borderId="8" xfId="1" applyFont="1" applyFill="1" applyBorder="1" applyAlignment="1">
      <alignment horizontal="center" wrapText="1"/>
    </xf>
    <xf numFmtId="0" fontId="4" fillId="0" borderId="26" xfId="1" applyFont="1" applyBorder="1" applyAlignment="1">
      <alignment horizontal="center"/>
    </xf>
    <xf numFmtId="0" fontId="0" fillId="0" borderId="29" xfId="0" applyBorder="1"/>
    <xf numFmtId="0" fontId="4" fillId="0" borderId="17" xfId="1" applyFont="1" applyBorder="1" applyAlignment="1">
      <alignment horizontal="center"/>
    </xf>
    <xf numFmtId="4" fontId="0" fillId="0" borderId="32" xfId="0" applyNumberFormat="1" applyBorder="1"/>
    <xf numFmtId="0" fontId="0" fillId="0" borderId="10" xfId="0" applyBorder="1"/>
    <xf numFmtId="0" fontId="0" fillId="0" borderId="27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Border="1"/>
    <xf numFmtId="0" fontId="0" fillId="0" borderId="27" xfId="0" applyBorder="1" applyAlignment="1">
      <alignment horizontal="right"/>
    </xf>
    <xf numFmtId="0" fontId="0" fillId="0" borderId="33" xfId="0" applyBorder="1"/>
    <xf numFmtId="4" fontId="0" fillId="0" borderId="27" xfId="0" applyNumberFormat="1" applyBorder="1"/>
    <xf numFmtId="0" fontId="0" fillId="0" borderId="0" xfId="0" applyFont="1" applyBorder="1"/>
    <xf numFmtId="4" fontId="0" fillId="0" borderId="0" xfId="0" applyNumberFormat="1"/>
    <xf numFmtId="0" fontId="6" fillId="0" borderId="17" xfId="0" applyFont="1" applyBorder="1" applyAlignment="1"/>
    <xf numFmtId="4" fontId="0" fillId="0" borderId="9" xfId="0" applyNumberFormat="1" applyFill="1" applyBorder="1"/>
    <xf numFmtId="0" fontId="0" fillId="0" borderId="9" xfId="0" applyBorder="1" applyAlignment="1">
      <alignment horizontal="right"/>
    </xf>
    <xf numFmtId="4" fontId="0" fillId="0" borderId="28" xfId="0" applyNumberFormat="1" applyFill="1" applyBorder="1"/>
    <xf numFmtId="0" fontId="0" fillId="0" borderId="27" xfId="0" applyFill="1" applyBorder="1"/>
    <xf numFmtId="0" fontId="4" fillId="0" borderId="5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9" xfId="0" applyFont="1" applyBorder="1"/>
    <xf numFmtId="0" fontId="0" fillId="0" borderId="13" xfId="0" applyFont="1" applyBorder="1"/>
    <xf numFmtId="0" fontId="0" fillId="0" borderId="0" xfId="0" applyBorder="1" applyAlignment="1">
      <alignment horizontal="right"/>
    </xf>
    <xf numFmtId="0" fontId="0" fillId="0" borderId="36" xfId="0" applyFill="1" applyBorder="1" applyAlignment="1">
      <alignment horizontal="right"/>
    </xf>
    <xf numFmtId="4" fontId="0" fillId="0" borderId="12" xfId="0" applyNumberFormat="1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40" xfId="0" applyBorder="1"/>
    <xf numFmtId="0" fontId="0" fillId="0" borderId="13" xfId="0" applyBorder="1" applyAlignment="1">
      <alignment horizontal="right"/>
    </xf>
    <xf numFmtId="0" fontId="0" fillId="0" borderId="9" xfId="0" applyFill="1" applyBorder="1"/>
    <xf numFmtId="4" fontId="8" fillId="0" borderId="26" xfId="0" applyNumberFormat="1" applyFont="1" applyBorder="1"/>
    <xf numFmtId="4" fontId="0" fillId="0" borderId="19" xfId="0" applyNumberFormat="1" applyBorder="1"/>
    <xf numFmtId="0" fontId="4" fillId="0" borderId="20" xfId="1" applyFont="1" applyBorder="1" applyAlignment="1">
      <alignment horizontal="center" wrapText="1"/>
    </xf>
    <xf numFmtId="0" fontId="0" fillId="0" borderId="12" xfId="0" applyFill="1" applyBorder="1"/>
    <xf numFmtId="0" fontId="4" fillId="0" borderId="42" xfId="1" applyFont="1" applyBorder="1" applyAlignment="1">
      <alignment horizontal="center"/>
    </xf>
    <xf numFmtId="4" fontId="8" fillId="0" borderId="0" xfId="0" applyNumberFormat="1" applyFont="1" applyBorder="1"/>
    <xf numFmtId="4" fontId="6" fillId="0" borderId="0" xfId="0" applyNumberFormat="1" applyFont="1" applyBorder="1"/>
    <xf numFmtId="4" fontId="0" fillId="0" borderId="13" xfId="0" applyNumberFormat="1" applyBorder="1"/>
    <xf numFmtId="0" fontId="0" fillId="0" borderId="9" xfId="0" applyFill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6" fillId="0" borderId="0" xfId="0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7" fillId="0" borderId="0" xfId="0" applyFont="1" applyBorder="1" applyAlignment="1"/>
    <xf numFmtId="4" fontId="8" fillId="0" borderId="25" xfId="0" applyNumberFormat="1" applyFont="1" applyBorder="1"/>
    <xf numFmtId="0" fontId="0" fillId="0" borderId="25" xfId="0" applyBorder="1"/>
    <xf numFmtId="0" fontId="0" fillId="0" borderId="42" xfId="0" applyBorder="1"/>
    <xf numFmtId="0" fontId="4" fillId="0" borderId="25" xfId="1" applyFont="1" applyBorder="1" applyAlignment="1">
      <alignment horizontal="center"/>
    </xf>
    <xf numFmtId="4" fontId="0" fillId="0" borderId="12" xfId="0" applyNumberFormat="1" applyFill="1" applyBorder="1"/>
    <xf numFmtId="0" fontId="6" fillId="0" borderId="14" xfId="0" applyFont="1" applyBorder="1" applyAlignment="1"/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0" fontId="0" fillId="0" borderId="42" xfId="0" applyFill="1" applyBorder="1"/>
    <xf numFmtId="0" fontId="0" fillId="0" borderId="10" xfId="0" applyFill="1" applyBorder="1"/>
    <xf numFmtId="0" fontId="6" fillId="0" borderId="21" xfId="0" applyFont="1" applyBorder="1" applyAlignment="1"/>
    <xf numFmtId="0" fontId="4" fillId="0" borderId="42" xfId="1" applyFont="1" applyBorder="1" applyAlignment="1">
      <alignment horizontal="right"/>
    </xf>
    <xf numFmtId="0" fontId="0" fillId="0" borderId="0" xfId="0" applyAlignment="1">
      <alignment vertical="center"/>
    </xf>
    <xf numFmtId="0" fontId="4" fillId="0" borderId="26" xfId="1" applyFont="1" applyBorder="1" applyAlignment="1">
      <alignment horizontal="center" vertical="center"/>
    </xf>
    <xf numFmtId="0" fontId="0" fillId="0" borderId="9" xfId="0" applyFont="1" applyFill="1" applyBorder="1"/>
    <xf numFmtId="49" fontId="0" fillId="0" borderId="25" xfId="0" applyNumberFormat="1" applyBorder="1"/>
    <xf numFmtId="0" fontId="0" fillId="0" borderId="26" xfId="0" applyBorder="1" applyAlignment="1"/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18" xfId="0" applyBorder="1" applyAlignment="1"/>
    <xf numFmtId="0" fontId="2" fillId="0" borderId="14" xfId="0" applyFont="1" applyBorder="1" applyAlignment="1"/>
    <xf numFmtId="4" fontId="6" fillId="0" borderId="18" xfId="0" applyNumberFormat="1" applyFont="1" applyBorder="1" applyAlignment="1"/>
    <xf numFmtId="0" fontId="0" fillId="0" borderId="0" xfId="0" applyAlignment="1">
      <alignment horizontal="center"/>
    </xf>
    <xf numFmtId="0" fontId="0" fillId="0" borderId="33" xfId="0" applyFill="1" applyBorder="1"/>
    <xf numFmtId="0" fontId="0" fillId="0" borderId="39" xfId="0" applyFill="1" applyBorder="1"/>
    <xf numFmtId="0" fontId="0" fillId="0" borderId="35" xfId="0" applyFill="1" applyBorder="1"/>
    <xf numFmtId="0" fontId="0" fillId="0" borderId="33" xfId="0" applyFill="1" applyBorder="1" applyAlignment="1">
      <alignment horizontal="left"/>
    </xf>
    <xf numFmtId="0" fontId="0" fillId="0" borderId="35" xfId="0" applyFont="1" applyFill="1" applyBorder="1"/>
    <xf numFmtId="0" fontId="0" fillId="0" borderId="42" xfId="0" applyBorder="1" applyAlignment="1"/>
    <xf numFmtId="0" fontId="0" fillId="0" borderId="14" xfId="0" applyBorder="1" applyAlignment="1"/>
    <xf numFmtId="0" fontId="0" fillId="0" borderId="15" xfId="0" applyBorder="1" applyAlignment="1"/>
    <xf numFmtId="49" fontId="9" fillId="0" borderId="26" xfId="0" applyNumberFormat="1" applyFont="1" applyBorder="1" applyAlignment="1">
      <alignment vertical="top" wrapText="1"/>
    </xf>
    <xf numFmtId="49" fontId="9" fillId="0" borderId="42" xfId="0" applyNumberFormat="1" applyFont="1" applyBorder="1" applyAlignment="1">
      <alignment vertical="top" wrapText="1"/>
    </xf>
    <xf numFmtId="0" fontId="0" fillId="0" borderId="25" xfId="0" applyBorder="1" applyAlignment="1"/>
    <xf numFmtId="0" fontId="0" fillId="0" borderId="42" xfId="0" applyBorder="1" applyAlignment="1">
      <alignment horizontal="center" vertical="top"/>
    </xf>
    <xf numFmtId="0" fontId="0" fillId="0" borderId="42" xfId="0" applyBorder="1" applyAlignment="1">
      <alignment wrapText="1"/>
    </xf>
    <xf numFmtId="0" fontId="0" fillId="0" borderId="14" xfId="0" applyBorder="1" applyAlignment="1"/>
    <xf numFmtId="0" fontId="0" fillId="0" borderId="15" xfId="0" applyBorder="1" applyAlignment="1"/>
    <xf numFmtId="4" fontId="6" fillId="0" borderId="15" xfId="0" applyNumberFormat="1" applyFont="1" applyFill="1" applyBorder="1"/>
    <xf numFmtId="0" fontId="0" fillId="0" borderId="18" xfId="0" applyBorder="1" applyAlignment="1">
      <alignment vertical="top" wrapText="1"/>
    </xf>
    <xf numFmtId="0" fontId="0" fillId="0" borderId="12" xfId="0" applyFill="1" applyBorder="1" applyAlignment="1">
      <alignment horizontal="left"/>
    </xf>
    <xf numFmtId="0" fontId="4" fillId="0" borderId="26" xfId="1" applyFont="1" applyBorder="1" applyAlignment="1">
      <alignment horizontal="center"/>
    </xf>
    <xf numFmtId="17" fontId="0" fillId="0" borderId="26" xfId="0" applyNumberFormat="1" applyFill="1" applyBorder="1"/>
    <xf numFmtId="0" fontId="0" fillId="0" borderId="42" xfId="0" applyBorder="1" applyAlignment="1">
      <alignment vertical="top"/>
    </xf>
    <xf numFmtId="4" fontId="0" fillId="0" borderId="36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28" xfId="0" applyNumberFormat="1" applyBorder="1"/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38" xfId="0" applyFill="1" applyBorder="1"/>
    <xf numFmtId="4" fontId="0" fillId="0" borderId="9" xfId="0" applyNumberFormat="1" applyBorder="1"/>
    <xf numFmtId="0" fontId="3" fillId="0" borderId="26" xfId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 wrapText="1"/>
    </xf>
    <xf numFmtId="0" fontId="0" fillId="0" borderId="27" xfId="0" applyBorder="1"/>
    <xf numFmtId="0" fontId="7" fillId="0" borderId="6" xfId="0" applyFont="1" applyBorder="1" applyAlignment="1">
      <alignment horizontal="right" vertical="top" wrapText="1"/>
    </xf>
    <xf numFmtId="0" fontId="0" fillId="0" borderId="25" xfId="0" applyFill="1" applyBorder="1" applyAlignment="1">
      <alignment horizontal="left"/>
    </xf>
    <xf numFmtId="0" fontId="0" fillId="0" borderId="25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2" xfId="0" applyBorder="1" applyAlignment="1">
      <alignment vertical="top"/>
    </xf>
    <xf numFmtId="4" fontId="0" fillId="0" borderId="9" xfId="0" applyNumberFormat="1" applyBorder="1"/>
    <xf numFmtId="0" fontId="0" fillId="0" borderId="43" xfId="0" applyBorder="1"/>
    <xf numFmtId="0" fontId="0" fillId="0" borderId="42" xfId="0" applyBorder="1" applyAlignment="1">
      <alignment horizontal="center" vertical="top"/>
    </xf>
    <xf numFmtId="0" fontId="0" fillId="0" borderId="42" xfId="0" applyBorder="1" applyAlignment="1">
      <alignment horizontal="center"/>
    </xf>
    <xf numFmtId="0" fontId="0" fillId="0" borderId="41" xfId="0" applyFill="1" applyBorder="1" applyAlignment="1">
      <alignment vertical="top"/>
    </xf>
    <xf numFmtId="49" fontId="10" fillId="0" borderId="42" xfId="0" applyNumberFormat="1" applyFont="1" applyBorder="1" applyAlignment="1">
      <alignment horizontal="center" vertical="center" wrapText="1"/>
    </xf>
    <xf numFmtId="0" fontId="0" fillId="0" borderId="37" xfId="0" applyFill="1" applyBorder="1" applyAlignment="1">
      <alignment vertical="top"/>
    </xf>
    <xf numFmtId="0" fontId="0" fillId="0" borderId="44" xfId="0" applyFill="1" applyBorder="1"/>
    <xf numFmtId="0" fontId="0" fillId="0" borderId="45" xfId="0" applyFill="1" applyBorder="1"/>
    <xf numFmtId="4" fontId="4" fillId="0" borderId="18" xfId="1" applyNumberFormat="1" applyFont="1" applyBorder="1" applyAlignment="1">
      <alignment horizontal="right" wrapText="1"/>
    </xf>
    <xf numFmtId="0" fontId="0" fillId="0" borderId="12" xfId="0" applyBorder="1"/>
    <xf numFmtId="0" fontId="0" fillId="0" borderId="27" xfId="0" applyBorder="1"/>
    <xf numFmtId="0" fontId="0" fillId="0" borderId="9" xfId="0" applyBorder="1"/>
    <xf numFmtId="0" fontId="0" fillId="0" borderId="9" xfId="0" applyBorder="1" applyAlignment="1">
      <alignment vertical="top"/>
    </xf>
    <xf numFmtId="0" fontId="7" fillId="0" borderId="10" xfId="0" applyFont="1" applyBorder="1" applyAlignment="1">
      <alignment horizontal="right" vertical="top" wrapText="1"/>
    </xf>
    <xf numFmtId="0" fontId="0" fillId="0" borderId="31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42" xfId="0" applyBorder="1"/>
    <xf numFmtId="49" fontId="9" fillId="0" borderId="2" xfId="0" applyNumberFormat="1" applyFont="1" applyBorder="1" applyAlignment="1">
      <alignment vertical="top" wrapText="1"/>
    </xf>
    <xf numFmtId="0" fontId="0" fillId="0" borderId="30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4" xfId="0" applyFill="1" applyBorder="1"/>
    <xf numFmtId="49" fontId="0" fillId="0" borderId="25" xfId="0" applyNumberFormat="1" applyBorder="1" applyAlignment="1">
      <alignment vertical="top"/>
    </xf>
    <xf numFmtId="0" fontId="0" fillId="0" borderId="42" xfId="0" applyBorder="1"/>
    <xf numFmtId="0" fontId="4" fillId="0" borderId="26" xfId="1" applyFont="1" applyBorder="1" applyAlignment="1">
      <alignment horizontal="center"/>
    </xf>
    <xf numFmtId="0" fontId="0" fillId="0" borderId="42" xfId="0" applyBorder="1"/>
    <xf numFmtId="49" fontId="10" fillId="0" borderId="26" xfId="0" applyNumberFormat="1" applyFont="1" applyBorder="1" applyAlignment="1">
      <alignment horizontal="center" vertical="center"/>
    </xf>
    <xf numFmtId="0" fontId="0" fillId="0" borderId="42" xfId="0" applyBorder="1" applyAlignment="1">
      <alignment vertical="top"/>
    </xf>
    <xf numFmtId="0" fontId="0" fillId="0" borderId="42" xfId="0" applyFill="1" applyBorder="1" applyAlignment="1">
      <alignment vertical="top"/>
    </xf>
    <xf numFmtId="0" fontId="0" fillId="0" borderId="42" xfId="0" applyBorder="1" applyAlignment="1">
      <alignment vertical="top" wrapText="1"/>
    </xf>
    <xf numFmtId="0" fontId="0" fillId="0" borderId="42" xfId="0" applyBorder="1" applyAlignment="1">
      <alignment vertical="top"/>
    </xf>
    <xf numFmtId="49" fontId="9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left" vertical="top"/>
    </xf>
    <xf numFmtId="0" fontId="4" fillId="0" borderId="26" xfId="1" applyFont="1" applyBorder="1" applyAlignment="1">
      <alignment horizontal="center" vertical="top"/>
    </xf>
    <xf numFmtId="0" fontId="0" fillId="0" borderId="31" xfId="0" applyFill="1" applyBorder="1" applyAlignment="1">
      <alignment horizontal="center" vertical="center"/>
    </xf>
    <xf numFmtId="4" fontId="0" fillId="0" borderId="26" xfId="0" applyNumberFormat="1" applyFill="1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4" xfId="1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21" xfId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9" fillId="0" borderId="42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6" fillId="0" borderId="6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4" xfId="0" applyBorder="1" applyAlignment="1"/>
    <xf numFmtId="0" fontId="0" fillId="0" borderId="15" xfId="0" applyBorder="1" applyAlignment="1"/>
    <xf numFmtId="49" fontId="9" fillId="0" borderId="26" xfId="0" applyNumberFormat="1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33" xfId="0" applyFill="1" applyBorder="1" applyAlignment="1">
      <alignment horizontal="center" vertical="center"/>
    </xf>
    <xf numFmtId="49" fontId="9" fillId="0" borderId="23" xfId="0" applyNumberFormat="1" applyFont="1" applyBorder="1" applyAlignment="1">
      <alignment vertical="top" wrapText="1"/>
    </xf>
    <xf numFmtId="0" fontId="0" fillId="0" borderId="4" xfId="0" applyBorder="1" applyAlignment="1">
      <alignment vertical="top"/>
    </xf>
    <xf numFmtId="49" fontId="1" fillId="0" borderId="26" xfId="0" applyNumberFormat="1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25" xfId="0" applyBorder="1" applyAlignment="1"/>
    <xf numFmtId="0" fontId="0" fillId="0" borderId="26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/>
    <xf numFmtId="0" fontId="0" fillId="0" borderId="23" xfId="0" applyBorder="1" applyAlignment="1">
      <alignment horizontal="right" vertical="top"/>
    </xf>
    <xf numFmtId="0" fontId="0" fillId="0" borderId="7" xfId="0" applyBorder="1" applyAlignment="1">
      <alignment vertical="top"/>
    </xf>
    <xf numFmtId="49" fontId="9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2" fillId="3" borderId="0" xfId="2" applyFont="1" applyFill="1" applyBorder="1"/>
    <xf numFmtId="0" fontId="12" fillId="3" borderId="47" xfId="2" applyFont="1" applyFill="1" applyBorder="1"/>
    <xf numFmtId="0" fontId="12" fillId="3" borderId="48" xfId="2" applyFont="1" applyFill="1" applyBorder="1" applyAlignment="1">
      <alignment horizontal="center"/>
    </xf>
    <xf numFmtId="0" fontId="12" fillId="3" borderId="48" xfId="2" applyFont="1" applyFill="1" applyBorder="1" applyAlignment="1">
      <alignment horizontal="center" wrapText="1"/>
    </xf>
    <xf numFmtId="0" fontId="12" fillId="3" borderId="49" xfId="2" applyFont="1" applyFill="1" applyBorder="1" applyAlignment="1">
      <alignment horizontal="center" wrapText="1"/>
    </xf>
    <xf numFmtId="0" fontId="12" fillId="3" borderId="50" xfId="2" applyFont="1" applyFill="1" applyBorder="1" applyAlignment="1">
      <alignment horizontal="center"/>
    </xf>
    <xf numFmtId="0" fontId="12" fillId="3" borderId="50" xfId="2" applyFont="1" applyFill="1" applyBorder="1" applyAlignment="1">
      <alignment horizontal="center"/>
    </xf>
    <xf numFmtId="0" fontId="12" fillId="3" borderId="51" xfId="2" applyFont="1" applyFill="1" applyBorder="1" applyAlignment="1">
      <alignment horizontal="center" wrapText="1"/>
    </xf>
    <xf numFmtId="0" fontId="12" fillId="3" borderId="48" xfId="2" applyFont="1" applyFill="1" applyBorder="1" applyAlignment="1">
      <alignment vertical="top"/>
    </xf>
    <xf numFmtId="0" fontId="13" fillId="3" borderId="48" xfId="2" applyFont="1" applyFill="1" applyBorder="1" applyAlignment="1">
      <alignment horizontal="left" vertical="top"/>
    </xf>
    <xf numFmtId="0" fontId="13" fillId="3" borderId="48" xfId="2" applyFont="1" applyFill="1" applyBorder="1"/>
    <xf numFmtId="0" fontId="13" fillId="3" borderId="48" xfId="2" applyFont="1" applyFill="1" applyBorder="1" applyAlignment="1">
      <alignment horizontal="right"/>
    </xf>
    <xf numFmtId="4" fontId="13" fillId="3" borderId="48" xfId="2" applyNumberFormat="1" applyFont="1" applyFill="1" applyBorder="1"/>
    <xf numFmtId="0" fontId="14" fillId="0" borderId="0" xfId="0" applyFont="1"/>
    <xf numFmtId="0" fontId="12" fillId="3" borderId="52" xfId="2" applyFont="1" applyFill="1" applyBorder="1" applyAlignment="1">
      <alignment vertical="top"/>
    </xf>
    <xf numFmtId="49" fontId="13" fillId="3" borderId="50" xfId="2" applyNumberFormat="1" applyFont="1" applyFill="1" applyBorder="1"/>
    <xf numFmtId="0" fontId="13" fillId="3" borderId="50" xfId="2" applyFont="1" applyFill="1" applyBorder="1"/>
    <xf numFmtId="0" fontId="13" fillId="3" borderId="50" xfId="2" applyFont="1" applyFill="1" applyBorder="1" applyAlignment="1">
      <alignment horizontal="right"/>
    </xf>
    <xf numFmtId="4" fontId="13" fillId="3" borderId="50" xfId="2" applyNumberFormat="1" applyFont="1" applyFill="1" applyBorder="1"/>
    <xf numFmtId="49" fontId="12" fillId="3" borderId="53" xfId="2" applyNumberFormat="1" applyFont="1" applyFill="1" applyBorder="1"/>
    <xf numFmtId="49" fontId="12" fillId="3" borderId="54" xfId="2" applyNumberFormat="1" applyFont="1" applyFill="1" applyBorder="1"/>
    <xf numFmtId="0" fontId="12" fillId="3" borderId="54" xfId="2" applyFont="1" applyFill="1" applyBorder="1"/>
    <xf numFmtId="0" fontId="12" fillId="3" borderId="54" xfId="2" applyFont="1" applyFill="1" applyBorder="1" applyAlignment="1">
      <alignment horizontal="right"/>
    </xf>
    <xf numFmtId="4" fontId="12" fillId="3" borderId="55" xfId="2" applyNumberFormat="1" applyFont="1" applyFill="1" applyBorder="1"/>
    <xf numFmtId="0" fontId="12" fillId="3" borderId="50" xfId="2" applyFont="1" applyFill="1" applyBorder="1" applyAlignment="1">
      <alignment vertical="top"/>
    </xf>
    <xf numFmtId="49" fontId="12" fillId="3" borderId="56" xfId="2" applyNumberFormat="1" applyFont="1" applyFill="1" applyBorder="1"/>
    <xf numFmtId="49" fontId="12" fillId="3" borderId="57" xfId="2" applyNumberFormat="1" applyFont="1" applyFill="1" applyBorder="1"/>
    <xf numFmtId="0" fontId="12" fillId="3" borderId="57" xfId="2" applyFont="1" applyFill="1" applyBorder="1"/>
    <xf numFmtId="0" fontId="12" fillId="3" borderId="57" xfId="2" applyFont="1" applyFill="1" applyBorder="1" applyAlignment="1">
      <alignment horizontal="right"/>
    </xf>
    <xf numFmtId="4" fontId="12" fillId="3" borderId="58" xfId="2" applyNumberFormat="1" applyFont="1" applyFill="1" applyBorder="1"/>
    <xf numFmtId="0" fontId="12" fillId="3" borderId="59" xfId="2" applyFont="1" applyFill="1" applyBorder="1" applyAlignment="1">
      <alignment horizontal="center" wrapText="1"/>
    </xf>
    <xf numFmtId="0" fontId="12" fillId="3" borderId="60" xfId="2" applyFont="1" applyFill="1" applyBorder="1" applyAlignment="1">
      <alignment horizontal="center" wrapText="1"/>
    </xf>
    <xf numFmtId="0" fontId="12" fillId="3" borderId="61" xfId="2" applyFont="1" applyFill="1" applyBorder="1" applyAlignment="1">
      <alignment horizontal="center" wrapText="1"/>
    </xf>
    <xf numFmtId="4" fontId="12" fillId="3" borderId="18" xfId="2" applyNumberFormat="1" applyFont="1" applyFill="1" applyBorder="1"/>
    <xf numFmtId="0" fontId="12" fillId="3" borderId="54" xfId="2" applyFont="1" applyFill="1" applyBorder="1" applyAlignment="1">
      <alignment horizontal="right" wrapText="1"/>
    </xf>
    <xf numFmtId="49" fontId="12" fillId="3" borderId="54" xfId="2" applyNumberFormat="1" applyFont="1" applyFill="1" applyBorder="1" applyAlignment="1">
      <alignment vertical="top" wrapText="1"/>
    </xf>
    <xf numFmtId="14" fontId="12" fillId="3" borderId="54" xfId="2" applyNumberFormat="1" applyFont="1" applyFill="1" applyBorder="1" applyAlignment="1"/>
    <xf numFmtId="0" fontId="12" fillId="3" borderId="54" xfId="2" applyFont="1" applyFill="1" applyBorder="1" applyAlignment="1">
      <alignment vertical="top"/>
    </xf>
    <xf numFmtId="0" fontId="12" fillId="3" borderId="54" xfId="2" applyFont="1" applyFill="1" applyBorder="1" applyAlignment="1">
      <alignment horizontal="left" vertical="top"/>
    </xf>
    <xf numFmtId="4" fontId="12" fillId="3" borderId="54" xfId="2" applyNumberFormat="1" applyFont="1" applyFill="1" applyBorder="1"/>
    <xf numFmtId="0" fontId="12" fillId="3" borderId="46" xfId="2" applyFont="1" applyFill="1" applyAlignment="1">
      <alignment horizontal="right" wrapText="1"/>
    </xf>
    <xf numFmtId="49" fontId="12" fillId="3" borderId="46" xfId="2" applyNumberFormat="1" applyFont="1" applyFill="1" applyAlignment="1">
      <alignment vertical="top" wrapText="1"/>
    </xf>
    <xf numFmtId="0" fontId="12" fillId="3" borderId="46" xfId="2" applyFont="1" applyFill="1" applyAlignment="1"/>
    <xf numFmtId="0" fontId="12" fillId="3" borderId="46" xfId="2" applyFont="1" applyFill="1" applyAlignment="1">
      <alignment vertical="top"/>
    </xf>
    <xf numFmtId="0" fontId="12" fillId="3" borderId="46" xfId="2" applyFont="1" applyFill="1" applyAlignment="1">
      <alignment horizontal="left" vertical="top"/>
    </xf>
    <xf numFmtId="0" fontId="12" fillId="3" borderId="46" xfId="2" applyFont="1" applyFill="1"/>
    <xf numFmtId="0" fontId="12" fillId="3" borderId="46" xfId="2" applyFont="1" applyFill="1" applyAlignment="1">
      <alignment horizontal="right"/>
    </xf>
    <xf numFmtId="4" fontId="12" fillId="3" borderId="46" xfId="2" applyNumberFormat="1" applyFont="1" applyFill="1"/>
    <xf numFmtId="0" fontId="12" fillId="3" borderId="46" xfId="2" applyFont="1" applyFill="1" applyAlignment="1">
      <alignment horizontal="left"/>
    </xf>
    <xf numFmtId="0" fontId="12" fillId="3" borderId="62" xfId="2" applyFont="1" applyFill="1" applyBorder="1" applyAlignment="1">
      <alignment horizontal="right" wrapText="1"/>
    </xf>
    <xf numFmtId="49" fontId="12" fillId="3" borderId="62" xfId="2" applyNumberFormat="1" applyFont="1" applyFill="1" applyBorder="1" applyAlignment="1">
      <alignment vertical="top" wrapText="1"/>
    </xf>
    <xf numFmtId="14" fontId="12" fillId="3" borderId="62" xfId="2" applyNumberFormat="1" applyFont="1" applyFill="1" applyBorder="1"/>
    <xf numFmtId="0" fontId="12" fillId="3" borderId="62" xfId="2" applyFont="1" applyFill="1" applyBorder="1"/>
    <xf numFmtId="0" fontId="12" fillId="3" borderId="62" xfId="2" applyFont="1" applyFill="1" applyBorder="1" applyAlignment="1">
      <alignment horizontal="left"/>
    </xf>
    <xf numFmtId="0" fontId="12" fillId="3" borderId="62" xfId="2" applyFont="1" applyFill="1" applyBorder="1" applyAlignment="1">
      <alignment horizontal="right"/>
    </xf>
    <xf numFmtId="4" fontId="12" fillId="3" borderId="62" xfId="2" applyNumberFormat="1" applyFont="1" applyFill="1" applyBorder="1" applyAlignment="1">
      <alignment horizontal="right"/>
    </xf>
    <xf numFmtId="0" fontId="12" fillId="3" borderId="48" xfId="2" applyFont="1" applyFill="1" applyBorder="1" applyAlignment="1">
      <alignment horizontal="right" wrapText="1"/>
    </xf>
    <xf numFmtId="0" fontId="13" fillId="3" borderId="48" xfId="2" applyFont="1" applyFill="1" applyBorder="1" applyAlignment="1">
      <alignment horizontal="center"/>
    </xf>
    <xf numFmtId="0" fontId="13" fillId="3" borderId="48" xfId="2" applyFont="1" applyFill="1" applyBorder="1" applyAlignment="1">
      <alignment vertical="top"/>
    </xf>
    <xf numFmtId="0" fontId="12" fillId="3" borderId="50" xfId="2" applyFont="1" applyFill="1" applyBorder="1" applyAlignment="1">
      <alignment horizontal="right" wrapText="1"/>
    </xf>
    <xf numFmtId="0" fontId="13" fillId="3" borderId="50" xfId="2" applyFont="1" applyFill="1" applyBorder="1" applyAlignment="1">
      <alignment horizontal="center"/>
    </xf>
    <xf numFmtId="0" fontId="13" fillId="3" borderId="50" xfId="2" applyFont="1" applyFill="1" applyBorder="1" applyAlignment="1">
      <alignment vertical="top"/>
    </xf>
    <xf numFmtId="0" fontId="12" fillId="3" borderId="54" xfId="2" applyFont="1" applyFill="1" applyBorder="1" applyAlignment="1">
      <alignment horizontal="left"/>
    </xf>
    <xf numFmtId="4" fontId="12" fillId="3" borderId="62" xfId="2" applyNumberFormat="1" applyFont="1" applyFill="1" applyBorder="1"/>
    <xf numFmtId="0" fontId="12" fillId="3" borderId="63" xfId="2" applyFont="1" applyFill="1" applyBorder="1" applyAlignment="1">
      <alignment horizontal="center" wrapText="1"/>
    </xf>
    <xf numFmtId="0" fontId="12" fillId="3" borderId="64" xfId="2" applyFont="1" applyFill="1" applyBorder="1" applyAlignment="1">
      <alignment horizontal="center" wrapText="1"/>
    </xf>
    <xf numFmtId="4" fontId="12" fillId="3" borderId="26" xfId="2" applyNumberFormat="1" applyFont="1" applyFill="1" applyBorder="1"/>
    <xf numFmtId="4" fontId="15" fillId="3" borderId="0" xfId="0" applyNumberFormat="1" applyFont="1" applyFill="1"/>
    <xf numFmtId="0" fontId="12" fillId="3" borderId="65" xfId="2" applyFont="1" applyFill="1" applyBorder="1" applyAlignment="1">
      <alignment horizontal="center" wrapText="1"/>
    </xf>
    <xf numFmtId="49" fontId="13" fillId="3" borderId="65" xfId="2" applyNumberFormat="1" applyFont="1" applyFill="1" applyBorder="1" applyAlignment="1">
      <alignment vertical="top" wrapText="1"/>
    </xf>
    <xf numFmtId="0" fontId="13" fillId="3" borderId="36" xfId="2" applyFont="1" applyFill="1" applyBorder="1"/>
    <xf numFmtId="0" fontId="13" fillId="3" borderId="66" xfId="2" applyFont="1" applyFill="1" applyBorder="1" applyAlignment="1">
      <alignment horizontal="left"/>
    </xf>
    <xf numFmtId="0" fontId="13" fillId="3" borderId="41" xfId="2" applyFont="1" applyFill="1" applyBorder="1"/>
    <xf numFmtId="0" fontId="13" fillId="3" borderId="12" xfId="2" applyFont="1" applyFill="1" applyBorder="1" applyAlignment="1">
      <alignment horizontal="right"/>
    </xf>
    <xf numFmtId="4" fontId="13" fillId="3" borderId="22" xfId="2" applyNumberFormat="1" applyFont="1" applyFill="1" applyBorder="1"/>
    <xf numFmtId="0" fontId="12" fillId="3" borderId="67" xfId="2" applyFont="1" applyFill="1" applyBorder="1" applyAlignment="1">
      <alignment horizontal="center" wrapText="1"/>
    </xf>
    <xf numFmtId="49" fontId="13" fillId="3" borderId="67" xfId="2" applyNumberFormat="1" applyFont="1" applyFill="1" applyBorder="1" applyAlignment="1">
      <alignment vertical="top" wrapText="1"/>
    </xf>
    <xf numFmtId="0" fontId="13" fillId="3" borderId="9" xfId="2" applyFont="1" applyFill="1" applyBorder="1"/>
    <xf numFmtId="0" fontId="13" fillId="3" borderId="68" xfId="2" applyFont="1" applyFill="1" applyBorder="1" applyAlignment="1">
      <alignment horizontal="left"/>
    </xf>
    <xf numFmtId="0" fontId="13" fillId="3" borderId="43" xfId="2" applyFont="1" applyFill="1" applyBorder="1"/>
    <xf numFmtId="0" fontId="13" fillId="3" borderId="9" xfId="2" applyFont="1" applyFill="1" applyBorder="1" applyAlignment="1">
      <alignment horizontal="right"/>
    </xf>
    <xf numFmtId="4" fontId="13" fillId="3" borderId="11" xfId="2" applyNumberFormat="1" applyFont="1" applyFill="1" applyBorder="1"/>
    <xf numFmtId="0" fontId="13" fillId="3" borderId="68" xfId="2" applyFont="1" applyFill="1" applyBorder="1"/>
    <xf numFmtId="0" fontId="12" fillId="3" borderId="69" xfId="2" applyFont="1" applyFill="1" applyBorder="1" applyAlignment="1">
      <alignment horizontal="center" wrapText="1"/>
    </xf>
    <xf numFmtId="0" fontId="13" fillId="3" borderId="37" xfId="2" applyFont="1" applyFill="1" applyBorder="1"/>
    <xf numFmtId="0" fontId="13" fillId="3" borderId="27" xfId="2" applyFont="1" applyFill="1" applyBorder="1" applyAlignment="1">
      <alignment horizontal="right"/>
    </xf>
    <xf numFmtId="4" fontId="13" fillId="3" borderId="28" xfId="2" applyNumberFormat="1" applyFont="1" applyFill="1" applyBorder="1"/>
    <xf numFmtId="0" fontId="12" fillId="3" borderId="70" xfId="2" applyFont="1" applyFill="1" applyBorder="1" applyAlignment="1">
      <alignment horizontal="center" wrapText="1"/>
    </xf>
    <xf numFmtId="49" fontId="13" fillId="3" borderId="52" xfId="2" applyNumberFormat="1" applyFont="1" applyFill="1" applyBorder="1" applyAlignment="1">
      <alignment vertical="top" wrapText="1"/>
    </xf>
    <xf numFmtId="0" fontId="13" fillId="3" borderId="53" xfId="2" applyFont="1" applyFill="1" applyBorder="1"/>
    <xf numFmtId="0" fontId="13" fillId="3" borderId="54" xfId="2" applyFont="1" applyFill="1" applyBorder="1"/>
    <xf numFmtId="0" fontId="13" fillId="3" borderId="54" xfId="2" applyFont="1" applyFill="1" applyBorder="1" applyAlignment="1">
      <alignment horizontal="right"/>
    </xf>
    <xf numFmtId="4" fontId="13" fillId="3" borderId="55" xfId="2" applyNumberFormat="1" applyFont="1" applyFill="1" applyBorder="1"/>
    <xf numFmtId="0" fontId="12" fillId="3" borderId="71" xfId="2" applyFont="1" applyFill="1" applyBorder="1" applyAlignment="1">
      <alignment horizontal="center" wrapText="1"/>
    </xf>
    <xf numFmtId="17" fontId="13" fillId="3" borderId="72" xfId="2" applyNumberFormat="1" applyFont="1" applyFill="1" applyBorder="1"/>
    <xf numFmtId="0" fontId="13" fillId="3" borderId="46" xfId="2" applyFont="1" applyFill="1" applyBorder="1"/>
    <xf numFmtId="0" fontId="13" fillId="3" borderId="46" xfId="2" applyFont="1" applyFill="1" applyBorder="1" applyAlignment="1">
      <alignment horizontal="right"/>
    </xf>
    <xf numFmtId="4" fontId="13" fillId="3" borderId="73" xfId="2" applyNumberFormat="1" applyFont="1" applyFill="1" applyBorder="1"/>
    <xf numFmtId="0" fontId="12" fillId="3" borderId="74" xfId="2" applyFont="1" applyFill="1" applyBorder="1" applyAlignment="1">
      <alignment horizontal="center" wrapText="1"/>
    </xf>
    <xf numFmtId="0" fontId="13" fillId="3" borderId="50" xfId="2" applyFont="1" applyFill="1" applyBorder="1" applyAlignment="1">
      <alignment vertical="top" wrapText="1"/>
    </xf>
    <xf numFmtId="0" fontId="13" fillId="3" borderId="56" xfId="2" applyFont="1" applyFill="1" applyBorder="1"/>
    <xf numFmtId="0" fontId="13" fillId="3" borderId="57" xfId="2" applyFont="1" applyFill="1" applyBorder="1"/>
    <xf numFmtId="0" fontId="13" fillId="3" borderId="62" xfId="2" applyFont="1" applyFill="1" applyBorder="1"/>
    <xf numFmtId="4" fontId="13" fillId="3" borderId="75" xfId="2" applyNumberFormat="1" applyFont="1" applyFill="1" applyBorder="1"/>
    <xf numFmtId="0" fontId="12" fillId="3" borderId="48" xfId="2" applyFont="1" applyFill="1" applyBorder="1" applyAlignment="1">
      <alignment horizontal="center" wrapText="1"/>
    </xf>
    <xf numFmtId="49" fontId="13" fillId="3" borderId="48" xfId="2" applyNumberFormat="1" applyFont="1" applyFill="1" applyBorder="1" applyAlignment="1">
      <alignment vertical="top" wrapText="1"/>
    </xf>
    <xf numFmtId="0" fontId="13" fillId="3" borderId="76" xfId="2" applyFont="1" applyFill="1" applyBorder="1"/>
    <xf numFmtId="4" fontId="13" fillId="3" borderId="9" xfId="2" applyNumberFormat="1" applyFont="1" applyFill="1" applyBorder="1"/>
    <xf numFmtId="0" fontId="12" fillId="3" borderId="52" xfId="2" applyFont="1" applyFill="1" applyBorder="1" applyAlignment="1">
      <alignment horizontal="center" wrapText="1"/>
    </xf>
    <xf numFmtId="0" fontId="13" fillId="3" borderId="52" xfId="2" applyFont="1" applyFill="1" applyBorder="1" applyAlignment="1">
      <alignment vertical="top"/>
    </xf>
    <xf numFmtId="0" fontId="13" fillId="3" borderId="67" xfId="2" applyFont="1" applyFill="1" applyBorder="1"/>
    <xf numFmtId="0" fontId="12" fillId="3" borderId="50" xfId="2" applyFont="1" applyFill="1" applyBorder="1" applyAlignment="1">
      <alignment horizontal="center" wrapText="1"/>
    </xf>
    <xf numFmtId="0" fontId="13" fillId="3" borderId="69" xfId="2" applyFont="1" applyFill="1" applyBorder="1"/>
    <xf numFmtId="0" fontId="12" fillId="3" borderId="25" xfId="2" applyFont="1" applyFill="1" applyBorder="1" applyAlignment="1">
      <alignment horizontal="center" wrapText="1"/>
    </xf>
    <xf numFmtId="0" fontId="12" fillId="3" borderId="59" xfId="2" applyFont="1" applyFill="1" applyBorder="1" applyAlignment="1">
      <alignment horizontal="center" wrapText="1"/>
    </xf>
    <xf numFmtId="0" fontId="12" fillId="3" borderId="60" xfId="2" applyFont="1" applyFill="1" applyBorder="1" applyAlignment="1">
      <alignment horizontal="center"/>
    </xf>
    <xf numFmtId="0" fontId="12" fillId="3" borderId="77" xfId="2" applyFont="1" applyFill="1" applyBorder="1" applyAlignment="1">
      <alignment horizontal="center" wrapText="1"/>
    </xf>
    <xf numFmtId="0" fontId="12" fillId="3" borderId="78" xfId="2" applyFont="1" applyFill="1" applyBorder="1" applyAlignment="1">
      <alignment horizontal="center" wrapText="1"/>
    </xf>
    <xf numFmtId="4" fontId="12" fillId="3" borderId="25" xfId="2" applyNumberFormat="1" applyFont="1" applyFill="1" applyBorder="1"/>
    <xf numFmtId="0" fontId="12" fillId="3" borderId="54" xfId="2" applyFont="1" applyFill="1" applyBorder="1" applyAlignment="1">
      <alignment horizontal="center" vertical="top" wrapText="1"/>
    </xf>
    <xf numFmtId="0" fontId="12" fillId="3" borderId="46" xfId="2" applyFont="1" applyFill="1" applyAlignment="1">
      <alignment horizontal="center" vertical="top" wrapText="1"/>
    </xf>
    <xf numFmtId="0" fontId="12" fillId="3" borderId="46" xfId="2" applyFont="1" applyFill="1" applyAlignment="1">
      <alignment vertical="top"/>
    </xf>
    <xf numFmtId="49" fontId="12" fillId="3" borderId="46" xfId="2" applyNumberFormat="1" applyFont="1" applyFill="1"/>
    <xf numFmtId="0" fontId="12" fillId="3" borderId="62" xfId="2" applyFont="1" applyFill="1" applyBorder="1" applyAlignment="1">
      <alignment horizontal="center" wrapText="1"/>
    </xf>
    <xf numFmtId="0" fontId="0" fillId="3" borderId="0" xfId="0" applyFill="1"/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Q24" sqref="Q24"/>
    </sheetView>
  </sheetViews>
  <sheetFormatPr defaultRowHeight="15" x14ac:dyDescent="0.25"/>
  <cols>
    <col min="1" max="1" width="6.140625" customWidth="1"/>
    <col min="2" max="2" width="13.42578125" customWidth="1"/>
    <col min="3" max="3" width="17.7109375" customWidth="1"/>
    <col min="4" max="4" width="17" customWidth="1"/>
    <col min="5" max="5" width="15.5703125" customWidth="1"/>
    <col min="6" max="6" width="9.28515625" customWidth="1"/>
    <col min="7" max="7" width="21.7109375" customWidth="1"/>
    <col min="8" max="8" width="10.5703125" customWidth="1"/>
  </cols>
  <sheetData>
    <row r="1" spans="1:14" ht="19.5" x14ac:dyDescent="0.4">
      <c r="D1" s="1" t="s">
        <v>61</v>
      </c>
    </row>
    <row r="3" spans="1:14" ht="15.75" thickBot="1" x14ac:dyDescent="0.3">
      <c r="G3" s="8" t="s">
        <v>13</v>
      </c>
    </row>
    <row r="4" spans="1:14" ht="39" x14ac:dyDescent="0.25">
      <c r="A4" s="11" t="s">
        <v>0</v>
      </c>
      <c r="B4" s="11" t="s">
        <v>1</v>
      </c>
      <c r="C4" s="177" t="s">
        <v>17</v>
      </c>
      <c r="D4" s="2" t="s">
        <v>2</v>
      </c>
      <c r="E4" s="3" t="s">
        <v>3</v>
      </c>
      <c r="F4" s="3" t="s">
        <v>9</v>
      </c>
      <c r="G4" s="3" t="s">
        <v>4</v>
      </c>
      <c r="H4" s="10" t="s">
        <v>10</v>
      </c>
    </row>
    <row r="5" spans="1:14" ht="15.75" thickBot="1" x14ac:dyDescent="0.3">
      <c r="A5" s="50" t="s">
        <v>5</v>
      </c>
      <c r="B5" s="50"/>
      <c r="C5" s="178"/>
      <c r="D5" s="34"/>
      <c r="E5" s="34" t="s">
        <v>6</v>
      </c>
      <c r="F5" s="34" t="s">
        <v>11</v>
      </c>
      <c r="G5" s="34" t="s">
        <v>7</v>
      </c>
      <c r="H5" s="48" t="s">
        <v>8</v>
      </c>
    </row>
    <row r="6" spans="1:14" hidden="1" x14ac:dyDescent="0.25">
      <c r="A6" s="116">
        <v>1</v>
      </c>
      <c r="B6" s="127" t="s">
        <v>23</v>
      </c>
      <c r="C6" s="117"/>
      <c r="D6" s="82"/>
      <c r="E6" s="15"/>
      <c r="F6" s="36"/>
      <c r="G6" s="17"/>
      <c r="H6" s="126"/>
    </row>
    <row r="7" spans="1:14" ht="15.75" hidden="1" thickBot="1" x14ac:dyDescent="0.3">
      <c r="A7" s="50"/>
      <c r="B7" s="50"/>
      <c r="C7" s="81"/>
      <c r="D7" s="76"/>
      <c r="E7" s="6"/>
      <c r="F7" s="36"/>
      <c r="G7" s="31"/>
      <c r="H7" s="126"/>
    </row>
    <row r="8" spans="1:14" ht="15.75" hidden="1" thickBot="1" x14ac:dyDescent="0.3">
      <c r="A8" s="50"/>
      <c r="B8" s="50"/>
      <c r="C8" s="139"/>
      <c r="D8" s="50"/>
      <c r="E8" s="60"/>
      <c r="F8" s="37"/>
      <c r="G8" s="44"/>
      <c r="H8" s="53"/>
    </row>
    <row r="9" spans="1:14" ht="15.75" thickBot="1" x14ac:dyDescent="0.3">
      <c r="A9" s="182" t="s">
        <v>12</v>
      </c>
      <c r="B9" s="183"/>
      <c r="C9" s="183"/>
      <c r="D9" s="183"/>
      <c r="E9" s="183"/>
      <c r="F9" s="183"/>
      <c r="G9" s="184"/>
      <c r="H9" s="145">
        <f>H6+H7+H8</f>
        <v>0</v>
      </c>
    </row>
    <row r="10" spans="1:14" ht="15" hidden="1" customHeight="1" x14ac:dyDescent="0.25">
      <c r="A10" s="88">
        <v>1</v>
      </c>
      <c r="B10" s="106" t="s">
        <v>21</v>
      </c>
      <c r="C10" s="82"/>
      <c r="D10" s="82"/>
      <c r="E10" s="82"/>
      <c r="F10" s="99"/>
      <c r="G10" s="21"/>
      <c r="H10" s="78"/>
    </row>
    <row r="11" spans="1:14" ht="15.75" hidden="1" thickBot="1" x14ac:dyDescent="0.3">
      <c r="A11" s="86"/>
      <c r="B11" s="107"/>
      <c r="C11" s="162"/>
      <c r="D11" s="162"/>
      <c r="E11" s="162"/>
      <c r="F11" s="98"/>
      <c r="G11" s="17"/>
      <c r="H11" s="30"/>
    </row>
    <row r="12" spans="1:14" ht="15.75" thickBot="1" x14ac:dyDescent="0.3">
      <c r="A12" s="182" t="s">
        <v>20</v>
      </c>
      <c r="B12" s="192"/>
      <c r="C12" s="192"/>
      <c r="D12" s="192"/>
      <c r="E12" s="192"/>
      <c r="F12" s="192"/>
      <c r="G12" s="193"/>
      <c r="H12" s="9">
        <f>H10+H11</f>
        <v>0</v>
      </c>
      <c r="N12" s="97"/>
    </row>
    <row r="13" spans="1:14" ht="15" customHeight="1" x14ac:dyDescent="0.25">
      <c r="A13" s="173">
        <v>1</v>
      </c>
      <c r="B13" s="194" t="s">
        <v>16</v>
      </c>
      <c r="C13" s="80" t="s">
        <v>39</v>
      </c>
      <c r="D13" s="82" t="s">
        <v>28</v>
      </c>
      <c r="E13" s="123" t="s">
        <v>48</v>
      </c>
      <c r="F13" s="49" t="s">
        <v>35</v>
      </c>
      <c r="G13" s="21" t="s">
        <v>50</v>
      </c>
      <c r="H13" s="120">
        <v>570.02</v>
      </c>
    </row>
    <row r="14" spans="1:14" x14ac:dyDescent="0.25">
      <c r="A14" s="50"/>
      <c r="B14" s="195"/>
      <c r="C14" s="83" t="s">
        <v>49</v>
      </c>
      <c r="D14" s="164"/>
      <c r="E14" s="124"/>
      <c r="F14" s="45" t="s">
        <v>35</v>
      </c>
      <c r="G14" s="17" t="s">
        <v>51</v>
      </c>
      <c r="H14" s="121">
        <v>140.68</v>
      </c>
    </row>
    <row r="15" spans="1:14" x14ac:dyDescent="0.25">
      <c r="A15" s="50"/>
      <c r="B15" s="168"/>
      <c r="C15" s="83"/>
      <c r="D15" s="164"/>
      <c r="E15" s="160"/>
      <c r="F15" s="45" t="s">
        <v>35</v>
      </c>
      <c r="G15" s="17" t="s">
        <v>52</v>
      </c>
      <c r="H15" s="121">
        <v>1159.97</v>
      </c>
    </row>
    <row r="16" spans="1:14" hidden="1" x14ac:dyDescent="0.25">
      <c r="A16" s="50"/>
      <c r="B16" s="168"/>
      <c r="C16" s="83"/>
      <c r="D16" s="164"/>
      <c r="E16" s="160"/>
      <c r="F16" s="98"/>
      <c r="G16" s="17"/>
      <c r="H16" s="121"/>
    </row>
    <row r="17" spans="1:14" ht="15" hidden="1" customHeight="1" x14ac:dyDescent="0.25">
      <c r="A17" s="163">
        <v>2</v>
      </c>
      <c r="B17" s="196" t="s">
        <v>16</v>
      </c>
      <c r="C17" s="82"/>
      <c r="D17" s="82"/>
      <c r="E17" s="158"/>
      <c r="F17" s="98"/>
      <c r="G17" s="17"/>
      <c r="H17" s="121"/>
    </row>
    <row r="18" spans="1:14" ht="15.75" hidden="1" thickBot="1" x14ac:dyDescent="0.3">
      <c r="A18" s="77"/>
      <c r="B18" s="197"/>
      <c r="C18" s="83"/>
      <c r="D18" s="164"/>
      <c r="E18" s="159"/>
      <c r="F18" s="98"/>
      <c r="G18" s="16"/>
      <c r="H18" s="122"/>
      <c r="N18" s="87"/>
    </row>
    <row r="19" spans="1:14" ht="35.25" hidden="1" customHeight="1" thickBot="1" x14ac:dyDescent="0.3">
      <c r="A19" s="50">
        <v>3</v>
      </c>
      <c r="B19" s="197"/>
      <c r="C19" s="110"/>
      <c r="D19" s="169"/>
      <c r="E19" s="18"/>
      <c r="F19" s="98"/>
      <c r="G19" s="35"/>
      <c r="H19" s="47"/>
      <c r="N19" s="87"/>
    </row>
    <row r="20" spans="1:14" ht="24.75" hidden="1" customHeight="1" thickBot="1" x14ac:dyDescent="0.3">
      <c r="A20" s="50"/>
      <c r="B20" s="197"/>
      <c r="C20" s="199"/>
      <c r="D20" s="201"/>
      <c r="E20" s="203"/>
      <c r="F20" s="98"/>
      <c r="G20" s="22"/>
      <c r="H20" s="14"/>
      <c r="N20" s="87"/>
    </row>
    <row r="21" spans="1:14" ht="16.5" hidden="1" customHeight="1" thickBot="1" x14ac:dyDescent="0.3">
      <c r="A21" s="50"/>
      <c r="B21" s="198"/>
      <c r="C21" s="200"/>
      <c r="D21" s="202"/>
      <c r="E21" s="203"/>
      <c r="F21" s="98"/>
      <c r="G21" s="22"/>
      <c r="H21" s="14"/>
      <c r="N21" s="87"/>
    </row>
    <row r="22" spans="1:14" ht="16.5" customHeight="1" thickBot="1" x14ac:dyDescent="0.3">
      <c r="A22" s="77"/>
      <c r="B22" s="170"/>
      <c r="C22" s="171"/>
      <c r="D22" s="172"/>
      <c r="E22" s="174"/>
      <c r="F22" s="33" t="s">
        <v>35</v>
      </c>
      <c r="G22" s="16" t="s">
        <v>53</v>
      </c>
      <c r="H22" s="122">
        <v>1148.1400000000001</v>
      </c>
      <c r="N22" s="87"/>
    </row>
    <row r="23" spans="1:14" ht="16.5" customHeight="1" x14ac:dyDescent="0.25">
      <c r="A23" s="13">
        <v>2</v>
      </c>
      <c r="B23" s="185" t="s">
        <v>16</v>
      </c>
      <c r="C23" s="169" t="s">
        <v>39</v>
      </c>
      <c r="D23" s="169" t="s">
        <v>15</v>
      </c>
      <c r="E23" s="83" t="s">
        <v>47</v>
      </c>
      <c r="F23" s="125" t="s">
        <v>35</v>
      </c>
      <c r="G23" s="39" t="s">
        <v>54</v>
      </c>
      <c r="H23" s="119">
        <v>160.36000000000001</v>
      </c>
      <c r="N23" s="87"/>
    </row>
    <row r="24" spans="1:14" ht="16.5" customHeight="1" x14ac:dyDescent="0.25">
      <c r="A24" s="13"/>
      <c r="B24" s="185"/>
      <c r="C24" s="166" t="s">
        <v>46</v>
      </c>
      <c r="D24" s="166"/>
      <c r="E24" s="83"/>
      <c r="F24" s="98" t="s">
        <v>35</v>
      </c>
      <c r="G24" s="17" t="s">
        <v>55</v>
      </c>
      <c r="H24" s="136">
        <v>160.36000000000001</v>
      </c>
      <c r="N24" s="87"/>
    </row>
    <row r="25" spans="1:14" ht="16.5" customHeight="1" thickBot="1" x14ac:dyDescent="0.3">
      <c r="A25" s="4"/>
      <c r="B25" s="186"/>
      <c r="C25" s="75"/>
      <c r="D25" s="75"/>
      <c r="E25" s="131"/>
      <c r="F25" s="98" t="s">
        <v>35</v>
      </c>
      <c r="G25" s="17" t="s">
        <v>56</v>
      </c>
      <c r="H25" s="136">
        <v>386.93</v>
      </c>
      <c r="N25" s="87"/>
    </row>
    <row r="26" spans="1:14" ht="15.75" thickBot="1" x14ac:dyDescent="0.3">
      <c r="A26" s="85" t="s">
        <v>26</v>
      </c>
      <c r="B26" s="114"/>
      <c r="C26" s="111"/>
      <c r="D26" s="95"/>
      <c r="E26" s="95"/>
      <c r="F26" s="79"/>
      <c r="G26" s="112"/>
      <c r="H26" s="113">
        <f>H21+H20+H17+H16+H15+H14+H13+H22+H23+H25+H24</f>
        <v>3726.4600000000005</v>
      </c>
    </row>
    <row r="27" spans="1:14" hidden="1" x14ac:dyDescent="0.25">
      <c r="A27" s="190">
        <v>1</v>
      </c>
      <c r="B27" s="91" t="s">
        <v>24</v>
      </c>
      <c r="C27" s="80"/>
      <c r="D27" s="82"/>
      <c r="E27" s="82"/>
      <c r="F27" s="25"/>
      <c r="G27" s="17"/>
      <c r="H27" s="30"/>
    </row>
    <row r="28" spans="1:14" ht="15.75" hidden="1" thickBot="1" x14ac:dyDescent="0.3">
      <c r="A28" s="191"/>
      <c r="B28" s="108" t="s">
        <v>25</v>
      </c>
      <c r="C28" s="83"/>
      <c r="D28" s="76"/>
      <c r="E28" s="76"/>
      <c r="F28" s="102"/>
      <c r="G28" s="16"/>
      <c r="H28" s="32"/>
    </row>
    <row r="29" spans="1:14" hidden="1" x14ac:dyDescent="0.25">
      <c r="A29" s="109">
        <v>2</v>
      </c>
      <c r="B29" s="91" t="s">
        <v>24</v>
      </c>
      <c r="C29" s="82"/>
      <c r="D29" s="82"/>
      <c r="E29" s="82"/>
      <c r="F29" s="101"/>
      <c r="G29" s="17"/>
      <c r="H29" s="30"/>
    </row>
    <row r="30" spans="1:14" ht="15.75" hidden="1" thickBot="1" x14ac:dyDescent="0.3">
      <c r="A30" s="109"/>
      <c r="B30" s="108" t="s">
        <v>25</v>
      </c>
      <c r="C30" s="118"/>
      <c r="D30" s="76"/>
      <c r="E30" s="76"/>
      <c r="F30" s="89"/>
      <c r="G30" s="17"/>
      <c r="H30" s="30"/>
    </row>
    <row r="31" spans="1:14" hidden="1" x14ac:dyDescent="0.25">
      <c r="A31" s="93">
        <v>3</v>
      </c>
      <c r="B31" s="91" t="s">
        <v>24</v>
      </c>
      <c r="C31" s="82"/>
      <c r="D31" s="82"/>
      <c r="E31" s="15"/>
      <c r="F31" s="115"/>
      <c r="G31" s="21"/>
      <c r="H31" s="78"/>
    </row>
    <row r="32" spans="1:14" ht="15.75" hidden="1" thickBot="1" x14ac:dyDescent="0.3">
      <c r="A32" s="103"/>
      <c r="B32" s="108" t="s">
        <v>25</v>
      </c>
      <c r="C32" s="76"/>
      <c r="D32" s="76"/>
      <c r="E32" s="6"/>
      <c r="F32" s="89"/>
      <c r="G32" s="17"/>
      <c r="H32" s="19"/>
    </row>
    <row r="33" spans="1:10" ht="15.75" hidden="1" thickBot="1" x14ac:dyDescent="0.3">
      <c r="A33" s="94"/>
      <c r="B33" s="104"/>
      <c r="C33" s="79"/>
      <c r="D33" s="104"/>
      <c r="E33" s="104"/>
      <c r="F33" s="104"/>
      <c r="G33" s="105"/>
      <c r="H33" s="96"/>
    </row>
    <row r="34" spans="1:10" ht="15" customHeight="1" x14ac:dyDescent="0.25">
      <c r="A34" s="92">
        <v>1</v>
      </c>
      <c r="B34" s="165" t="s">
        <v>38</v>
      </c>
      <c r="C34" s="80" t="s">
        <v>39</v>
      </c>
      <c r="D34" s="82" t="s">
        <v>22</v>
      </c>
      <c r="E34" s="15" t="s">
        <v>44</v>
      </c>
      <c r="F34" s="54" t="s">
        <v>35</v>
      </c>
      <c r="G34" s="17" t="s">
        <v>60</v>
      </c>
      <c r="H34" s="30">
        <v>1148.6199999999999</v>
      </c>
    </row>
    <row r="35" spans="1:10" ht="15" customHeight="1" thickBot="1" x14ac:dyDescent="0.3">
      <c r="A35" s="138"/>
      <c r="B35" s="141" t="s">
        <v>29</v>
      </c>
      <c r="C35" s="167" t="s">
        <v>45</v>
      </c>
      <c r="D35" s="164"/>
      <c r="E35" s="6"/>
      <c r="F35" s="149"/>
      <c r="G35" s="17"/>
      <c r="H35" s="30"/>
    </row>
    <row r="36" spans="1:10" ht="15" hidden="1" customHeight="1" x14ac:dyDescent="0.25">
      <c r="A36" s="92">
        <v>1</v>
      </c>
      <c r="B36" s="128" t="s">
        <v>30</v>
      </c>
      <c r="C36" s="49"/>
      <c r="D36" s="133"/>
      <c r="E36" s="133"/>
      <c r="F36" s="214"/>
      <c r="G36" s="216"/>
      <c r="H36" s="175"/>
    </row>
    <row r="37" spans="1:10" ht="15" hidden="1" customHeight="1" thickBot="1" x14ac:dyDescent="0.3">
      <c r="A37" s="138"/>
      <c r="B37" s="141" t="s">
        <v>29</v>
      </c>
      <c r="C37" s="45"/>
      <c r="D37" s="134"/>
      <c r="E37" s="134"/>
      <c r="F37" s="215"/>
      <c r="G37" s="217"/>
      <c r="H37" s="176"/>
    </row>
    <row r="38" spans="1:10" ht="15" hidden="1" customHeight="1" x14ac:dyDescent="0.25">
      <c r="A38" s="92">
        <v>2</v>
      </c>
      <c r="B38" s="206" t="s">
        <v>30</v>
      </c>
      <c r="C38" s="143"/>
      <c r="D38" s="209"/>
      <c r="E38" s="211"/>
      <c r="F38" s="140"/>
      <c r="G38" s="21"/>
      <c r="H38" s="120"/>
    </row>
    <row r="39" spans="1:10" ht="15" hidden="1" customHeight="1" x14ac:dyDescent="0.25">
      <c r="A39" s="138"/>
      <c r="B39" s="207"/>
      <c r="C39" s="144"/>
      <c r="D39" s="210"/>
      <c r="E39" s="212"/>
      <c r="F39" s="137"/>
      <c r="G39" s="31"/>
      <c r="H39" s="121"/>
    </row>
    <row r="40" spans="1:10" ht="18" hidden="1" customHeight="1" x14ac:dyDescent="0.25">
      <c r="A40" s="135"/>
      <c r="B40" s="207"/>
      <c r="C40" s="76"/>
      <c r="D40" s="210"/>
      <c r="E40" s="212"/>
      <c r="F40" s="137"/>
      <c r="G40" s="17"/>
      <c r="H40" s="19"/>
    </row>
    <row r="41" spans="1:10" ht="15.75" hidden="1" customHeight="1" thickBot="1" x14ac:dyDescent="0.3">
      <c r="A41" s="132"/>
      <c r="B41" s="208"/>
      <c r="C41" s="90"/>
      <c r="D41" s="176"/>
      <c r="E41" s="213"/>
      <c r="F41" s="142"/>
      <c r="G41" s="16"/>
      <c r="H41" s="32"/>
    </row>
    <row r="42" spans="1:10" ht="15.75" thickBot="1" x14ac:dyDescent="0.3">
      <c r="A42" s="179" t="s">
        <v>31</v>
      </c>
      <c r="B42" s="180"/>
      <c r="C42" s="180"/>
      <c r="D42" s="180"/>
      <c r="E42" s="180"/>
      <c r="F42" s="180"/>
      <c r="G42" s="181"/>
      <c r="H42" s="46">
        <f>SUM(H34:H41)</f>
        <v>1148.6199999999999</v>
      </c>
      <c r="J42" s="28"/>
    </row>
    <row r="43" spans="1:10" ht="25.5" x14ac:dyDescent="0.25">
      <c r="A43" s="150">
        <v>1</v>
      </c>
      <c r="B43" s="157" t="s">
        <v>18</v>
      </c>
      <c r="C43" s="80" t="s">
        <v>37</v>
      </c>
      <c r="D43" s="82" t="s">
        <v>34</v>
      </c>
      <c r="E43" s="82" t="s">
        <v>40</v>
      </c>
      <c r="F43" s="98" t="s">
        <v>36</v>
      </c>
      <c r="G43" s="17" t="s">
        <v>57</v>
      </c>
      <c r="H43" s="136">
        <v>709.3</v>
      </c>
    </row>
    <row r="44" spans="1:10" ht="15.75" thickBot="1" x14ac:dyDescent="0.3">
      <c r="A44" s="130"/>
      <c r="B44" s="152"/>
      <c r="C44" s="83" t="s">
        <v>41</v>
      </c>
      <c r="D44" s="164"/>
      <c r="E44" s="164"/>
      <c r="F44" s="98"/>
      <c r="G44" s="17"/>
      <c r="H44" s="136"/>
    </row>
    <row r="45" spans="1:10" ht="14.25" customHeight="1" x14ac:dyDescent="0.25">
      <c r="A45" s="150">
        <v>1</v>
      </c>
      <c r="B45" s="218" t="s">
        <v>18</v>
      </c>
      <c r="C45" s="82" t="s">
        <v>37</v>
      </c>
      <c r="D45" s="82" t="s">
        <v>32</v>
      </c>
      <c r="E45" s="82" t="s">
        <v>42</v>
      </c>
      <c r="F45" s="99" t="s">
        <v>35</v>
      </c>
      <c r="G45" s="21" t="s">
        <v>58</v>
      </c>
      <c r="H45" s="20">
        <v>160.37</v>
      </c>
    </row>
    <row r="46" spans="1:10" ht="15.75" thickBot="1" x14ac:dyDescent="0.3">
      <c r="A46" s="130"/>
      <c r="B46" s="219"/>
      <c r="C46" s="75" t="s">
        <v>43</v>
      </c>
      <c r="D46" s="75"/>
      <c r="E46" s="75"/>
      <c r="F46" s="100" t="s">
        <v>35</v>
      </c>
      <c r="G46" s="24" t="s">
        <v>59</v>
      </c>
      <c r="H46" s="122">
        <v>320.74</v>
      </c>
    </row>
    <row r="47" spans="1:10" ht="15.75" hidden="1" customHeight="1" x14ac:dyDescent="0.25">
      <c r="A47" s="150">
        <v>2</v>
      </c>
      <c r="B47" s="204" t="s">
        <v>18</v>
      </c>
      <c r="C47" s="82"/>
      <c r="D47" s="82"/>
      <c r="E47" s="12"/>
      <c r="F47" s="146"/>
      <c r="G47" s="21"/>
      <c r="H47" s="20"/>
    </row>
    <row r="48" spans="1:10" ht="15.75" hidden="1" customHeight="1" x14ac:dyDescent="0.25">
      <c r="A48" s="56"/>
      <c r="B48" s="205"/>
      <c r="C48" s="156"/>
      <c r="D48" s="156"/>
      <c r="E48" s="5"/>
      <c r="F48" s="148"/>
      <c r="G48" s="17"/>
      <c r="H48" s="19"/>
    </row>
    <row r="49" spans="1:8" ht="15.75" hidden="1" customHeight="1" x14ac:dyDescent="0.25">
      <c r="A49" s="56"/>
      <c r="B49" s="154"/>
      <c r="C49" s="156"/>
      <c r="D49" s="156"/>
      <c r="E49" s="5"/>
      <c r="F49" s="148"/>
      <c r="G49" s="17"/>
      <c r="H49" s="19"/>
    </row>
    <row r="50" spans="1:8" ht="15.75" hidden="1" customHeight="1" thickBot="1" x14ac:dyDescent="0.3">
      <c r="A50" s="130"/>
      <c r="B50" s="155"/>
      <c r="C50" s="161"/>
      <c r="D50" s="153"/>
      <c r="E50" s="151"/>
      <c r="F50" s="147"/>
      <c r="G50" s="16"/>
      <c r="H50" s="32"/>
    </row>
    <row r="51" spans="1:8" ht="15.75" thickBot="1" x14ac:dyDescent="0.3">
      <c r="A51" s="187" t="s">
        <v>19</v>
      </c>
      <c r="B51" s="188"/>
      <c r="C51" s="188"/>
      <c r="D51" s="188"/>
      <c r="E51" s="188"/>
      <c r="F51" s="188"/>
      <c r="G51" s="189"/>
      <c r="H51" s="74">
        <f>SUM(H43:H50)</f>
        <v>1190.4099999999999</v>
      </c>
    </row>
    <row r="52" spans="1:8" ht="15.75" hidden="1" customHeight="1" x14ac:dyDescent="0.25">
      <c r="A52" s="6">
        <v>1</v>
      </c>
      <c r="B52" s="41" t="s">
        <v>27</v>
      </c>
      <c r="C52" s="82"/>
      <c r="D52" s="82"/>
      <c r="E52" s="84"/>
      <c r="F52" s="49"/>
      <c r="G52" s="49"/>
      <c r="H52" s="40"/>
    </row>
    <row r="53" spans="1:8" ht="15.75" hidden="1" customHeight="1" thickBot="1" x14ac:dyDescent="0.3">
      <c r="A53" s="29"/>
      <c r="B53" s="43"/>
      <c r="C53" s="75"/>
      <c r="D53" s="75"/>
      <c r="E53" s="7"/>
      <c r="F53" s="129"/>
      <c r="G53" s="33"/>
      <c r="H53" s="26"/>
    </row>
    <row r="54" spans="1:8" ht="15.75" thickBot="1" x14ac:dyDescent="0.3">
      <c r="A54" s="179" t="s">
        <v>33</v>
      </c>
      <c r="B54" s="180"/>
      <c r="C54" s="180"/>
      <c r="D54" s="180"/>
      <c r="E54" s="180"/>
      <c r="F54" s="180"/>
      <c r="G54" s="181"/>
      <c r="H54" s="9">
        <f>SUM(H52:H53)</f>
        <v>0</v>
      </c>
    </row>
    <row r="55" spans="1:8" ht="15.75" thickBot="1" x14ac:dyDescent="0.3">
      <c r="A55" s="179" t="s">
        <v>14</v>
      </c>
      <c r="B55" s="180"/>
      <c r="C55" s="180"/>
      <c r="D55" s="180"/>
      <c r="E55" s="180"/>
      <c r="F55" s="180"/>
      <c r="G55" s="181"/>
      <c r="H55" s="9">
        <f>H42+H33+H26+H12+H54+H51</f>
        <v>6065.49</v>
      </c>
    </row>
    <row r="57" spans="1:8" x14ac:dyDescent="0.25">
      <c r="H57" s="28"/>
    </row>
    <row r="58" spans="1:8" ht="19.5" x14ac:dyDescent="0.4">
      <c r="D58" s="1"/>
    </row>
    <row r="61" spans="1:8" ht="19.5" x14ac:dyDescent="0.4">
      <c r="D61" s="1"/>
    </row>
    <row r="63" spans="1:8" x14ac:dyDescent="0.25">
      <c r="A63" s="5"/>
      <c r="B63" s="5"/>
      <c r="C63" s="5"/>
      <c r="D63" s="5"/>
      <c r="E63" s="5"/>
      <c r="F63" s="5"/>
      <c r="G63" s="59"/>
      <c r="H63" s="5"/>
    </row>
    <row r="64" spans="1:8" x14ac:dyDescent="0.25">
      <c r="A64" s="60"/>
      <c r="B64" s="60"/>
      <c r="C64" s="223"/>
      <c r="D64" s="60"/>
      <c r="E64" s="61"/>
      <c r="F64" s="61"/>
      <c r="G64" s="61"/>
      <c r="H64" s="62"/>
    </row>
    <row r="65" spans="1:8" x14ac:dyDescent="0.25">
      <c r="A65" s="60"/>
      <c r="B65" s="60"/>
      <c r="C65" s="224"/>
      <c r="D65" s="60"/>
      <c r="E65" s="60"/>
      <c r="F65" s="60"/>
      <c r="G65" s="60"/>
      <c r="H65" s="63"/>
    </row>
    <row r="66" spans="1:8" x14ac:dyDescent="0.25">
      <c r="A66" s="222"/>
      <c r="B66" s="64"/>
      <c r="C66" s="42"/>
      <c r="D66" s="5"/>
      <c r="E66" s="5"/>
      <c r="F66" s="5"/>
      <c r="G66" s="38"/>
      <c r="H66" s="23"/>
    </row>
    <row r="67" spans="1:8" x14ac:dyDescent="0.25">
      <c r="A67" s="222"/>
      <c r="B67" s="42"/>
      <c r="C67" s="42"/>
      <c r="D67" s="5"/>
      <c r="E67" s="27"/>
      <c r="F67" s="5"/>
      <c r="G67" s="38"/>
      <c r="H67" s="23"/>
    </row>
    <row r="68" spans="1:8" x14ac:dyDescent="0.25">
      <c r="A68" s="222"/>
      <c r="B68" s="42"/>
      <c r="C68" s="42"/>
      <c r="D68" s="5"/>
      <c r="E68" s="27"/>
      <c r="F68" s="5"/>
      <c r="G68" s="38"/>
      <c r="H68" s="23"/>
    </row>
    <row r="69" spans="1:8" x14ac:dyDescent="0.25">
      <c r="A69" s="222"/>
      <c r="B69" s="42"/>
      <c r="C69" s="42"/>
      <c r="D69" s="5"/>
      <c r="E69" s="27"/>
      <c r="F69" s="5"/>
      <c r="G69" s="38"/>
      <c r="H69" s="23"/>
    </row>
    <row r="70" spans="1:8" x14ac:dyDescent="0.25">
      <c r="A70" s="220"/>
      <c r="B70" s="220"/>
      <c r="C70" s="220"/>
      <c r="D70" s="220"/>
      <c r="E70" s="220"/>
      <c r="F70" s="220"/>
      <c r="G70" s="220"/>
      <c r="H70" s="51"/>
    </row>
    <row r="71" spans="1:8" x14ac:dyDescent="0.25">
      <c r="A71" s="65"/>
      <c r="B71" s="221"/>
      <c r="C71" s="66"/>
      <c r="D71" s="57"/>
      <c r="E71" s="58"/>
      <c r="F71" s="5"/>
      <c r="G71" s="38"/>
      <c r="H71" s="5"/>
    </row>
    <row r="72" spans="1:8" x14ac:dyDescent="0.25">
      <c r="A72" s="65"/>
      <c r="B72" s="222"/>
      <c r="C72" s="67"/>
      <c r="D72" s="57"/>
      <c r="E72" s="58"/>
      <c r="F72" s="5"/>
      <c r="G72" s="38"/>
      <c r="H72" s="5"/>
    </row>
    <row r="73" spans="1:8" x14ac:dyDescent="0.25">
      <c r="A73" s="65"/>
      <c r="B73" s="222"/>
      <c r="C73" s="68"/>
      <c r="D73" s="57"/>
      <c r="E73" s="58"/>
      <c r="F73" s="5"/>
      <c r="G73" s="38"/>
      <c r="H73" s="5"/>
    </row>
    <row r="74" spans="1:8" x14ac:dyDescent="0.25">
      <c r="A74" s="69"/>
      <c r="B74" s="222"/>
      <c r="C74" s="57"/>
      <c r="D74" s="57"/>
      <c r="E74" s="57"/>
      <c r="F74" s="55"/>
      <c r="G74" s="55"/>
      <c r="H74" s="23"/>
    </row>
    <row r="75" spans="1:8" ht="15.75" customHeight="1" x14ac:dyDescent="0.25">
      <c r="A75" s="220"/>
      <c r="B75" s="220"/>
      <c r="C75" s="220"/>
      <c r="D75" s="220"/>
      <c r="E75" s="220"/>
      <c r="F75" s="220"/>
      <c r="G75" s="220"/>
      <c r="H75" s="51"/>
    </row>
    <row r="76" spans="1:8" x14ac:dyDescent="0.25">
      <c r="A76" s="5"/>
      <c r="B76" s="42"/>
      <c r="C76" s="70"/>
      <c r="D76" s="5"/>
      <c r="E76" s="18"/>
      <c r="F76" s="18"/>
      <c r="G76" s="22"/>
      <c r="H76" s="23"/>
    </row>
    <row r="77" spans="1:8" x14ac:dyDescent="0.25">
      <c r="A77" s="71"/>
      <c r="B77" s="5"/>
      <c r="C77" s="72"/>
      <c r="D77" s="5"/>
      <c r="E77" s="18"/>
      <c r="F77" s="18"/>
      <c r="G77" s="22"/>
      <c r="H77" s="23"/>
    </row>
    <row r="78" spans="1:8" x14ac:dyDescent="0.25">
      <c r="A78" s="73"/>
      <c r="B78" s="42"/>
      <c r="C78" s="42"/>
      <c r="D78" s="5"/>
      <c r="E78" s="5"/>
      <c r="F78" s="18"/>
      <c r="G78" s="22"/>
      <c r="H78" s="23"/>
    </row>
    <row r="79" spans="1:8" x14ac:dyDescent="0.25">
      <c r="A79" s="5"/>
      <c r="B79" s="5"/>
      <c r="C79" s="5"/>
      <c r="D79" s="5"/>
      <c r="E79" s="5"/>
      <c r="F79" s="18"/>
      <c r="G79" s="22"/>
      <c r="H79" s="23"/>
    </row>
    <row r="80" spans="1:8" x14ac:dyDescent="0.25">
      <c r="A80" s="220"/>
      <c r="B80" s="220"/>
      <c r="C80" s="220"/>
      <c r="D80" s="220"/>
      <c r="E80" s="220"/>
      <c r="F80" s="220"/>
      <c r="G80" s="220"/>
      <c r="H80" s="52"/>
    </row>
    <row r="81" spans="1:8" x14ac:dyDescent="0.25">
      <c r="A81" s="220"/>
      <c r="B81" s="220"/>
      <c r="C81" s="220"/>
      <c r="D81" s="220"/>
      <c r="E81" s="220"/>
      <c r="F81" s="220"/>
      <c r="G81" s="220"/>
      <c r="H81" s="52"/>
    </row>
  </sheetData>
  <mergeCells count="29">
    <mergeCell ref="A81:G81"/>
    <mergeCell ref="B71:B74"/>
    <mergeCell ref="A55:G55"/>
    <mergeCell ref="C64:C65"/>
    <mergeCell ref="A66:A69"/>
    <mergeCell ref="A70:G70"/>
    <mergeCell ref="A75:G75"/>
    <mergeCell ref="A80:G80"/>
    <mergeCell ref="A51:G51"/>
    <mergeCell ref="A54:G54"/>
    <mergeCell ref="A27:A28"/>
    <mergeCell ref="A12:G12"/>
    <mergeCell ref="B13:B14"/>
    <mergeCell ref="B17:B21"/>
    <mergeCell ref="C20:C21"/>
    <mergeCell ref="D20:D21"/>
    <mergeCell ref="E20:E21"/>
    <mergeCell ref="B47:B48"/>
    <mergeCell ref="B38:B41"/>
    <mergeCell ref="D38:D41"/>
    <mergeCell ref="E38:E41"/>
    <mergeCell ref="F36:F37"/>
    <mergeCell ref="G36:G37"/>
    <mergeCell ref="B45:B46"/>
    <mergeCell ref="H36:H37"/>
    <mergeCell ref="C4:C5"/>
    <mergeCell ref="A42:G42"/>
    <mergeCell ref="A9:G9"/>
    <mergeCell ref="B23:B25"/>
  </mergeCells>
  <printOptions horizontalCentered="1"/>
  <pageMargins left="0" right="0" top="0.74803149606299202" bottom="0.74803149606299202" header="0.31496062992126" footer="0.118110236220472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3"/>
  <sheetViews>
    <sheetView tabSelected="1" workbookViewId="0">
      <selection activeCell="N35" sqref="N35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</cols>
  <sheetData>
    <row r="3" spans="1:12" ht="19.5" x14ac:dyDescent="0.4">
      <c r="D3" s="1"/>
    </row>
    <row r="5" spans="1:12" x14ac:dyDescent="0.25">
      <c r="A5" s="5"/>
      <c r="B5" s="5"/>
      <c r="C5" s="5"/>
      <c r="D5" s="5"/>
      <c r="E5" s="5"/>
      <c r="F5" s="5"/>
      <c r="G5" s="5"/>
      <c r="H5" s="5"/>
    </row>
    <row r="6" spans="1:12" ht="27.75" customHeight="1" x14ac:dyDescent="0.25">
      <c r="A6" s="225"/>
      <c r="B6" s="225"/>
      <c r="C6" s="225"/>
      <c r="D6" s="225" t="s">
        <v>84</v>
      </c>
      <c r="E6" s="225"/>
      <c r="F6" s="225"/>
      <c r="G6" s="225"/>
      <c r="H6" s="225"/>
    </row>
    <row r="7" spans="1:12" x14ac:dyDescent="0.25">
      <c r="A7" s="225"/>
      <c r="B7" s="225"/>
      <c r="C7" s="225"/>
      <c r="D7" s="225"/>
      <c r="E7" s="225"/>
      <c r="F7" s="225"/>
      <c r="G7" s="225"/>
      <c r="H7" s="225"/>
    </row>
    <row r="8" spans="1:12" ht="8.25" customHeight="1" thickBot="1" x14ac:dyDescent="0.3">
      <c r="A8" s="226"/>
      <c r="B8" s="226"/>
      <c r="C8" s="226"/>
      <c r="D8" s="226"/>
      <c r="E8" s="226"/>
      <c r="F8" s="226"/>
      <c r="G8" s="226"/>
      <c r="H8" s="226"/>
    </row>
    <row r="9" spans="1:12" ht="17.25" customHeight="1" x14ac:dyDescent="0.25">
      <c r="A9" s="227" t="s">
        <v>0</v>
      </c>
      <c r="B9" s="227" t="s">
        <v>1</v>
      </c>
      <c r="C9" s="228" t="s">
        <v>17</v>
      </c>
      <c r="D9" s="227" t="s">
        <v>2</v>
      </c>
      <c r="E9" s="227" t="s">
        <v>3</v>
      </c>
      <c r="F9" s="227" t="s">
        <v>9</v>
      </c>
      <c r="G9" s="227" t="s">
        <v>4</v>
      </c>
      <c r="H9" s="229" t="s">
        <v>10</v>
      </c>
    </row>
    <row r="10" spans="1:12" ht="16.5" customHeight="1" thickBot="1" x14ac:dyDescent="0.3">
      <c r="A10" s="230" t="s">
        <v>5</v>
      </c>
      <c r="B10" s="230"/>
      <c r="C10" s="231"/>
      <c r="D10" s="230"/>
      <c r="E10" s="230" t="s">
        <v>6</v>
      </c>
      <c r="F10" s="230" t="s">
        <v>11</v>
      </c>
      <c r="G10" s="230" t="s">
        <v>7</v>
      </c>
      <c r="H10" s="232"/>
    </row>
    <row r="11" spans="1:12" ht="15.75" thickBot="1" x14ac:dyDescent="0.3">
      <c r="A11" s="233">
        <v>1</v>
      </c>
      <c r="B11" s="234" t="s">
        <v>21</v>
      </c>
      <c r="C11" s="235" t="s">
        <v>62</v>
      </c>
      <c r="D11" s="235" t="s">
        <v>63</v>
      </c>
      <c r="E11" s="235" t="s">
        <v>64</v>
      </c>
      <c r="F11" s="235" t="s">
        <v>65</v>
      </c>
      <c r="G11" s="236" t="s">
        <v>66</v>
      </c>
      <c r="H11" s="237">
        <v>360</v>
      </c>
      <c r="I11" s="238"/>
      <c r="J11" s="28"/>
      <c r="K11" s="147"/>
      <c r="L11" s="238"/>
    </row>
    <row r="12" spans="1:12" ht="15.75" customHeight="1" thickBot="1" x14ac:dyDescent="0.3">
      <c r="A12" s="239"/>
      <c r="B12" s="240"/>
      <c r="C12" s="241" t="s">
        <v>67</v>
      </c>
      <c r="D12" s="241"/>
      <c r="E12" s="241"/>
      <c r="F12" s="241"/>
      <c r="G12" s="242"/>
      <c r="H12" s="243"/>
      <c r="J12" s="28"/>
    </row>
    <row r="13" spans="1:12" ht="15.75" hidden="1" thickBot="1" x14ac:dyDescent="0.3">
      <c r="A13" s="239"/>
      <c r="B13" s="244"/>
      <c r="C13" s="245"/>
      <c r="D13" s="246"/>
      <c r="E13" s="246"/>
      <c r="F13" s="246"/>
      <c r="G13" s="247"/>
      <c r="H13" s="248"/>
      <c r="J13" s="28"/>
    </row>
    <row r="14" spans="1:12" ht="15.75" hidden="1" thickBot="1" x14ac:dyDescent="0.3">
      <c r="A14" s="249"/>
      <c r="B14" s="250"/>
      <c r="C14" s="251"/>
      <c r="D14" s="252"/>
      <c r="E14" s="252"/>
      <c r="F14" s="252"/>
      <c r="G14" s="253"/>
      <c r="H14" s="254"/>
      <c r="J14" s="28"/>
    </row>
    <row r="15" spans="1:12" ht="15.75" customHeight="1" thickBot="1" x14ac:dyDescent="0.3">
      <c r="A15" s="255" t="s">
        <v>68</v>
      </c>
      <c r="B15" s="256"/>
      <c r="C15" s="256"/>
      <c r="D15" s="256"/>
      <c r="E15" s="256"/>
      <c r="F15" s="256"/>
      <c r="G15" s="257"/>
      <c r="H15" s="258">
        <f>SUM(H11:H14)</f>
        <v>360</v>
      </c>
      <c r="J15" s="28"/>
    </row>
    <row r="16" spans="1:12" ht="15" hidden="1" customHeight="1" x14ac:dyDescent="0.25">
      <c r="A16" s="259">
        <v>1</v>
      </c>
      <c r="B16" s="260" t="s">
        <v>69</v>
      </c>
      <c r="C16" s="261"/>
      <c r="D16" s="262"/>
      <c r="E16" s="263"/>
      <c r="F16" s="246"/>
      <c r="G16" s="247"/>
      <c r="H16" s="264"/>
      <c r="J16" s="28"/>
    </row>
    <row r="17" spans="1:13" ht="15" hidden="1" customHeight="1" x14ac:dyDescent="0.25">
      <c r="A17" s="265"/>
      <c r="B17" s="266"/>
      <c r="C17" s="267"/>
      <c r="D17" s="268"/>
      <c r="E17" s="269"/>
      <c r="F17" s="270"/>
      <c r="G17" s="271"/>
      <c r="H17" s="272"/>
      <c r="J17" s="28"/>
    </row>
    <row r="18" spans="1:13" ht="15" hidden="1" customHeight="1" x14ac:dyDescent="0.25">
      <c r="A18" s="265">
        <v>2</v>
      </c>
      <c r="B18" s="266" t="s">
        <v>69</v>
      </c>
      <c r="C18" s="270"/>
      <c r="D18" s="270"/>
      <c r="E18" s="273"/>
      <c r="F18" s="270"/>
      <c r="G18" s="271"/>
      <c r="H18" s="272"/>
      <c r="J18" s="28"/>
    </row>
    <row r="19" spans="1:13" ht="15" hidden="1" customHeight="1" x14ac:dyDescent="0.25">
      <c r="A19" s="274"/>
      <c r="B19" s="275"/>
      <c r="C19" s="276"/>
      <c r="D19" s="277"/>
      <c r="E19" s="278"/>
      <c r="F19" s="277"/>
      <c r="G19" s="279"/>
      <c r="H19" s="280"/>
      <c r="J19" s="28"/>
    </row>
    <row r="20" spans="1:13" ht="15" customHeight="1" x14ac:dyDescent="0.25">
      <c r="A20" s="281">
        <v>2</v>
      </c>
      <c r="B20" s="282" t="s">
        <v>70</v>
      </c>
      <c r="C20" s="235" t="s">
        <v>39</v>
      </c>
      <c r="D20" s="235" t="s">
        <v>22</v>
      </c>
      <c r="E20" s="235" t="s">
        <v>44</v>
      </c>
      <c r="F20" s="283" t="s">
        <v>71</v>
      </c>
      <c r="G20" s="236" t="s">
        <v>72</v>
      </c>
      <c r="H20" s="237">
        <v>3079.2</v>
      </c>
      <c r="J20" s="28"/>
    </row>
    <row r="21" spans="1:13" ht="15" customHeight="1" thickBot="1" x14ac:dyDescent="0.3">
      <c r="A21" s="284"/>
      <c r="B21" s="285" t="s">
        <v>29</v>
      </c>
      <c r="C21" s="286" t="s">
        <v>45</v>
      </c>
      <c r="D21" s="241"/>
      <c r="E21" s="241"/>
      <c r="F21" s="286"/>
      <c r="G21" s="242"/>
      <c r="H21" s="243"/>
      <c r="J21" s="28"/>
    </row>
    <row r="22" spans="1:13" ht="15" hidden="1" customHeight="1" x14ac:dyDescent="0.25">
      <c r="A22" s="259"/>
      <c r="B22" s="260"/>
      <c r="C22" s="246"/>
      <c r="D22" s="246"/>
      <c r="E22" s="287"/>
      <c r="F22" s="246"/>
      <c r="G22" s="247"/>
      <c r="H22" s="264"/>
      <c r="J22" s="28"/>
    </row>
    <row r="23" spans="1:13" ht="15" hidden="1" customHeight="1" x14ac:dyDescent="0.25">
      <c r="A23" s="274"/>
      <c r="B23" s="275"/>
      <c r="C23" s="277"/>
      <c r="D23" s="277"/>
      <c r="E23" s="277"/>
      <c r="F23" s="277"/>
      <c r="G23" s="279"/>
      <c r="H23" s="288"/>
      <c r="J23" s="28"/>
    </row>
    <row r="24" spans="1:13" ht="15.75" customHeight="1" thickBot="1" x14ac:dyDescent="0.3">
      <c r="A24" s="255" t="s">
        <v>73</v>
      </c>
      <c r="B24" s="256"/>
      <c r="C24" s="256"/>
      <c r="D24" s="256"/>
      <c r="E24" s="256"/>
      <c r="F24" s="289"/>
      <c r="G24" s="290"/>
      <c r="H24" s="291">
        <f>SUM(H16:H23)</f>
        <v>3079.2</v>
      </c>
      <c r="J24" s="292"/>
    </row>
    <row r="25" spans="1:13" ht="15.75" customHeight="1" x14ac:dyDescent="0.25">
      <c r="A25" s="293">
        <v>1</v>
      </c>
      <c r="B25" s="294" t="s">
        <v>69</v>
      </c>
      <c r="C25" s="295" t="s">
        <v>39</v>
      </c>
      <c r="D25" s="295" t="s">
        <v>28</v>
      </c>
      <c r="E25" s="296" t="s">
        <v>48</v>
      </c>
      <c r="F25" s="297" t="s">
        <v>65</v>
      </c>
      <c r="G25" s="298" t="s">
        <v>74</v>
      </c>
      <c r="H25" s="299">
        <v>46022.400000000001</v>
      </c>
      <c r="J25" s="28"/>
      <c r="M25" s="148"/>
    </row>
    <row r="26" spans="1:13" ht="15.75" customHeight="1" x14ac:dyDescent="0.25">
      <c r="A26" s="300"/>
      <c r="B26" s="301"/>
      <c r="C26" s="302" t="s">
        <v>49</v>
      </c>
      <c r="D26" s="302"/>
      <c r="E26" s="303"/>
      <c r="F26" s="304" t="s">
        <v>65</v>
      </c>
      <c r="G26" s="305" t="s">
        <v>75</v>
      </c>
      <c r="H26" s="306">
        <v>120</v>
      </c>
      <c r="J26" s="28"/>
      <c r="M26" s="5"/>
    </row>
    <row r="27" spans="1:13" ht="15.75" customHeight="1" x14ac:dyDescent="0.25">
      <c r="A27" s="300"/>
      <c r="B27" s="301"/>
      <c r="C27" s="302"/>
      <c r="D27" s="302"/>
      <c r="E27" s="307"/>
      <c r="F27" s="304" t="s">
        <v>71</v>
      </c>
      <c r="G27" s="305" t="s">
        <v>76</v>
      </c>
      <c r="H27" s="306">
        <v>120</v>
      </c>
      <c r="J27" s="28"/>
      <c r="M27" s="5"/>
    </row>
    <row r="28" spans="1:13" ht="15.75" customHeight="1" thickBot="1" x14ac:dyDescent="0.3">
      <c r="A28" s="308"/>
      <c r="B28" s="301"/>
      <c r="C28" s="302"/>
      <c r="D28" s="302"/>
      <c r="E28" s="307"/>
      <c r="F28" s="309" t="s">
        <v>71</v>
      </c>
      <c r="G28" s="310" t="s">
        <v>77</v>
      </c>
      <c r="H28" s="311">
        <v>480</v>
      </c>
      <c r="J28" s="28"/>
      <c r="M28" s="5"/>
    </row>
    <row r="29" spans="1:13" ht="15.75" hidden="1" customHeight="1" x14ac:dyDescent="0.25">
      <c r="A29" s="312"/>
      <c r="B29" s="313"/>
      <c r="C29" s="314"/>
      <c r="D29" s="315"/>
      <c r="E29" s="315"/>
      <c r="F29" s="315"/>
      <c r="G29" s="316"/>
      <c r="H29" s="317"/>
      <c r="J29" s="28"/>
    </row>
    <row r="30" spans="1:13" ht="15.75" hidden="1" customHeight="1" x14ac:dyDescent="0.25">
      <c r="A30" s="318"/>
      <c r="B30" s="313"/>
      <c r="C30" s="319"/>
      <c r="D30" s="320"/>
      <c r="E30" s="320"/>
      <c r="F30" s="320"/>
      <c r="G30" s="321"/>
      <c r="H30" s="322"/>
      <c r="J30" s="28"/>
    </row>
    <row r="31" spans="1:13" ht="15.75" hidden="1" customHeight="1" x14ac:dyDescent="0.25">
      <c r="A31" s="318"/>
      <c r="B31" s="313"/>
      <c r="C31" s="319"/>
      <c r="D31" s="320"/>
      <c r="E31" s="320"/>
      <c r="F31" s="320"/>
      <c r="G31" s="321"/>
      <c r="H31" s="322"/>
      <c r="J31" s="28"/>
    </row>
    <row r="32" spans="1:13" ht="15.75" hidden="1" customHeight="1" x14ac:dyDescent="0.25">
      <c r="A32" s="323"/>
      <c r="B32" s="324"/>
      <c r="C32" s="325"/>
      <c r="D32" s="326"/>
      <c r="E32" s="326"/>
      <c r="F32" s="327"/>
      <c r="G32" s="327"/>
      <c r="H32" s="328"/>
      <c r="J32" s="28"/>
    </row>
    <row r="33" spans="1:10" ht="15.75" customHeight="1" x14ac:dyDescent="0.25">
      <c r="A33" s="329">
        <v>2</v>
      </c>
      <c r="B33" s="330" t="s">
        <v>16</v>
      </c>
      <c r="C33" s="283" t="s">
        <v>39</v>
      </c>
      <c r="D33" s="283" t="s">
        <v>15</v>
      </c>
      <c r="E33" s="331" t="s">
        <v>47</v>
      </c>
      <c r="F33" s="302" t="s">
        <v>71</v>
      </c>
      <c r="G33" s="305" t="s">
        <v>78</v>
      </c>
      <c r="H33" s="332">
        <v>480</v>
      </c>
      <c r="J33" s="28"/>
    </row>
    <row r="34" spans="1:10" ht="15.75" customHeight="1" x14ac:dyDescent="0.25">
      <c r="A34" s="333"/>
      <c r="B34" s="313"/>
      <c r="C34" s="334" t="s">
        <v>46</v>
      </c>
      <c r="D34" s="334"/>
      <c r="E34" s="335"/>
      <c r="F34" s="302" t="s">
        <v>71</v>
      </c>
      <c r="G34" s="305" t="s">
        <v>79</v>
      </c>
      <c r="H34" s="332">
        <v>240</v>
      </c>
      <c r="J34" s="28"/>
    </row>
    <row r="35" spans="1:10" ht="15.75" customHeight="1" thickBot="1" x14ac:dyDescent="0.3">
      <c r="A35" s="336"/>
      <c r="B35" s="324"/>
      <c r="C35" s="286"/>
      <c r="D35" s="286"/>
      <c r="E35" s="337"/>
      <c r="F35" s="302" t="s">
        <v>71</v>
      </c>
      <c r="G35" s="305" t="s">
        <v>80</v>
      </c>
      <c r="H35" s="332">
        <v>360</v>
      </c>
      <c r="J35" s="28"/>
    </row>
    <row r="36" spans="1:10" ht="16.5" customHeight="1" thickBot="1" x14ac:dyDescent="0.3">
      <c r="A36" s="338"/>
      <c r="B36" s="339"/>
      <c r="C36" s="340" t="s">
        <v>81</v>
      </c>
      <c r="D36" s="340"/>
      <c r="E36" s="340"/>
      <c r="F36" s="341"/>
      <c r="G36" s="342"/>
      <c r="H36" s="343">
        <f>H25+H29+H30+H31+H32+H26+H27+H28+H33+H34+H35</f>
        <v>47822.400000000001</v>
      </c>
      <c r="J36" s="28"/>
    </row>
    <row r="37" spans="1:10" ht="15" hidden="1" customHeight="1" x14ac:dyDescent="0.25">
      <c r="A37" s="246">
        <v>1</v>
      </c>
      <c r="B37" s="344" t="s">
        <v>82</v>
      </c>
      <c r="C37" s="246"/>
      <c r="D37" s="246"/>
      <c r="E37" s="246"/>
      <c r="F37" s="246"/>
      <c r="G37" s="247"/>
      <c r="H37" s="264"/>
      <c r="J37" s="28"/>
    </row>
    <row r="38" spans="1:10" hidden="1" x14ac:dyDescent="0.25">
      <c r="A38" s="267"/>
      <c r="B38" s="345"/>
      <c r="C38" s="270"/>
      <c r="D38" s="270"/>
      <c r="E38" s="270"/>
      <c r="F38" s="270"/>
      <c r="G38" s="271"/>
      <c r="H38" s="272"/>
      <c r="J38" s="28"/>
    </row>
    <row r="39" spans="1:10" ht="15.75" hidden="1" customHeight="1" x14ac:dyDescent="0.25">
      <c r="A39" s="267"/>
      <c r="B39" s="346"/>
      <c r="C39" s="347"/>
      <c r="D39" s="270"/>
      <c r="E39" s="270"/>
      <c r="F39" s="270"/>
      <c r="G39" s="271"/>
      <c r="H39" s="272"/>
      <c r="J39" s="28"/>
    </row>
    <row r="40" spans="1:10" hidden="1" x14ac:dyDescent="0.25">
      <c r="A40" s="270"/>
      <c r="B40" s="270"/>
      <c r="C40" s="270"/>
      <c r="D40" s="270"/>
      <c r="E40" s="270"/>
      <c r="F40" s="270"/>
      <c r="G40" s="271"/>
      <c r="H40" s="272"/>
      <c r="J40" s="28"/>
    </row>
    <row r="41" spans="1:10" hidden="1" x14ac:dyDescent="0.25">
      <c r="A41" s="346">
        <v>2</v>
      </c>
      <c r="B41" s="345" t="s">
        <v>82</v>
      </c>
      <c r="C41" s="270"/>
      <c r="D41" s="270"/>
      <c r="E41" s="270"/>
      <c r="F41" s="270"/>
      <c r="G41" s="271"/>
      <c r="H41" s="272"/>
      <c r="J41" s="28"/>
    </row>
    <row r="42" spans="1:10" hidden="1" x14ac:dyDescent="0.25">
      <c r="A42" s="346"/>
      <c r="B42" s="345"/>
      <c r="C42" s="270"/>
      <c r="D42" s="270"/>
      <c r="E42" s="270"/>
      <c r="F42" s="270"/>
      <c r="G42" s="271"/>
      <c r="H42" s="272"/>
      <c r="J42" s="28"/>
    </row>
    <row r="43" spans="1:10" ht="15.75" hidden="1" customHeight="1" x14ac:dyDescent="0.25">
      <c r="A43" s="346"/>
      <c r="B43" s="346"/>
      <c r="C43" s="347"/>
      <c r="D43" s="268"/>
      <c r="E43" s="268"/>
      <c r="F43" s="270"/>
      <c r="G43" s="271"/>
      <c r="H43" s="272"/>
      <c r="J43" s="28"/>
    </row>
    <row r="44" spans="1:10" hidden="1" x14ac:dyDescent="0.25">
      <c r="A44" s="346"/>
      <c r="B44" s="270"/>
      <c r="C44" s="270"/>
      <c r="D44" s="268"/>
      <c r="E44" s="268"/>
      <c r="F44" s="270"/>
      <c r="G44" s="271"/>
      <c r="H44" s="272"/>
      <c r="J44" s="28"/>
    </row>
    <row r="45" spans="1:10" ht="15.75" customHeight="1" thickBot="1" x14ac:dyDescent="0.3">
      <c r="A45" s="348" t="s">
        <v>83</v>
      </c>
      <c r="B45" s="348"/>
      <c r="C45" s="348"/>
      <c r="D45" s="348"/>
      <c r="E45" s="348"/>
      <c r="F45" s="348"/>
      <c r="G45" s="348"/>
      <c r="H45" s="288">
        <f>SUM(H37:H44)</f>
        <v>0</v>
      </c>
    </row>
    <row r="46" spans="1:10" ht="15.75" customHeight="1" thickBot="1" x14ac:dyDescent="0.3">
      <c r="A46" s="255" t="s">
        <v>14</v>
      </c>
      <c r="B46" s="256"/>
      <c r="C46" s="256"/>
      <c r="D46" s="256"/>
      <c r="E46" s="256"/>
      <c r="F46" s="256"/>
      <c r="G46" s="257"/>
      <c r="H46" s="258">
        <f>H15+H24+H45+H36</f>
        <v>51261.599999999999</v>
      </c>
    </row>
    <row r="48" spans="1:10" x14ac:dyDescent="0.25">
      <c r="H48" s="28"/>
    </row>
    <row r="50" spans="4:14" x14ac:dyDescent="0.25">
      <c r="N50" s="349"/>
    </row>
    <row r="53" spans="4:14" x14ac:dyDescent="0.25">
      <c r="D53" s="349"/>
    </row>
  </sheetData>
  <mergeCells count="13">
    <mergeCell ref="A46:G46"/>
    <mergeCell ref="B33:B35"/>
    <mergeCell ref="C36:E36"/>
    <mergeCell ref="B37:B39"/>
    <mergeCell ref="A41:A44"/>
    <mergeCell ref="B41:B43"/>
    <mergeCell ref="A45:G45"/>
    <mergeCell ref="C9:C10"/>
    <mergeCell ref="H9:H10"/>
    <mergeCell ref="A11:A14"/>
    <mergeCell ref="A15:G15"/>
    <mergeCell ref="A24:G24"/>
    <mergeCell ref="B25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UNICE CV</vt:lpstr>
      <vt:lpstr>TESTE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2021-05-17T07:21:24Z</cp:lastPrinted>
  <dcterms:created xsi:type="dcterms:W3CDTF">2018-07-04T12:33:56Z</dcterms:created>
  <dcterms:modified xsi:type="dcterms:W3CDTF">2021-05-19T09:58:22Z</dcterms:modified>
</cp:coreProperties>
</file>