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<sst xmlns="http://schemas.openxmlformats.org/spreadsheetml/2006/main" count="109" uniqueCount="56">
  <si>
    <t>Cod tip decont</t>
  </si>
  <si>
    <t>Perioadă raportare</t>
  </si>
  <si>
    <t>Valoare</t>
  </si>
  <si>
    <t>Cod partener</t>
  </si>
  <si>
    <t>Nume partener</t>
  </si>
  <si>
    <t>OCT2020 FARM CAS-MM</t>
  </si>
  <si>
    <t>2203680</t>
  </si>
  <si>
    <t>BERES SRL</t>
  </si>
  <si>
    <t>FRM-FR_ONCO-CV</t>
  </si>
  <si>
    <t>1803830</t>
  </si>
  <si>
    <t>CATENA HYGEIA</t>
  </si>
  <si>
    <t>CRISFARM SRL</t>
  </si>
  <si>
    <t>8638773</t>
  </si>
  <si>
    <t>30982870</t>
  </si>
  <si>
    <t>EARLY MOON CHARM SRL</t>
  </si>
  <si>
    <t>9015528</t>
  </si>
  <si>
    <t>FARMACIA SOMESAN SRL</t>
  </si>
  <si>
    <t>GALENIC - MOL SRL</t>
  </si>
  <si>
    <t>27424466</t>
  </si>
  <si>
    <t>MED-SERV UNITED SRL</t>
  </si>
  <si>
    <t>7005439</t>
  </si>
  <si>
    <t>MENTHAE SRL</t>
  </si>
  <si>
    <t>6093882</t>
  </si>
  <si>
    <t>NORDPHARM S.R.L.</t>
  </si>
  <si>
    <t>6077518</t>
  </si>
  <si>
    <t>9839015</t>
  </si>
  <si>
    <t>PHARMA SRL</t>
  </si>
  <si>
    <t>3596251</t>
  </si>
  <si>
    <t>S.I.E.P.C.O.F.A.R.</t>
  </si>
  <si>
    <t>SARALEX SRL</t>
  </si>
  <si>
    <t>16508707</t>
  </si>
  <si>
    <t>TILIA FARM SRL</t>
  </si>
  <si>
    <t>17278568</t>
  </si>
  <si>
    <t>14844662</t>
  </si>
  <si>
    <t>UNICA FARM SRL</t>
  </si>
  <si>
    <t>BERES SRL Total</t>
  </si>
  <si>
    <t>CATENA HYGEIA Total</t>
  </si>
  <si>
    <t>CRISFARM SRL Total</t>
  </si>
  <si>
    <t>EARLY MOON CHARM SRL Total</t>
  </si>
  <si>
    <t>FARMACIA SOMESAN SRL Total</t>
  </si>
  <si>
    <t>GALENIC - MOL SRL Total</t>
  </si>
  <si>
    <t>MED-SERV UNITED SRL Total</t>
  </si>
  <si>
    <t>MENTHAE SRL Total</t>
  </si>
  <si>
    <t>NORDPHARM S.R.L. Total</t>
  </si>
  <si>
    <t>PHARMA SRL Total</t>
  </si>
  <si>
    <t>S.I.E.P.C.O.F.A.R. Total</t>
  </si>
  <si>
    <t>SARALEX SRL Total</t>
  </si>
  <si>
    <t>TILIA FARM SRL Total</t>
  </si>
  <si>
    <t>UNICA FARM SRL Total</t>
  </si>
  <si>
    <t>TOTAL GGENERAL</t>
  </si>
  <si>
    <t>CAS MARAMURES</t>
  </si>
  <si>
    <t>SERVICIUL DECONTARE SERVICII MEDICALE, ACORDURI, REGULAMENTE SI FORMULARE EUROPENE</t>
  </si>
  <si>
    <t>SEPT+OCTOMBRIE 2020- SUMELE DECONTATE PENTRU ONCOLOGIE CV</t>
  </si>
  <si>
    <t>Plata partiala</t>
  </si>
  <si>
    <t>Propus spre decontare</t>
  </si>
  <si>
    <t>SEP2020 FARM CAS-MM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</si>
</sst>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4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 horizontal="right"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4" fontId="2" fillId="0" borderId="16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4"/>
  <sheetViews>
    <sheetView tabSelected="1" zoomScalePageLayoutView="0" workbookViewId="0" topLeftCell="A11">
      <selection activeCell="I36" sqref="I36"/>
    </sheetView>
  </sheetViews>
  <sheetFormatPr defaultColWidth="9.140625" defaultRowHeight="12.75" outlineLevelRow="2"/>
  <cols>
    <col min="1" max="1" width="29.00390625" style="0" customWidth="1"/>
    <col min="2" max="2" width="32.57421875" style="0" customWidth="1"/>
    <col min="3" max="3" width="16.140625" style="0" customWidth="1"/>
    <col min="4" max="4" width="10.140625" style="0" customWidth="1"/>
    <col min="5" max="5" width="13.57421875" style="0" customWidth="1"/>
    <col min="6" max="6" width="17.00390625" style="0" customWidth="1"/>
    <col min="7" max="7" width="26.57421875" style="0" customWidth="1"/>
  </cols>
  <sheetData>
    <row r="3" spans="1:7" ht="12.75">
      <c r="A3" s="12" t="s">
        <v>50</v>
      </c>
      <c r="B3" s="12"/>
      <c r="C3" s="12"/>
      <c r="D3" s="12"/>
      <c r="E3" s="12"/>
      <c r="F3" s="12"/>
      <c r="G3" s="12"/>
    </row>
    <row r="4" spans="1:7" ht="12.75">
      <c r="A4" s="12" t="s">
        <v>51</v>
      </c>
      <c r="B4" s="12"/>
      <c r="C4" s="12"/>
      <c r="D4" s="12"/>
      <c r="E4" s="12"/>
      <c r="F4" s="12"/>
      <c r="G4" s="12"/>
    </row>
    <row r="5" spans="1:7" ht="12.75">
      <c r="A5" s="12"/>
      <c r="B5" s="12"/>
      <c r="C5" s="12"/>
      <c r="D5" s="12"/>
      <c r="E5" s="12"/>
      <c r="F5" s="12"/>
      <c r="G5" s="12"/>
    </row>
    <row r="6" spans="1:7" ht="12.75">
      <c r="A6" s="21" t="s">
        <v>52</v>
      </c>
      <c r="B6" s="21"/>
      <c r="C6" s="21"/>
      <c r="D6" s="21"/>
      <c r="E6" s="21"/>
      <c r="F6" s="21"/>
      <c r="G6" s="21"/>
    </row>
    <row r="7" spans="1:7" ht="12.75">
      <c r="A7" s="12"/>
      <c r="B7" s="12"/>
      <c r="C7" s="12"/>
      <c r="D7" s="12"/>
      <c r="E7" s="12"/>
      <c r="F7" s="12"/>
      <c r="G7" s="12"/>
    </row>
    <row r="8" spans="1:7" ht="25.5">
      <c r="A8" s="1" t="s">
        <v>0</v>
      </c>
      <c r="B8" s="1" t="s">
        <v>1</v>
      </c>
      <c r="C8" s="1" t="s">
        <v>2</v>
      </c>
      <c r="D8" s="20" t="s">
        <v>53</v>
      </c>
      <c r="E8" s="20" t="s">
        <v>54</v>
      </c>
      <c r="F8" s="1" t="s">
        <v>3</v>
      </c>
      <c r="G8" s="1" t="s">
        <v>4</v>
      </c>
    </row>
    <row r="9" spans="1:7" ht="12.75" outlineLevel="2">
      <c r="A9" s="2" t="s">
        <v>8</v>
      </c>
      <c r="B9" s="2" t="s">
        <v>5</v>
      </c>
      <c r="C9" s="3">
        <v>25642.26</v>
      </c>
      <c r="D9" s="3"/>
      <c r="E9" s="3">
        <v>25642.26</v>
      </c>
      <c r="F9" s="2" t="s">
        <v>6</v>
      </c>
      <c r="G9" s="2" t="s">
        <v>7</v>
      </c>
    </row>
    <row r="10" spans="1:7" ht="13.5" outlineLevel="1" thickBot="1">
      <c r="A10" s="15" t="s">
        <v>35</v>
      </c>
      <c r="B10" s="16"/>
      <c r="C10" s="17">
        <f>SUBTOTAL(9,C9:C9)</f>
        <v>25642.26</v>
      </c>
      <c r="D10" s="17"/>
      <c r="E10" s="17">
        <f>SUBTOTAL(9,E9:E9)</f>
        <v>25642.26</v>
      </c>
      <c r="F10" s="15"/>
      <c r="G10" s="16">
        <f>SUBTOTAL(9,G9:G9)</f>
        <v>0</v>
      </c>
    </row>
    <row r="11" spans="1:7" ht="12.75" outlineLevel="2">
      <c r="A11" s="13" t="s">
        <v>8</v>
      </c>
      <c r="B11" s="13" t="s">
        <v>5</v>
      </c>
      <c r="C11" s="14">
        <v>13426.33</v>
      </c>
      <c r="D11" s="14"/>
      <c r="E11" s="14">
        <v>13426.33</v>
      </c>
      <c r="F11" s="13" t="s">
        <v>9</v>
      </c>
      <c r="G11" s="13" t="s">
        <v>10</v>
      </c>
    </row>
    <row r="12" spans="1:7" ht="13.5" outlineLevel="1" thickBot="1">
      <c r="A12" s="15" t="s">
        <v>36</v>
      </c>
      <c r="B12" s="16"/>
      <c r="C12" s="17">
        <f>SUBTOTAL(9,C11:C11)</f>
        <v>13426.33</v>
      </c>
      <c r="D12" s="17"/>
      <c r="E12" s="17">
        <f>SUBTOTAL(9,E11:E11)</f>
        <v>13426.33</v>
      </c>
      <c r="F12" s="15"/>
      <c r="G12" s="16">
        <f>SUBTOTAL(9,G11:G11)</f>
        <v>0</v>
      </c>
    </row>
    <row r="13" spans="1:7" ht="12.75" outlineLevel="2">
      <c r="A13" s="13" t="s">
        <v>8</v>
      </c>
      <c r="B13" s="13" t="s">
        <v>5</v>
      </c>
      <c r="C13" s="14">
        <v>8245.84</v>
      </c>
      <c r="D13" s="14"/>
      <c r="E13" s="14">
        <v>8245.84</v>
      </c>
      <c r="F13" s="13" t="s">
        <v>12</v>
      </c>
      <c r="G13" s="13" t="s">
        <v>11</v>
      </c>
    </row>
    <row r="14" spans="1:7" ht="13.5" outlineLevel="1" thickBot="1">
      <c r="A14" s="15" t="s">
        <v>37</v>
      </c>
      <c r="B14" s="16"/>
      <c r="C14" s="17">
        <f>SUBTOTAL(9,C13:C13)</f>
        <v>8245.84</v>
      </c>
      <c r="D14" s="17"/>
      <c r="E14" s="17">
        <f>SUBTOTAL(9,E13:E13)</f>
        <v>8245.84</v>
      </c>
      <c r="F14" s="15"/>
      <c r="G14" s="16">
        <f>SUBTOTAL(9,G13:G13)</f>
        <v>0</v>
      </c>
    </row>
    <row r="15" spans="1:7" ht="12.75" outlineLevel="2">
      <c r="A15" s="13" t="s">
        <v>8</v>
      </c>
      <c r="B15" s="13" t="s">
        <v>5</v>
      </c>
      <c r="C15" s="14">
        <v>14853.26</v>
      </c>
      <c r="D15" s="14"/>
      <c r="E15" s="14">
        <v>14853.26</v>
      </c>
      <c r="F15" s="13" t="s">
        <v>13</v>
      </c>
      <c r="G15" s="13" t="s">
        <v>14</v>
      </c>
    </row>
    <row r="16" spans="1:7" ht="13.5" outlineLevel="1" thickBot="1">
      <c r="A16" s="15" t="s">
        <v>38</v>
      </c>
      <c r="B16" s="16"/>
      <c r="C16" s="17">
        <f>SUBTOTAL(9,C15:C15)</f>
        <v>14853.26</v>
      </c>
      <c r="D16" s="17"/>
      <c r="E16" s="17">
        <f>SUBTOTAL(9,E15:E15)</f>
        <v>14853.26</v>
      </c>
      <c r="F16" s="15"/>
      <c r="G16" s="16">
        <f>SUBTOTAL(9,G15:G15)</f>
        <v>0</v>
      </c>
    </row>
    <row r="17" spans="1:7" ht="12.75" outlineLevel="2">
      <c r="A17" s="13" t="s">
        <v>8</v>
      </c>
      <c r="B17" s="13" t="s">
        <v>5</v>
      </c>
      <c r="C17" s="14">
        <v>16638.9</v>
      </c>
      <c r="D17" s="14"/>
      <c r="E17" s="14">
        <v>16638.9</v>
      </c>
      <c r="F17" s="13" t="s">
        <v>15</v>
      </c>
      <c r="G17" s="13" t="s">
        <v>16</v>
      </c>
    </row>
    <row r="18" spans="1:7" ht="13.5" outlineLevel="1" thickBot="1">
      <c r="A18" s="15" t="s">
        <v>39</v>
      </c>
      <c r="B18" s="16"/>
      <c r="C18" s="17">
        <f>SUBTOTAL(9,C17:C17)</f>
        <v>16638.9</v>
      </c>
      <c r="D18" s="17"/>
      <c r="E18" s="17">
        <f>SUBTOTAL(9,E17:E17)</f>
        <v>16638.9</v>
      </c>
      <c r="F18" s="15"/>
      <c r="G18" s="16">
        <f>SUBTOTAL(9,G17:G17)</f>
        <v>0</v>
      </c>
    </row>
    <row r="19" spans="1:7" ht="12.75" outlineLevel="2">
      <c r="A19" s="13" t="s">
        <v>8</v>
      </c>
      <c r="B19" s="13" t="s">
        <v>5</v>
      </c>
      <c r="C19" s="14">
        <v>30331.98</v>
      </c>
      <c r="D19" s="14"/>
      <c r="E19" s="14">
        <v>30331.98</v>
      </c>
      <c r="F19" s="13" t="s">
        <v>18</v>
      </c>
      <c r="G19" s="13" t="s">
        <v>17</v>
      </c>
    </row>
    <row r="20" spans="1:7" ht="13.5" outlineLevel="1" thickBot="1">
      <c r="A20" s="15" t="s">
        <v>40</v>
      </c>
      <c r="B20" s="16"/>
      <c r="C20" s="17">
        <f>SUBTOTAL(9,C19:C19)</f>
        <v>30331.98</v>
      </c>
      <c r="D20" s="17"/>
      <c r="E20" s="17">
        <f>SUBTOTAL(9,E19:E19)</f>
        <v>30331.98</v>
      </c>
      <c r="F20" s="15"/>
      <c r="G20" s="16">
        <f>SUBTOTAL(9,G19:G19)</f>
        <v>0</v>
      </c>
    </row>
    <row r="21" spans="1:7" ht="12.75" outlineLevel="2">
      <c r="A21" s="13" t="s">
        <v>8</v>
      </c>
      <c r="B21" s="13" t="s">
        <v>5</v>
      </c>
      <c r="C21" s="14">
        <v>65461.96</v>
      </c>
      <c r="D21" s="14"/>
      <c r="E21" s="14">
        <v>65461.96</v>
      </c>
      <c r="F21" s="13" t="s">
        <v>20</v>
      </c>
      <c r="G21" s="13" t="s">
        <v>19</v>
      </c>
    </row>
    <row r="22" spans="1:7" ht="13.5" outlineLevel="1" thickBot="1">
      <c r="A22" s="15" t="s">
        <v>41</v>
      </c>
      <c r="B22" s="16"/>
      <c r="C22" s="17">
        <f>SUBTOTAL(9,C21:C21)</f>
        <v>65461.96</v>
      </c>
      <c r="D22" s="17"/>
      <c r="E22" s="17">
        <f>SUBTOTAL(9,E21:E21)</f>
        <v>65461.96</v>
      </c>
      <c r="F22" s="15"/>
      <c r="G22" s="16">
        <f>SUBTOTAL(9,G21:G21)</f>
        <v>0</v>
      </c>
    </row>
    <row r="23" spans="1:7" ht="12.75" outlineLevel="2">
      <c r="A23" s="13" t="s">
        <v>8</v>
      </c>
      <c r="B23" s="13" t="s">
        <v>5</v>
      </c>
      <c r="C23" s="14">
        <v>132167.32</v>
      </c>
      <c r="D23" s="14"/>
      <c r="E23" s="14">
        <v>132167.32</v>
      </c>
      <c r="F23" s="13" t="s">
        <v>22</v>
      </c>
      <c r="G23" s="13" t="s">
        <v>21</v>
      </c>
    </row>
    <row r="24" spans="1:7" ht="13.5" outlineLevel="1" thickBot="1">
      <c r="A24" s="15" t="s">
        <v>42</v>
      </c>
      <c r="B24" s="16"/>
      <c r="C24" s="17">
        <f>SUBTOTAL(9,C23:C23)</f>
        <v>132167.32</v>
      </c>
      <c r="D24" s="17"/>
      <c r="E24" s="17">
        <f>SUBTOTAL(9,E23:E23)</f>
        <v>132167.32</v>
      </c>
      <c r="F24" s="15"/>
      <c r="G24" s="16">
        <f>SUBTOTAL(9,G23:G23)</f>
        <v>0</v>
      </c>
    </row>
    <row r="25" spans="1:7" ht="12.75" outlineLevel="2">
      <c r="A25" s="13" t="s">
        <v>8</v>
      </c>
      <c r="B25" s="13" t="s">
        <v>5</v>
      </c>
      <c r="C25" s="14">
        <v>73707.79</v>
      </c>
      <c r="D25" s="14"/>
      <c r="E25" s="14">
        <v>73707.79</v>
      </c>
      <c r="F25" s="13" t="s">
        <v>24</v>
      </c>
      <c r="G25" s="13" t="s">
        <v>23</v>
      </c>
    </row>
    <row r="26" spans="1:7" ht="12.75" outlineLevel="2">
      <c r="A26" s="2" t="s">
        <v>8</v>
      </c>
      <c r="B26" s="2" t="s">
        <v>5</v>
      </c>
      <c r="C26" s="3">
        <v>58945.09</v>
      </c>
      <c r="D26" s="3"/>
      <c r="E26" s="3">
        <v>58945.09</v>
      </c>
      <c r="F26" s="2" t="s">
        <v>24</v>
      </c>
      <c r="G26" s="2" t="s">
        <v>23</v>
      </c>
    </row>
    <row r="27" spans="1:7" ht="12.75" outlineLevel="2">
      <c r="A27" s="2" t="s">
        <v>8</v>
      </c>
      <c r="B27" s="2" t="s">
        <v>5</v>
      </c>
      <c r="C27" s="3">
        <v>8245.84</v>
      </c>
      <c r="D27" s="3"/>
      <c r="E27" s="3">
        <v>8245.84</v>
      </c>
      <c r="F27" s="2" t="s">
        <v>24</v>
      </c>
      <c r="G27" s="2" t="s">
        <v>23</v>
      </c>
    </row>
    <row r="28" spans="1:7" ht="12.75" outlineLevel="2">
      <c r="A28" s="2" t="s">
        <v>8</v>
      </c>
      <c r="B28" s="2" t="s">
        <v>5</v>
      </c>
      <c r="C28" s="3">
        <v>58531.87</v>
      </c>
      <c r="D28" s="3"/>
      <c r="E28" s="3">
        <v>58531.87</v>
      </c>
      <c r="F28" s="2" t="s">
        <v>24</v>
      </c>
      <c r="G28" s="2" t="s">
        <v>23</v>
      </c>
    </row>
    <row r="29" spans="1:7" ht="12.75" outlineLevel="2">
      <c r="A29" s="2" t="s">
        <v>8</v>
      </c>
      <c r="B29" s="2" t="s">
        <v>5</v>
      </c>
      <c r="C29" s="3">
        <v>14853.25</v>
      </c>
      <c r="D29" s="3"/>
      <c r="E29" s="3">
        <v>14853.25</v>
      </c>
      <c r="F29" s="2" t="s">
        <v>24</v>
      </c>
      <c r="G29" s="2" t="s">
        <v>23</v>
      </c>
    </row>
    <row r="30" spans="1:7" ht="12.75" outlineLevel="2">
      <c r="A30" s="2" t="s">
        <v>8</v>
      </c>
      <c r="B30" s="2" t="s">
        <v>5</v>
      </c>
      <c r="C30" s="3">
        <v>8172.08</v>
      </c>
      <c r="D30" s="3"/>
      <c r="E30" s="3">
        <v>8172.08</v>
      </c>
      <c r="F30" s="2" t="s">
        <v>24</v>
      </c>
      <c r="G30" s="2" t="s">
        <v>23</v>
      </c>
    </row>
    <row r="31" spans="1:7" ht="12.75" outlineLevel="2">
      <c r="A31" s="2" t="s">
        <v>8</v>
      </c>
      <c r="B31" s="2" t="s">
        <v>5</v>
      </c>
      <c r="C31" s="3">
        <v>77680.84</v>
      </c>
      <c r="D31" s="3"/>
      <c r="E31" s="3">
        <v>77680.84</v>
      </c>
      <c r="F31" s="2" t="s">
        <v>24</v>
      </c>
      <c r="G31" s="2" t="s">
        <v>23</v>
      </c>
    </row>
    <row r="32" spans="1:7" ht="13.5" outlineLevel="1" thickBot="1">
      <c r="A32" s="15" t="s">
        <v>43</v>
      </c>
      <c r="B32" s="16"/>
      <c r="C32" s="17">
        <f>SUBTOTAL(9,C25:C31)</f>
        <v>300136.76</v>
      </c>
      <c r="D32" s="17"/>
      <c r="E32" s="17">
        <f>SUBTOTAL(9,E25:E31)</f>
        <v>300136.76</v>
      </c>
      <c r="F32" s="15"/>
      <c r="G32" s="16">
        <f>SUBTOTAL(9,G25:G31)</f>
        <v>0</v>
      </c>
    </row>
    <row r="33" spans="1:7" ht="12.75" outlineLevel="2">
      <c r="A33" s="13" t="s">
        <v>8</v>
      </c>
      <c r="B33" s="13" t="s">
        <v>5</v>
      </c>
      <c r="C33" s="14">
        <v>137362.72</v>
      </c>
      <c r="D33" s="14"/>
      <c r="E33" s="14">
        <v>137362.72</v>
      </c>
      <c r="F33" s="13" t="s">
        <v>25</v>
      </c>
      <c r="G33" s="13" t="s">
        <v>26</v>
      </c>
    </row>
    <row r="34" spans="1:7" ht="13.5" outlineLevel="1" thickBot="1">
      <c r="A34" s="15" t="s">
        <v>44</v>
      </c>
      <c r="B34" s="16"/>
      <c r="C34" s="17">
        <f>SUBTOTAL(9,C33:C33)</f>
        <v>137362.72</v>
      </c>
      <c r="D34" s="17"/>
      <c r="E34" s="17">
        <f>SUBTOTAL(9,E33:E33)</f>
        <v>137362.72</v>
      </c>
      <c r="F34" s="15"/>
      <c r="G34" s="16">
        <f>SUBTOTAL(9,G33:G33)</f>
        <v>0</v>
      </c>
    </row>
    <row r="35" spans="1:7" ht="12.75" outlineLevel="2">
      <c r="A35" s="13" t="s">
        <v>8</v>
      </c>
      <c r="B35" s="13" t="s">
        <v>5</v>
      </c>
      <c r="C35" s="14">
        <v>8245.85</v>
      </c>
      <c r="D35" s="14"/>
      <c r="E35" s="14">
        <v>8245.85</v>
      </c>
      <c r="F35" s="13" t="s">
        <v>27</v>
      </c>
      <c r="G35" s="13" t="s">
        <v>28</v>
      </c>
    </row>
    <row r="36" spans="1:7" ht="13.5" outlineLevel="1" thickBot="1">
      <c r="A36" s="15" t="s">
        <v>45</v>
      </c>
      <c r="B36" s="16"/>
      <c r="C36" s="17">
        <f>SUBTOTAL(9,C35:C35)</f>
        <v>8245.85</v>
      </c>
      <c r="D36" s="17"/>
      <c r="E36" s="17">
        <f>SUBTOTAL(9,E35:E35)</f>
        <v>8245.85</v>
      </c>
      <c r="F36" s="15"/>
      <c r="G36" s="16">
        <f>SUBTOTAL(9,G35:G35)</f>
        <v>0</v>
      </c>
    </row>
    <row r="37" spans="1:7" ht="12.75" outlineLevel="1">
      <c r="A37" s="2" t="s">
        <v>8</v>
      </c>
      <c r="B37" s="2" t="s">
        <v>55</v>
      </c>
      <c r="C37" s="3">
        <v>97248.68</v>
      </c>
      <c r="D37" s="3">
        <v>96401.56</v>
      </c>
      <c r="E37" s="3">
        <f>C37-D37</f>
        <v>847.1199999999953</v>
      </c>
      <c r="F37" s="2" t="s">
        <v>30</v>
      </c>
      <c r="G37" s="2" t="s">
        <v>29</v>
      </c>
    </row>
    <row r="38" spans="1:7" ht="12.75" outlineLevel="2">
      <c r="A38" s="13" t="s">
        <v>8</v>
      </c>
      <c r="B38" s="13" t="s">
        <v>5</v>
      </c>
      <c r="C38" s="14">
        <v>97248.68</v>
      </c>
      <c r="D38" s="14"/>
      <c r="E38" s="14">
        <v>97248.68</v>
      </c>
      <c r="F38" s="13" t="s">
        <v>30</v>
      </c>
      <c r="G38" s="13" t="s">
        <v>29</v>
      </c>
    </row>
    <row r="39" spans="1:7" ht="13.5" outlineLevel="1" thickBot="1">
      <c r="A39" s="15" t="s">
        <v>46</v>
      </c>
      <c r="B39" s="16"/>
      <c r="C39" s="17">
        <f>SUBTOTAL(9,C37:C38)</f>
        <v>194497.36</v>
      </c>
      <c r="D39" s="17">
        <f>SUBTOTAL(9,D37:D38)</f>
        <v>96401.56</v>
      </c>
      <c r="E39" s="17">
        <f>SUBTOTAL(9,E37:E38)</f>
        <v>98095.79999999999</v>
      </c>
      <c r="F39" s="15"/>
      <c r="G39" s="16">
        <f>SUBTOTAL(9,G38:G38)</f>
        <v>0</v>
      </c>
    </row>
    <row r="40" spans="1:7" ht="12.75" outlineLevel="2">
      <c r="A40" s="13" t="s">
        <v>8</v>
      </c>
      <c r="B40" s="13" t="s">
        <v>5</v>
      </c>
      <c r="C40" s="14">
        <v>16638.89</v>
      </c>
      <c r="D40" s="14"/>
      <c r="E40" s="14">
        <v>16638.89</v>
      </c>
      <c r="F40" s="13" t="s">
        <v>32</v>
      </c>
      <c r="G40" s="13" t="s">
        <v>31</v>
      </c>
    </row>
    <row r="41" spans="1:7" ht="13.5" outlineLevel="1" thickBot="1">
      <c r="A41" s="15" t="s">
        <v>47</v>
      </c>
      <c r="B41" s="16"/>
      <c r="C41" s="17">
        <f>SUBTOTAL(9,C40:C40)</f>
        <v>16638.89</v>
      </c>
      <c r="D41" s="17"/>
      <c r="E41" s="17">
        <f>SUBTOTAL(9,E40:E40)</f>
        <v>16638.89</v>
      </c>
      <c r="F41" s="15"/>
      <c r="G41" s="16">
        <f>SUBTOTAL(9,G40:G40)</f>
        <v>0</v>
      </c>
    </row>
    <row r="42" spans="1:7" ht="12.75" outlineLevel="2">
      <c r="A42" s="18" t="s">
        <v>8</v>
      </c>
      <c r="B42" s="18" t="s">
        <v>5</v>
      </c>
      <c r="C42" s="19">
        <v>65152.25</v>
      </c>
      <c r="D42" s="19"/>
      <c r="E42" s="19">
        <v>65152.25</v>
      </c>
      <c r="F42" s="18" t="s">
        <v>33</v>
      </c>
      <c r="G42" s="18" t="s">
        <v>34</v>
      </c>
    </row>
    <row r="43" spans="1:7" ht="13.5" outlineLevel="1" thickBot="1">
      <c r="A43" s="4" t="s">
        <v>48</v>
      </c>
      <c r="B43" s="5"/>
      <c r="C43" s="6">
        <f>SUBTOTAL(9,C42:C42)</f>
        <v>65152.25</v>
      </c>
      <c r="D43" s="6"/>
      <c r="E43" s="6">
        <f>SUBTOTAL(9,E42:E42)</f>
        <v>65152.25</v>
      </c>
      <c r="F43" s="4"/>
      <c r="G43" s="5">
        <f>SUBTOTAL(9,G42:G42)</f>
        <v>0</v>
      </c>
    </row>
    <row r="44" spans="1:7" ht="13.5" thickBot="1">
      <c r="A44" s="7" t="s">
        <v>49</v>
      </c>
      <c r="B44" s="8"/>
      <c r="C44" s="9">
        <f>SUBTOTAL(9,C9:C42)</f>
        <v>1028801.6799999998</v>
      </c>
      <c r="D44" s="9">
        <f>SUBTOTAL(9,D9:D42)</f>
        <v>96401.56</v>
      </c>
      <c r="E44" s="9">
        <f>SUBTOTAL(9,E9:E42)</f>
        <v>932400.12</v>
      </c>
      <c r="F44" s="10"/>
      <c r="G44" s="11">
        <f>SUBTOTAL(9,G9:G42)</f>
        <v>0</v>
      </c>
    </row>
  </sheetData>
  <sheetProtection/>
  <mergeCells count="1">
    <mergeCell ref="A6:G6"/>
  </mergeCells>
  <printOptions/>
  <pageMargins left="0.25" right="0.25" top="0" bottom="0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2021-01-15T08:10:36Z</cp:lastPrinted>
  <dcterms:created xsi:type="dcterms:W3CDTF">2020-11-19T06:19:53Z</dcterms:created>
  <dcterms:modified xsi:type="dcterms:W3CDTF">2021-01-19T08:08:18Z</dcterms:modified>
  <cp:category/>
  <cp:version/>
  <cp:contentType/>
  <cp:contentStatus/>
</cp:coreProperties>
</file>