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LOGIE SI IAMGIST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<sst xmlns="http://schemas.openxmlformats.org/spreadsheetml/2006/main" count="16" uniqueCount="16">
  <si>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 PUNCTAJ</t>
  </si>
  <si>
    <t>SPITAL INEU</t>
  </si>
  <si>
    <t xml:space="preserve">TOTAL </t>
  </si>
  <si>
    <t>buget alocat</t>
  </si>
  <si>
    <t>EVALUARE RESURSE</t>
  </si>
  <si>
    <t>DISPONIBILITATE</t>
  </si>
  <si>
    <t>SC HIPERDIA SRL</t>
  </si>
  <si>
    <t>SPITAL CLINIC JUDETEAN DE URGENTA ARAD</t>
  </si>
  <si>
    <t>SC CLINICA DERYY SRL</t>
  </si>
  <si>
    <t>SC AGIS 2000 SRL</t>
  </si>
  <si>
    <t>SE ADAUGA 380 PUNCTE LA EUROMEDIC AFERENTE APARAT RMN</t>
  </si>
  <si>
    <t>SE DIMINUEAZA CU 15 PUNCTE LA SC HIPERDIA ies 2 asistenti de radiologie si intra un asistent cu jumatate de norma</t>
  </si>
  <si>
    <t>SE DIMINUEAZA CU 30 DE PUNCTE LA AFFIDEA IESE DR BURLACU RAMONA INCEPAND CU LUNA IULIE 2016</t>
  </si>
  <si>
    <t>IERARHIZARE RADIOLOGIE 2016</t>
  </si>
  <si>
    <t>SC AFFIDEA ROMANIA SRL</t>
  </si>
  <si>
    <t xml:space="preserve">SC RADIOLOGICA SRL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</si>
</sst>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4" fontId="1" fillId="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46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2" width="32.8515625" style="0" customWidth="1"/>
    <col min="3" max="3" width="14.7109375" style="0" customWidth="1"/>
    <col min="4" max="4" width="16.57421875" style="0" customWidth="1"/>
    <col min="5" max="5" width="16.140625" style="0" customWidth="1"/>
    <col min="6" max="31" width="21.7109375" style="0" customWidth="1"/>
  </cols>
  <sheetData>
    <row r="1" s="3" customFormat="1" ht="15.75"/>
    <row r="2" s="3" customFormat="1" ht="15.75"/>
    <row r="3" spans="1:2" ht="15.75">
      <c r="A3" s="3"/>
      <c r="B3" s="3" t="s">
        <v>13</v>
      </c>
    </row>
    <row r="4" spans="1:2" ht="15.75">
      <c r="A4" s="3"/>
      <c r="B4" s="3"/>
    </row>
    <row r="5" ht="15.75" customHeight="1"/>
    <row r="6" spans="3:5" s="1" customFormat="1" ht="24" customHeight="1">
      <c r="C6" s="2" t="s">
        <v>0</v>
      </c>
      <c r="D6" s="13" t="s">
        <v>4</v>
      </c>
      <c r="E6" s="13" t="s">
        <v>5</v>
      </c>
    </row>
    <row r="7" spans="3:5" s="1" customFormat="1" ht="22.5" customHeight="1">
      <c r="C7" s="2"/>
      <c r="D7" s="14"/>
      <c r="E7" s="14"/>
    </row>
    <row r="8" spans="1:5" ht="15.75">
      <c r="A8" s="5">
        <v>1</v>
      </c>
      <c r="B8" s="11" t="s">
        <v>14</v>
      </c>
      <c r="C8" s="6">
        <f aca="true" t="shared" si="0" ref="C8:C14">D8+E8</f>
        <v>1013.25</v>
      </c>
      <c r="D8" s="6">
        <v>983.25</v>
      </c>
      <c r="E8" s="6">
        <v>30</v>
      </c>
    </row>
    <row r="9" spans="1:5" s="3" customFormat="1" ht="15.75">
      <c r="A9" s="5">
        <v>2</v>
      </c>
      <c r="B9" s="11" t="s">
        <v>6</v>
      </c>
      <c r="C9" s="6">
        <f t="shared" si="0"/>
        <v>781</v>
      </c>
      <c r="D9" s="6">
        <v>781</v>
      </c>
      <c r="E9" s="6">
        <v>0</v>
      </c>
    </row>
    <row r="10" spans="1:5" s="3" customFormat="1" ht="38.25" customHeight="1">
      <c r="A10" s="5">
        <v>3</v>
      </c>
      <c r="B10" s="12" t="s">
        <v>7</v>
      </c>
      <c r="C10" s="6">
        <f t="shared" si="0"/>
        <v>708.5</v>
      </c>
      <c r="D10" s="6">
        <v>678.5</v>
      </c>
      <c r="E10" s="6">
        <v>30</v>
      </c>
    </row>
    <row r="11" spans="1:5" s="3" customFormat="1" ht="17.25" customHeight="1">
      <c r="A11" s="5">
        <v>4</v>
      </c>
      <c r="B11" s="11" t="s">
        <v>1</v>
      </c>
      <c r="C11" s="6">
        <f t="shared" si="0"/>
        <v>213</v>
      </c>
      <c r="D11" s="6">
        <v>213</v>
      </c>
      <c r="E11" s="6">
        <v>0</v>
      </c>
    </row>
    <row r="12" spans="1:5" s="3" customFormat="1" ht="15.75">
      <c r="A12" s="5">
        <v>5</v>
      </c>
      <c r="B12" s="11" t="s">
        <v>15</v>
      </c>
      <c r="C12" s="6">
        <f t="shared" si="0"/>
        <v>150</v>
      </c>
      <c r="D12" s="6">
        <v>120</v>
      </c>
      <c r="E12" s="6">
        <v>30</v>
      </c>
    </row>
    <row r="13" spans="1:5" s="3" customFormat="1" ht="18" customHeight="1">
      <c r="A13" s="5">
        <v>6</v>
      </c>
      <c r="B13" s="11" t="s">
        <v>8</v>
      </c>
      <c r="C13" s="6">
        <f t="shared" si="0"/>
        <v>141</v>
      </c>
      <c r="D13" s="6">
        <v>141</v>
      </c>
      <c r="E13" s="6">
        <v>0</v>
      </c>
    </row>
    <row r="14" spans="1:5" s="3" customFormat="1" ht="18" customHeight="1">
      <c r="A14" s="5">
        <v>7</v>
      </c>
      <c r="B14" s="11" t="s">
        <v>9</v>
      </c>
      <c r="C14" s="6">
        <f t="shared" si="0"/>
        <v>105</v>
      </c>
      <c r="D14" s="6">
        <v>105</v>
      </c>
      <c r="E14" s="6">
        <v>0</v>
      </c>
    </row>
    <row r="15" spans="1:5" s="3" customFormat="1" ht="15.75">
      <c r="A15" s="7"/>
      <c r="B15" s="7" t="s">
        <v>2</v>
      </c>
      <c r="C15" s="8">
        <f>SUM(C9:C14)</f>
        <v>2098.5</v>
      </c>
      <c r="D15" s="8">
        <f>SUM(D9:D14)</f>
        <v>2038.5</v>
      </c>
      <c r="E15" s="8">
        <f>SUM(E9:E14)</f>
        <v>60</v>
      </c>
    </row>
    <row r="16" s="3" customFormat="1" ht="15.75"/>
    <row r="17" spans="2:5" s="3" customFormat="1" ht="15.75" hidden="1">
      <c r="B17" s="3" t="s">
        <v>3</v>
      </c>
      <c r="C17" s="9">
        <v>235493</v>
      </c>
      <c r="D17" s="10">
        <f>(90*$C$17/100)</f>
        <v>211943.7</v>
      </c>
      <c r="E17" s="10">
        <f>10*$C$17/100</f>
        <v>23549.3</v>
      </c>
    </row>
    <row r="18" spans="3:5" s="3" customFormat="1" ht="15.75" hidden="1">
      <c r="C18" s="10"/>
      <c r="D18" s="10">
        <f>D17/D15</f>
        <v>103.97041942604857</v>
      </c>
      <c r="E18" s="10">
        <f>IF(E15&gt;0,E17/E15,0)</f>
        <v>392.48833333333334</v>
      </c>
    </row>
    <row r="44" ht="12.75">
      <c r="B44" s="4" t="s">
        <v>10</v>
      </c>
    </row>
    <row r="45" ht="12.75">
      <c r="B45" s="4" t="s">
        <v>11</v>
      </c>
    </row>
    <row r="46" ht="12.75">
      <c r="B46" s="4" t="s">
        <v>12</v>
      </c>
    </row>
  </sheetData>
  <mergeCells count="3">
    <mergeCell ref="C6:C7"/>
    <mergeCell ref="D6:D7"/>
    <mergeCell ref="E6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2016-07-13T06:19:34Z</dcterms:modified>
  <cp:category/>
  <cp:version/>
  <cp:contentType/>
  <cp:contentStatus/>
</cp:coreProperties>
</file>