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778" activeTab="0"/>
  </bookViews>
  <sheets>
    <sheet name="dec2018" sheetId="1" r:id="rId1"/>
  </sheets>
  <definedNames/>
  <calcPr fullCalcOnLoad="1"/>
</workbook>
</file>

<file path=xl/sharedStrings.xml><?xml version="1.0" encoding="utf-8"?>
<sst xmlns="http://schemas.openxmlformats.org/spreadsheetml/2006/main" count="222" uniqueCount="139">
  <si>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</si>
  <si>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</si>
  <si>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</si>
  <si>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</si>
  <si>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</si>
  <si>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</si>
  <si>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</si>
  <si>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</si>
  <si>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</si>
  <si>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SC REDMEDICA</t>
  </si>
  <si>
    <t>CMI PRALEA GIANINA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</si>
  <si>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</si>
  <si>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</si>
  <si>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</si>
  <si>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</si>
  <si>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</si>
  <si>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</si>
  <si>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</si>
  <si>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</si>
  <si>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</si>
  <si>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</si>
  <si>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</si>
  <si>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</si>
  <si>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</si>
  <si>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</si>
  <si>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</si>
  <si>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</si>
  <si>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</si>
  <si>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</si>
  <si>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</si>
  <si>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</si>
  <si>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</si>
  <si>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</si>
  <si>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Avrameni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</si>
  <si>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</si>
  <si>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</si>
  <si>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</si>
  <si>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</si>
  <si>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</si>
  <si>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</si>
  <si>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</si>
  <si>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</si>
  <si>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</si>
  <si>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</si>
  <si>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</si>
  <si>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</si>
  <si>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</si>
  <si>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</si>
  <si>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</si>
  <si>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</si>
  <si>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</si>
  <si>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</si>
  <si>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</si>
  <si>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</si>
  <si>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</si>
  <si>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</si>
  <si>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</si>
  <si>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</si>
  <si>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</si>
  <si>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</si>
  <si>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</si>
  <si>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</si>
  <si>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Rauseni</t>
  </si>
  <si>
    <t>Trusesti</t>
  </si>
  <si>
    <t>Ibanesti</t>
  </si>
  <si>
    <t>Hiliseu Horia</t>
  </si>
  <si>
    <t>0231570870</t>
  </si>
  <si>
    <t>dr.cons@yahoo.com</t>
  </si>
  <si>
    <t>0231548146</t>
  </si>
  <si>
    <t>gitv2000@yahoo.com</t>
  </si>
  <si>
    <t>0744521533</t>
  </si>
  <si>
    <t>corinapopovici69@yahoo.com</t>
  </si>
  <si>
    <t>0744521534</t>
  </si>
  <si>
    <t>raduflorinpopovici@gmail.com</t>
  </si>
  <si>
    <t>0231563126</t>
  </si>
  <si>
    <t>redmedica@redmedica.ro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</si>
  <si>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</si>
  <si>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</si>
  <si>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</si>
  <si>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</si>
  <si>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</si>
  <si>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</si>
  <si>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</si>
  <si>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</si>
  <si>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</si>
  <si>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</si>
  <si>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</si>
  <si>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</si>
  <si>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</si>
  <si>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</si>
  <si>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</si>
  <si>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</si>
  <si>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</si>
  <si>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</si>
  <si>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</si>
  <si>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</si>
  <si>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</si>
  <si>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</si>
  <si>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</si>
  <si>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</si>
  <si>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</si>
  <si>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</si>
  <si>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</si>
  <si>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</si>
  <si>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CMI DR CALFA GABRIEL</t>
  </si>
  <si>
    <t>Calarasi</t>
  </si>
  <si>
    <t>Lozna</t>
  </si>
  <si>
    <t>0740166062</t>
  </si>
  <si>
    <t>nikky1977@yahoo.com</t>
  </si>
  <si>
    <t>0231548882</t>
  </si>
  <si>
    <t>yacalfa@yahoo.com</t>
  </si>
  <si>
    <t>0740214148</t>
  </si>
  <si>
    <t>cristina.tudora@yahoo.ro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</si>
  <si>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</si>
  <si>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</si>
  <si>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</si>
  <si>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</si>
  <si>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</si>
  <si>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</si>
  <si>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</si>
  <si>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</si>
  <si>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</si>
  <si>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</si>
  <si>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</si>
  <si>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</si>
  <si>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</si>
  <si>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</si>
  <si>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</si>
  <si>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</si>
  <si>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10692</t>
  </si>
  <si>
    <t>10693</t>
  </si>
  <si>
    <t>10694</t>
  </si>
  <si>
    <t>10695</t>
  </si>
  <si>
    <t>10697</t>
  </si>
  <si>
    <t>10696</t>
  </si>
  <si>
    <t>radiografii dentare</t>
  </si>
  <si>
    <t>CMI DR TUDORA CRISTINA</t>
  </si>
  <si>
    <t>LABORATOR MISANO SRL</t>
  </si>
  <si>
    <t>Servicii medicale în asistenţa medicală de Specialitate din ambulatoriu pentru Specialităţile paraclinice decembrie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</si>
</sst>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10" fillId="0" borderId="13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9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0" fillId="0" borderId="10" xfId="57" applyNumberFormat="1" applyFont="1" applyFill="1" applyBorder="1" applyAlignment="1" quotePrefix="1">
      <alignment horizontal="left" vertical="center" wrapText="1"/>
      <protection/>
    </xf>
    <xf numFmtId="49" fontId="10" fillId="0" borderId="10" xfId="57" applyNumberFormat="1" applyFont="1" applyFill="1" applyBorder="1" applyAlignment="1" quotePrefix="1">
      <alignment vertical="center" wrapText="1"/>
      <protection/>
    </xf>
    <xf numFmtId="49" fontId="9" fillId="0" borderId="10" xfId="0" applyNumberFormat="1" applyFont="1" applyBorder="1" applyAlignment="1" quotePrefix="1">
      <alignment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8" fillId="0" borderId="0" xfId="0" applyFont="1" applyFill="1" applyAlignment="1">
      <alignment vertical="center"/>
    </xf>
    <xf numFmtId="49" fontId="10" fillId="0" borderId="13" xfId="57" applyNumberFormat="1" applyFont="1" applyFill="1" applyBorder="1" applyAlignment="1" quotePrefix="1">
      <alignment horizontal="center" vertical="center" wrapText="1"/>
      <protection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 quotePrefix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" fontId="0" fillId="0" borderId="16" xfId="0" applyNumberForma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J2" sqref="J2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41.7109375" style="2" customWidth="1"/>
    <col min="4" max="4" width="24.00390625" style="2" bestFit="1" customWidth="1"/>
    <col min="5" max="5" width="21.140625" style="49" bestFit="1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2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9" t="s">
        <v>83</v>
      </c>
      <c r="C2" s="21"/>
      <c r="D2" s="21"/>
      <c r="E2" s="45"/>
      <c r="F2" s="45"/>
      <c r="G2" s="21"/>
      <c r="H2" s="21"/>
      <c r="I2" s="21"/>
      <c r="J2" s="21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8" t="s">
        <v>138</v>
      </c>
      <c r="D3" s="78"/>
      <c r="E3" s="78"/>
      <c r="F3" s="78"/>
      <c r="G3" s="78"/>
      <c r="H3" s="78"/>
      <c r="I3" s="78"/>
      <c r="J3" s="78"/>
      <c r="K3" s="94"/>
      <c r="L3" s="78"/>
      <c r="M3" s="78"/>
      <c r="N3" s="78"/>
      <c r="O3" s="78"/>
      <c r="P3" s="78"/>
      <c r="Q3" s="75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14</v>
      </c>
      <c r="D5" s="26" t="s">
        <v>15</v>
      </c>
      <c r="E5" s="46" t="s">
        <v>16</v>
      </c>
      <c r="F5" s="46" t="s">
        <v>17</v>
      </c>
      <c r="G5" s="25" t="s">
        <v>18</v>
      </c>
      <c r="H5" s="20" t="s">
        <v>20</v>
      </c>
      <c r="I5" s="20" t="s">
        <v>78</v>
      </c>
      <c r="J5" s="37" t="s">
        <v>12</v>
      </c>
      <c r="K5" s="95" t="s">
        <v>13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30</v>
      </c>
      <c r="D6" s="58" t="s">
        <v>61</v>
      </c>
      <c r="E6" s="76" t="s">
        <v>55</v>
      </c>
      <c r="F6" s="89" t="s">
        <v>99</v>
      </c>
      <c r="G6" s="93" t="s">
        <v>113</v>
      </c>
      <c r="H6" s="77" t="s">
        <v>19</v>
      </c>
      <c r="I6" s="100">
        <v>72396.14</v>
      </c>
      <c r="J6" s="100">
        <v>72396.14</v>
      </c>
      <c r="K6" s="96">
        <v>43465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137</v>
      </c>
      <c r="C7" s="11" t="s">
        <v>31</v>
      </c>
      <c r="D7" s="57" t="s">
        <v>56</v>
      </c>
      <c r="E7" s="57" t="s">
        <v>55</v>
      </c>
      <c r="F7" s="60" t="s">
        <v>57</v>
      </c>
      <c r="G7" s="9" t="s">
        <v>114</v>
      </c>
      <c r="H7" s="31" t="s">
        <v>19</v>
      </c>
      <c r="I7" s="74">
        <v>26473.29</v>
      </c>
      <c r="J7" s="74">
        <v>26473.29</v>
      </c>
      <c r="K7" s="96">
        <v>43465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32</v>
      </c>
      <c r="D8" s="57" t="s">
        <v>58</v>
      </c>
      <c r="E8" s="57" t="s">
        <v>55</v>
      </c>
      <c r="F8" s="60" t="s">
        <v>59</v>
      </c>
      <c r="G8" s="9" t="s">
        <v>115</v>
      </c>
      <c r="H8" s="31" t="s">
        <v>19</v>
      </c>
      <c r="I8" s="101">
        <v>42978.17</v>
      </c>
      <c r="J8" s="101">
        <v>42978.17</v>
      </c>
      <c r="K8" s="96">
        <v>43465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53</v>
      </c>
      <c r="D9" s="44" t="s">
        <v>51</v>
      </c>
      <c r="E9" s="61"/>
      <c r="F9" s="71" t="s">
        <v>52</v>
      </c>
      <c r="G9" s="9" t="s">
        <v>116</v>
      </c>
      <c r="H9" s="31" t="s">
        <v>19</v>
      </c>
      <c r="I9" s="74">
        <v>28785.21</v>
      </c>
      <c r="J9" s="74">
        <v>28785.21</v>
      </c>
      <c r="K9" s="96">
        <v>43465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30</v>
      </c>
      <c r="D10" s="44" t="s">
        <v>100</v>
      </c>
      <c r="E10" s="61" t="s">
        <v>55</v>
      </c>
      <c r="F10" s="60" t="s">
        <v>60</v>
      </c>
      <c r="G10" s="9" t="s">
        <v>117</v>
      </c>
      <c r="H10" s="31" t="s">
        <v>19</v>
      </c>
      <c r="I10" s="64">
        <v>69597.97</v>
      </c>
      <c r="J10" s="64">
        <v>69597.97</v>
      </c>
      <c r="K10" s="96">
        <v>43465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23</v>
      </c>
      <c r="C11" s="42" t="s">
        <v>43</v>
      </c>
      <c r="D11" s="42" t="s">
        <v>44</v>
      </c>
      <c r="E11" s="50" t="s">
        <v>45</v>
      </c>
      <c r="F11" s="60" t="s">
        <v>54</v>
      </c>
      <c r="G11" s="9" t="s">
        <v>118</v>
      </c>
      <c r="H11" s="31" t="s">
        <v>19</v>
      </c>
      <c r="I11" s="64">
        <v>35551.43</v>
      </c>
      <c r="J11" s="64">
        <v>35551.43</v>
      </c>
      <c r="K11" s="96">
        <v>43465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23</v>
      </c>
      <c r="C12" s="42" t="s">
        <v>43</v>
      </c>
      <c r="D12" s="42" t="s">
        <v>44</v>
      </c>
      <c r="E12" s="50" t="s">
        <v>45</v>
      </c>
      <c r="F12" s="60" t="s">
        <v>54</v>
      </c>
      <c r="G12" s="9" t="s">
        <v>118</v>
      </c>
      <c r="H12" s="31" t="s">
        <v>87</v>
      </c>
      <c r="I12" s="64">
        <v>520</v>
      </c>
      <c r="J12" s="64">
        <v>520</v>
      </c>
      <c r="K12" s="96">
        <v>43465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29</v>
      </c>
      <c r="C13" s="40" t="s">
        <v>35</v>
      </c>
      <c r="D13" s="41" t="s">
        <v>36</v>
      </c>
      <c r="E13" s="62" t="s">
        <v>37</v>
      </c>
      <c r="F13" s="89" t="s">
        <v>101</v>
      </c>
      <c r="G13" s="9" t="s">
        <v>119</v>
      </c>
      <c r="H13" s="31" t="s">
        <v>19</v>
      </c>
      <c r="I13" s="74">
        <v>88829.5</v>
      </c>
      <c r="J13" s="74">
        <v>88829.5</v>
      </c>
      <c r="K13" s="96">
        <v>43465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29</v>
      </c>
      <c r="C14" s="40" t="s">
        <v>35</v>
      </c>
      <c r="D14" s="41" t="s">
        <v>36</v>
      </c>
      <c r="E14" s="62" t="s">
        <v>37</v>
      </c>
      <c r="F14" s="89" t="s">
        <v>101</v>
      </c>
      <c r="G14" s="9" t="s">
        <v>119</v>
      </c>
      <c r="H14" s="31" t="s">
        <v>87</v>
      </c>
      <c r="I14" s="74">
        <v>2880</v>
      </c>
      <c r="J14" s="74">
        <v>2880</v>
      </c>
      <c r="K14" s="96">
        <v>43465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24</v>
      </c>
      <c r="C15" s="42" t="s">
        <v>39</v>
      </c>
      <c r="D15" s="41" t="s">
        <v>40</v>
      </c>
      <c r="E15" s="50" t="s">
        <v>41</v>
      </c>
      <c r="F15" s="89" t="s">
        <v>102</v>
      </c>
      <c r="G15" s="9" t="s">
        <v>120</v>
      </c>
      <c r="H15" s="31" t="s">
        <v>19</v>
      </c>
      <c r="I15" s="64">
        <v>36965.92</v>
      </c>
      <c r="J15" s="64">
        <v>36965.92</v>
      </c>
      <c r="K15" s="96">
        <v>43465</v>
      </c>
      <c r="P15" s="2"/>
      <c r="Q15" s="2"/>
      <c r="R15" s="2"/>
      <c r="S15" s="2"/>
      <c r="U15" s="2"/>
    </row>
    <row r="16" spans="2:11" s="1" customFormat="1" ht="26.25" customHeight="1">
      <c r="B16" s="1" t="s">
        <v>88</v>
      </c>
      <c r="E16" s="53"/>
      <c r="F16" s="53"/>
      <c r="I16" s="87">
        <f>SUM(I6:I15)</f>
        <v>404977.62999999995</v>
      </c>
      <c r="J16" s="87">
        <f>SUM(J6:J15)</f>
        <v>404977.62999999995</v>
      </c>
      <c r="K16" s="97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14</v>
      </c>
      <c r="D18" s="26" t="s">
        <v>15</v>
      </c>
      <c r="E18" s="46" t="s">
        <v>16</v>
      </c>
      <c r="F18" s="72" t="s">
        <v>17</v>
      </c>
      <c r="G18" s="25" t="s">
        <v>18</v>
      </c>
      <c r="H18" s="20" t="s">
        <v>20</v>
      </c>
      <c r="I18" s="20" t="s">
        <v>78</v>
      </c>
      <c r="J18" s="37" t="s">
        <v>12</v>
      </c>
      <c r="K18" s="95" t="s">
        <v>13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82</v>
      </c>
      <c r="C19" s="60" t="s">
        <v>95</v>
      </c>
      <c r="D19" s="59" t="s">
        <v>96</v>
      </c>
      <c r="E19" s="47"/>
      <c r="F19" s="60" t="s">
        <v>97</v>
      </c>
      <c r="G19" s="13" t="s">
        <v>121</v>
      </c>
      <c r="H19" s="31" t="s">
        <v>21</v>
      </c>
      <c r="I19" s="64">
        <v>50420</v>
      </c>
      <c r="J19" s="64">
        <v>50420</v>
      </c>
      <c r="K19" s="96">
        <v>43465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80</v>
      </c>
      <c r="C20" s="60" t="s">
        <v>92</v>
      </c>
      <c r="D20" s="59" t="s">
        <v>93</v>
      </c>
      <c r="E20" s="47"/>
      <c r="F20" s="60" t="s">
        <v>94</v>
      </c>
      <c r="G20" s="13" t="s">
        <v>122</v>
      </c>
      <c r="H20" s="31" t="s">
        <v>21</v>
      </c>
      <c r="I20" s="64">
        <v>115350</v>
      </c>
      <c r="J20" s="64">
        <v>115350</v>
      </c>
      <c r="K20" s="96">
        <v>43465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25</v>
      </c>
      <c r="C21" s="40" t="s">
        <v>35</v>
      </c>
      <c r="D21" s="41" t="s">
        <v>36</v>
      </c>
      <c r="E21" s="62" t="s">
        <v>37</v>
      </c>
      <c r="F21" s="51" t="s">
        <v>38</v>
      </c>
      <c r="G21" s="13" t="s">
        <v>119</v>
      </c>
      <c r="H21" s="31" t="s">
        <v>21</v>
      </c>
      <c r="I21" s="64">
        <v>35243</v>
      </c>
      <c r="J21" s="64">
        <v>35243</v>
      </c>
      <c r="K21" s="96">
        <v>43465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24</v>
      </c>
      <c r="C22" s="42" t="s">
        <v>39</v>
      </c>
      <c r="D22" s="41" t="s">
        <v>40</v>
      </c>
      <c r="E22" s="50" t="s">
        <v>41</v>
      </c>
      <c r="F22" s="52" t="s">
        <v>42</v>
      </c>
      <c r="G22" s="13" t="s">
        <v>120</v>
      </c>
      <c r="H22" s="31" t="s">
        <v>21</v>
      </c>
      <c r="I22" s="92">
        <v>12892</v>
      </c>
      <c r="J22" s="92">
        <v>12892</v>
      </c>
      <c r="K22" s="96">
        <v>43465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26</v>
      </c>
      <c r="C23" s="42" t="s">
        <v>43</v>
      </c>
      <c r="D23" s="42" t="s">
        <v>44</v>
      </c>
      <c r="E23" s="50" t="s">
        <v>45</v>
      </c>
      <c r="F23" s="50" t="s">
        <v>46</v>
      </c>
      <c r="G23" s="13" t="s">
        <v>118</v>
      </c>
      <c r="H23" s="31" t="s">
        <v>21</v>
      </c>
      <c r="I23" s="64">
        <v>33287</v>
      </c>
      <c r="J23" s="64">
        <v>33287</v>
      </c>
      <c r="K23" s="96">
        <v>43465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27</v>
      </c>
      <c r="C24" s="81" t="s">
        <v>47</v>
      </c>
      <c r="D24" s="43" t="s">
        <v>48</v>
      </c>
      <c r="E24" s="80" t="s">
        <v>49</v>
      </c>
      <c r="F24" s="51" t="s">
        <v>50</v>
      </c>
      <c r="G24" s="32" t="s">
        <v>123</v>
      </c>
      <c r="H24" s="77" t="s">
        <v>21</v>
      </c>
      <c r="I24" s="64">
        <v>4768</v>
      </c>
      <c r="J24" s="64">
        <v>4768</v>
      </c>
      <c r="K24" s="96">
        <v>43465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103</v>
      </c>
      <c r="C25" s="60" t="s">
        <v>84</v>
      </c>
      <c r="D25" s="86" t="s">
        <v>85</v>
      </c>
      <c r="E25" s="62" t="s">
        <v>86</v>
      </c>
      <c r="F25" s="60" t="s">
        <v>98</v>
      </c>
      <c r="G25" s="13" t="s">
        <v>124</v>
      </c>
      <c r="H25" s="77" t="s">
        <v>21</v>
      </c>
      <c r="I25" s="64">
        <v>2700</v>
      </c>
      <c r="J25" s="64">
        <v>2700</v>
      </c>
      <c r="K25" s="96">
        <v>43465</v>
      </c>
      <c r="L25" s="18"/>
      <c r="P25" s="2"/>
      <c r="Q25" s="2"/>
      <c r="R25" s="2"/>
      <c r="S25" s="2"/>
      <c r="U25" s="2"/>
    </row>
    <row r="26" spans="1:12" s="1" customFormat="1" ht="19.5" customHeight="1">
      <c r="A26" s="82"/>
      <c r="B26" s="83" t="s">
        <v>89</v>
      </c>
      <c r="C26" s="65"/>
      <c r="D26" s="66"/>
      <c r="E26" s="67"/>
      <c r="F26" s="84"/>
      <c r="G26" s="83"/>
      <c r="H26" s="85"/>
      <c r="I26" s="73">
        <f>SUM(I19:I25)</f>
        <v>254660</v>
      </c>
      <c r="J26" s="73">
        <f>SUM(J19:J25)</f>
        <v>254660</v>
      </c>
      <c r="K26" s="95"/>
      <c r="L26" s="19"/>
    </row>
    <row r="27" spans="1:12" s="1" customFormat="1" ht="28.5" customHeight="1">
      <c r="A27" s="28"/>
      <c r="B27" s="32"/>
      <c r="C27" s="32"/>
      <c r="D27" s="32"/>
      <c r="E27" s="55"/>
      <c r="F27" s="55"/>
      <c r="G27" s="32"/>
      <c r="H27" s="31"/>
      <c r="I27" s="10"/>
      <c r="J27" s="38"/>
      <c r="K27" s="38"/>
      <c r="L27" s="19"/>
    </row>
    <row r="28" spans="1:12" s="1" customFormat="1" ht="45.75" customHeight="1">
      <c r="A28" s="25" t="s">
        <v>0</v>
      </c>
      <c r="B28" s="26" t="s">
        <v>1</v>
      </c>
      <c r="C28" s="26" t="s">
        <v>14</v>
      </c>
      <c r="D28" s="26" t="s">
        <v>15</v>
      </c>
      <c r="E28" s="46" t="s">
        <v>16</v>
      </c>
      <c r="F28" s="46" t="s">
        <v>17</v>
      </c>
      <c r="G28" s="25" t="s">
        <v>18</v>
      </c>
      <c r="H28" s="20" t="s">
        <v>20</v>
      </c>
      <c r="I28" s="20" t="s">
        <v>78</v>
      </c>
      <c r="J28" s="37" t="s">
        <v>12</v>
      </c>
      <c r="K28" s="95" t="s">
        <v>13</v>
      </c>
      <c r="L28" s="19"/>
    </row>
    <row r="29" spans="1:21" ht="19.5" customHeight="1">
      <c r="A29" s="8">
        <v>1</v>
      </c>
      <c r="B29" s="15" t="s">
        <v>28</v>
      </c>
      <c r="C29" s="42" t="s">
        <v>39</v>
      </c>
      <c r="D29" s="41" t="s">
        <v>40</v>
      </c>
      <c r="E29" s="50" t="s">
        <v>41</v>
      </c>
      <c r="F29" s="89" t="s">
        <v>102</v>
      </c>
      <c r="G29" s="12" t="s">
        <v>125</v>
      </c>
      <c r="H29" s="31" t="s">
        <v>22</v>
      </c>
      <c r="I29" s="74">
        <v>4200</v>
      </c>
      <c r="J29" s="74">
        <v>4200</v>
      </c>
      <c r="K29" s="96">
        <v>43465</v>
      </c>
      <c r="P29" s="2"/>
      <c r="Q29" s="2"/>
      <c r="R29" s="2"/>
      <c r="S29" s="2"/>
      <c r="U29" s="2"/>
    </row>
    <row r="30" spans="1:11" s="1" customFormat="1" ht="19.5" customHeight="1">
      <c r="A30" s="23"/>
      <c r="B30" s="24" t="s">
        <v>90</v>
      </c>
      <c r="C30" s="24"/>
      <c r="D30" s="24"/>
      <c r="E30" s="48"/>
      <c r="F30" s="48"/>
      <c r="G30" s="14"/>
      <c r="H30" s="39"/>
      <c r="I30" s="73">
        <f>SUM(I29)</f>
        <v>4200</v>
      </c>
      <c r="J30" s="73">
        <f>SUM(J29)</f>
        <v>4200</v>
      </c>
      <c r="K30" s="96">
        <v>43465</v>
      </c>
    </row>
    <row r="31" spans="1:21" ht="19.5" customHeight="1">
      <c r="A31" s="8">
        <v>1</v>
      </c>
      <c r="B31" s="13" t="s">
        <v>5</v>
      </c>
      <c r="C31" s="13" t="s">
        <v>65</v>
      </c>
      <c r="D31" s="59" t="s">
        <v>70</v>
      </c>
      <c r="E31" s="63" t="s">
        <v>55</v>
      </c>
      <c r="F31" s="60" t="s">
        <v>71</v>
      </c>
      <c r="G31" s="13" t="s">
        <v>126</v>
      </c>
      <c r="H31" s="31" t="s">
        <v>22</v>
      </c>
      <c r="I31" s="90">
        <v>780</v>
      </c>
      <c r="J31" s="90">
        <v>780</v>
      </c>
      <c r="K31" s="96">
        <v>43465</v>
      </c>
      <c r="P31" s="2"/>
      <c r="Q31" s="2"/>
      <c r="R31" s="2"/>
      <c r="S31" s="2"/>
      <c r="U31" s="2"/>
    </row>
    <row r="32" spans="1:21" ht="19.5" customHeight="1">
      <c r="A32" s="8">
        <v>2</v>
      </c>
      <c r="B32" s="13" t="s">
        <v>6</v>
      </c>
      <c r="C32" s="13" t="s">
        <v>64</v>
      </c>
      <c r="D32" s="59" t="s">
        <v>72</v>
      </c>
      <c r="E32" s="63" t="s">
        <v>55</v>
      </c>
      <c r="F32" s="60" t="s">
        <v>73</v>
      </c>
      <c r="G32" s="13" t="s">
        <v>127</v>
      </c>
      <c r="H32" s="31" t="s">
        <v>22</v>
      </c>
      <c r="I32" s="90">
        <v>780</v>
      </c>
      <c r="J32" s="90">
        <v>780</v>
      </c>
      <c r="K32" s="96">
        <v>43465</v>
      </c>
      <c r="P32" s="2"/>
      <c r="Q32" s="2"/>
      <c r="R32" s="2"/>
      <c r="S32" s="2"/>
      <c r="U32" s="2"/>
    </row>
    <row r="33" spans="1:21" ht="19.5" customHeight="1">
      <c r="A33" s="8">
        <v>3</v>
      </c>
      <c r="B33" s="13" t="s">
        <v>7</v>
      </c>
      <c r="C33" s="13" t="s">
        <v>34</v>
      </c>
      <c r="D33" s="59" t="s">
        <v>76</v>
      </c>
      <c r="E33" s="63" t="s">
        <v>55</v>
      </c>
      <c r="F33" s="60" t="s">
        <v>77</v>
      </c>
      <c r="G33" s="13" t="s">
        <v>128</v>
      </c>
      <c r="H33" s="31" t="s">
        <v>22</v>
      </c>
      <c r="I33" s="90">
        <v>900</v>
      </c>
      <c r="J33" s="90">
        <v>900</v>
      </c>
      <c r="K33" s="96">
        <v>43465</v>
      </c>
      <c r="P33" s="2"/>
      <c r="Q33" s="2"/>
      <c r="R33" s="2"/>
      <c r="S33" s="2"/>
      <c r="U33" s="2"/>
    </row>
    <row r="34" spans="1:21" ht="19.5" customHeight="1">
      <c r="A34" s="8">
        <v>4</v>
      </c>
      <c r="B34" s="13" t="s">
        <v>9</v>
      </c>
      <c r="C34" s="13" t="s">
        <v>33</v>
      </c>
      <c r="D34" s="59" t="s">
        <v>74</v>
      </c>
      <c r="E34" s="47"/>
      <c r="F34" s="60" t="s">
        <v>75</v>
      </c>
      <c r="G34" s="13" t="s">
        <v>129</v>
      </c>
      <c r="H34" s="31" t="s">
        <v>22</v>
      </c>
      <c r="I34" s="74">
        <v>960</v>
      </c>
      <c r="J34" s="74">
        <v>960</v>
      </c>
      <c r="K34" s="96">
        <v>43465</v>
      </c>
      <c r="P34" s="2"/>
      <c r="Q34" s="2"/>
      <c r="R34" s="2"/>
      <c r="S34" s="2"/>
      <c r="U34" s="2"/>
    </row>
    <row r="35" spans="1:21" ht="19.5" customHeight="1">
      <c r="A35" s="8">
        <v>5</v>
      </c>
      <c r="B35" s="13" t="s">
        <v>10</v>
      </c>
      <c r="C35" s="13" t="s">
        <v>62</v>
      </c>
      <c r="D35" s="59" t="s">
        <v>68</v>
      </c>
      <c r="E35" s="63" t="s">
        <v>55</v>
      </c>
      <c r="F35" s="60" t="s">
        <v>69</v>
      </c>
      <c r="G35" s="13" t="s">
        <v>130</v>
      </c>
      <c r="H35" s="31" t="s">
        <v>22</v>
      </c>
      <c r="I35" s="64">
        <v>0</v>
      </c>
      <c r="J35" s="64">
        <v>0</v>
      </c>
      <c r="K35" s="96">
        <v>43465</v>
      </c>
      <c r="P35" s="2"/>
      <c r="Q35" s="2"/>
      <c r="R35" s="2"/>
      <c r="S35" s="2"/>
      <c r="U35" s="2"/>
    </row>
    <row r="36" spans="1:21" ht="19.5" customHeight="1">
      <c r="A36" s="8">
        <v>6</v>
      </c>
      <c r="B36" s="13" t="s">
        <v>11</v>
      </c>
      <c r="C36" s="13" t="s">
        <v>63</v>
      </c>
      <c r="D36" s="59" t="s">
        <v>66</v>
      </c>
      <c r="E36" s="63" t="s">
        <v>55</v>
      </c>
      <c r="F36" s="60" t="s">
        <v>67</v>
      </c>
      <c r="G36" s="13" t="s">
        <v>131</v>
      </c>
      <c r="H36" s="31" t="s">
        <v>22</v>
      </c>
      <c r="I36" s="64">
        <v>780</v>
      </c>
      <c r="J36" s="64">
        <v>780</v>
      </c>
      <c r="K36" s="96">
        <v>43465</v>
      </c>
      <c r="P36" s="2"/>
      <c r="Q36" s="2"/>
      <c r="R36" s="2"/>
      <c r="S36" s="2"/>
      <c r="U36" s="2"/>
    </row>
    <row r="37" spans="1:21" ht="19.5" customHeight="1">
      <c r="A37" s="8">
        <v>7</v>
      </c>
      <c r="B37" s="13" t="s">
        <v>104</v>
      </c>
      <c r="C37" s="13" t="s">
        <v>105</v>
      </c>
      <c r="D37" s="59" t="s">
        <v>109</v>
      </c>
      <c r="E37" s="63"/>
      <c r="F37" s="89" t="s">
        <v>110</v>
      </c>
      <c r="G37" s="13" t="s">
        <v>132</v>
      </c>
      <c r="H37" s="31" t="s">
        <v>22</v>
      </c>
      <c r="I37" s="64">
        <v>300</v>
      </c>
      <c r="J37" s="64">
        <v>300</v>
      </c>
      <c r="K37" s="96">
        <v>43465</v>
      </c>
      <c r="P37" s="2"/>
      <c r="Q37" s="2"/>
      <c r="R37" s="2"/>
      <c r="S37" s="2"/>
      <c r="U37" s="2"/>
    </row>
    <row r="38" spans="1:21" ht="19.5" customHeight="1">
      <c r="A38" s="8">
        <v>8</v>
      </c>
      <c r="B38" s="13" t="s">
        <v>136</v>
      </c>
      <c r="C38" s="13" t="s">
        <v>30</v>
      </c>
      <c r="D38" s="59" t="s">
        <v>111</v>
      </c>
      <c r="E38" s="63"/>
      <c r="F38" s="89" t="s">
        <v>112</v>
      </c>
      <c r="G38" s="13" t="s">
        <v>133</v>
      </c>
      <c r="H38" s="31" t="s">
        <v>135</v>
      </c>
      <c r="I38" s="64">
        <v>4005</v>
      </c>
      <c r="J38" s="64">
        <v>4005</v>
      </c>
      <c r="K38" s="96">
        <v>43465</v>
      </c>
      <c r="P38" s="2"/>
      <c r="Q38" s="2"/>
      <c r="R38" s="2"/>
      <c r="S38" s="2"/>
      <c r="U38" s="2"/>
    </row>
    <row r="39" spans="1:11" s="1" customFormat="1" ht="19.5" customHeight="1">
      <c r="A39" s="8">
        <v>9</v>
      </c>
      <c r="B39" s="13" t="s">
        <v>81</v>
      </c>
      <c r="C39" s="13" t="s">
        <v>106</v>
      </c>
      <c r="D39" s="59" t="s">
        <v>107</v>
      </c>
      <c r="E39" s="63"/>
      <c r="F39" s="89" t="s">
        <v>108</v>
      </c>
      <c r="G39" s="13" t="s">
        <v>134</v>
      </c>
      <c r="H39" s="31" t="s">
        <v>22</v>
      </c>
      <c r="I39" s="64">
        <v>1020</v>
      </c>
      <c r="J39" s="64">
        <v>1020</v>
      </c>
      <c r="K39" s="96">
        <v>43465</v>
      </c>
    </row>
    <row r="40" spans="1:19" s="1" customFormat="1" ht="19.5" customHeight="1">
      <c r="A40" s="2"/>
      <c r="B40" s="75" t="s">
        <v>91</v>
      </c>
      <c r="C40" s="2"/>
      <c r="D40" s="2"/>
      <c r="E40" s="49"/>
      <c r="F40" s="49"/>
      <c r="G40" s="3"/>
      <c r="H40" s="2"/>
      <c r="I40" s="18">
        <f>SUM(I31:I39)</f>
        <v>9525</v>
      </c>
      <c r="J40" s="18">
        <f>SUM(J31:J39)</f>
        <v>9525</v>
      </c>
      <c r="K40" s="5"/>
      <c r="L40" s="2"/>
      <c r="M40" s="2"/>
      <c r="N40" s="2"/>
      <c r="O40" s="2"/>
      <c r="P40" s="5"/>
      <c r="Q40" s="88"/>
      <c r="R40" s="88"/>
      <c r="S40" s="2"/>
    </row>
    <row r="41" spans="1:19" s="16" customFormat="1" ht="17.25" customHeight="1">
      <c r="A41" s="68"/>
      <c r="B41" s="70" t="s">
        <v>79</v>
      </c>
      <c r="C41" s="69"/>
      <c r="D41" s="69"/>
      <c r="E41" s="70"/>
      <c r="F41" s="70"/>
      <c r="G41" s="69"/>
      <c r="H41" s="69"/>
      <c r="I41" s="99">
        <f>SUM(I40+I30+I26+I16)</f>
        <v>673362.6299999999</v>
      </c>
      <c r="J41" s="99">
        <f>J40+J30+J26+J16</f>
        <v>673362.6299999999</v>
      </c>
      <c r="K41" s="69"/>
      <c r="L41" s="68"/>
      <c r="M41" s="69"/>
      <c r="N41" s="69"/>
      <c r="O41" s="69"/>
      <c r="P41" s="69"/>
      <c r="Q41" s="91"/>
      <c r="R41" s="91"/>
      <c r="S41" s="68"/>
    </row>
    <row r="42" spans="1:22" s="68" customFormat="1" ht="17.25" customHeight="1">
      <c r="A42" s="16"/>
      <c r="B42" s="4"/>
      <c r="C42" s="4"/>
      <c r="D42" s="4"/>
      <c r="E42" s="56"/>
      <c r="F42" s="56"/>
      <c r="G42" s="17"/>
      <c r="H42" s="17"/>
      <c r="I42" s="4"/>
      <c r="J42" s="4"/>
      <c r="K42" s="4"/>
      <c r="L42" s="4"/>
      <c r="M42" s="4"/>
      <c r="N42" s="4"/>
      <c r="O42" s="4"/>
      <c r="P42" s="4"/>
      <c r="Q42" s="35"/>
      <c r="R42" s="35"/>
      <c r="S42" s="35"/>
      <c r="T42" s="16"/>
      <c r="U42" s="4"/>
      <c r="V42" s="16"/>
    </row>
    <row r="44" ht="12.75">
      <c r="T44" s="18"/>
    </row>
    <row r="45" spans="11:20" ht="12.75">
      <c r="K45" s="98"/>
      <c r="T45" s="18"/>
    </row>
  </sheetData>
  <sheetProtection/>
  <printOptions horizontalCentered="1"/>
  <pageMargins left="0.25" right="0.25" top="0.75" bottom="0.75" header="0.3" footer="0.3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2017-06-21T10:19:31Z</cp:lastPrinted>
  <dcterms:created xsi:type="dcterms:W3CDTF">2013-05-23T05:40:49Z</dcterms:created>
  <dcterms:modified xsi:type="dcterms:W3CDTF">2019-01-22T11:34:41Z</dcterms:modified>
  <cp:category/>
  <cp:version/>
  <cp:contentType/>
  <cp:contentStatus/>
</cp:coreProperties>
</file>