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5"/>
  </bookViews>
  <sheets>
    <sheet name="ANEXA DRG " sheetId="1" r:id="rId1"/>
    <sheet name="anexa cronici" sheetId="2" r:id="rId2"/>
    <sheet name="Gr. de op." sheetId="3" r:id="rId3"/>
    <sheet name="Nosocomiale" sheetId="4" r:id="rId4"/>
    <sheet name="MORTALITATE" sheetId="5" r:id="rId5"/>
    <sheet name="complexitate" sheetId="6" r:id="rId6"/>
  </sheets>
  <definedNames>
    <definedName name="_xlnm.Print_Area" localSheetId="0">'ANEXA DRG '!$A$1:$T$5</definedName>
    <definedName name="_xlnm.Print_Area" localSheetId="3">'Nosocomiale'!$A$1:$H$26</definedName>
  </definedNames>
  <calcPr fullCalcOnLoad="1"/>
</workbook>
</file>

<file path=xl/sharedStrings.xml><?xml version="1.0" encoding="utf-8"?>
<sst xmlns="http://schemas.openxmlformats.org/spreadsheetml/2006/main" count="143" uniqueCount="94">
  <si>
    <t>Unitatea spitalicească:</t>
  </si>
  <si>
    <t>Cod sectie/compartiment cf OMS 457/2001</t>
  </si>
  <si>
    <t>Total</t>
  </si>
  <si>
    <t>Raspundem de realitatea, exactitatea si regularitatea datelor</t>
  </si>
  <si>
    <t>Nr. cazuri externate</t>
  </si>
  <si>
    <t>Nr. zile realizate</t>
  </si>
  <si>
    <t>Durata efectiv realizată</t>
  </si>
  <si>
    <t>DIRECTOR ECONOMIC/CONTABIL ŞEF</t>
  </si>
  <si>
    <t>REPREZENTANT LEGAL</t>
  </si>
  <si>
    <t>Întocmit,</t>
  </si>
  <si>
    <t>TOTAL</t>
  </si>
  <si>
    <t>Gradul de operabilitate</t>
  </si>
  <si>
    <t>Gradul internari de operabilitate (%)</t>
  </si>
  <si>
    <t>Total internaţi</t>
  </si>
  <si>
    <t>din care operaţi:</t>
  </si>
  <si>
    <t>4=3/2*100</t>
  </si>
  <si>
    <t>DIRECTOR Medical</t>
  </si>
  <si>
    <t>DIRECTOR MEDICAL</t>
  </si>
  <si>
    <t>Sectii/ Compartimente conform structurii aprobate de M.S.</t>
  </si>
  <si>
    <t>DIRECTOR MEDICAL,</t>
  </si>
  <si>
    <t>Unitatea spitalicească:_____________________________________________</t>
  </si>
  <si>
    <t>Nr. de paturi</t>
  </si>
  <si>
    <t>1. ISTORIC</t>
  </si>
  <si>
    <t>NR. PATURI PROPUSE SPRE CONTRACTARE</t>
  </si>
  <si>
    <t>durata de spitalizare pt.contractarea nr. De cazuri</t>
  </si>
  <si>
    <t>numar cazuri posibil de contractat</t>
  </si>
  <si>
    <t>11=max(9;6)</t>
  </si>
  <si>
    <t>12=7*10/11</t>
  </si>
  <si>
    <t>13&lt;=12</t>
  </si>
  <si>
    <t>16&lt;=15</t>
  </si>
  <si>
    <t>18=13*8*16</t>
  </si>
  <si>
    <t>19=2*10*16</t>
  </si>
  <si>
    <r>
      <t>SECŢII CHIRURGICALE</t>
    </r>
    <r>
      <rPr>
        <b/>
        <u val="single"/>
        <sz val="18"/>
        <rFont val="Calibri"/>
        <family val="2"/>
      </rPr>
      <t>*</t>
    </r>
    <r>
      <rPr>
        <b/>
        <u val="single"/>
        <sz val="12"/>
        <rFont val="Calibri"/>
        <family val="2"/>
      </rPr>
      <t xml:space="preserve"> </t>
    </r>
    <r>
      <rPr>
        <b/>
        <sz val="12"/>
        <rFont val="Calibri"/>
        <family val="2"/>
      </rPr>
      <t>CONFORM STRUCTURII APROBATE DE M.S.</t>
    </r>
  </si>
  <si>
    <r>
      <t>*</t>
    </r>
    <r>
      <rPr>
        <b/>
        <sz val="12"/>
        <rFont val="Calibri"/>
        <family val="2"/>
      </rPr>
      <t xml:space="preserve">prin secţii chirurgicale se înţelege: Chirurgie (Generală, Cardiovasculară, Toracică, etc.), Obstetrică-ginecologie, Oftalmologie, Urologie, Neurochirurgie, ORL, Chirurgie BMF, Ortopedie-Traumatologie, etc; </t>
    </r>
  </si>
  <si>
    <t>Infectii nosocomiale</t>
  </si>
  <si>
    <t>sectia compartiment</t>
  </si>
  <si>
    <t>numar cazuri de infectii nosocomiale</t>
  </si>
  <si>
    <t>pondere cazuri infectii nosocomiale/total externari</t>
  </si>
  <si>
    <t>masuri luate de spital pentru combaterea si prevenirea infectiilor nosocomiale</t>
  </si>
  <si>
    <t>GRADUL DE MORTALITATE</t>
  </si>
  <si>
    <t>numar cazuri externate ca decedati infectii nosocomiale</t>
  </si>
  <si>
    <t>grad de mortalitate</t>
  </si>
  <si>
    <t>cauze principale</t>
  </si>
  <si>
    <t xml:space="preserve">observatii </t>
  </si>
  <si>
    <t>observatii</t>
  </si>
  <si>
    <t>GRADUL DE COMPLEXITATE a serviciilor medicale spitalicesti in functie de morbiditatea spitalizata, de dotarea spitalului cu aparatura si de incadrarea cu personalul de specialitate</t>
  </si>
  <si>
    <t>DRG</t>
  </si>
  <si>
    <t>Spital/sectie</t>
  </si>
  <si>
    <t>Numar paturi aprobate CONTRACTABILE</t>
  </si>
  <si>
    <t>IUP</t>
  </si>
  <si>
    <t>DMS</t>
  </si>
  <si>
    <t xml:space="preserve">Nr. total zile de spitalizare </t>
  </si>
  <si>
    <t>Nr. cazuri calculate la capacitatea de functionare a spitalului</t>
  </si>
  <si>
    <t>Numar cazuri  calculate la capacitatea de functionare a spitalului lunar</t>
  </si>
  <si>
    <t>Suma calculata la capacitatea de functionare a spitalului</t>
  </si>
  <si>
    <t>Procent de referinta-clasif spital (P%)</t>
  </si>
  <si>
    <t>Media lunara la Suma contractata</t>
  </si>
  <si>
    <t>5=2*3</t>
  </si>
  <si>
    <t>6=5/4</t>
  </si>
  <si>
    <t>7=6/12 luni</t>
  </si>
  <si>
    <t>12=6*10*11</t>
  </si>
  <si>
    <t>14=12*P%</t>
  </si>
  <si>
    <t>16=14/12 luni</t>
  </si>
  <si>
    <t>Total  DRG</t>
  </si>
  <si>
    <t>x</t>
  </si>
  <si>
    <t>SPITALUL ……………………………………….</t>
  </si>
  <si>
    <t>Numar paturi CF. STRUCTURII aprobate DE MS</t>
  </si>
  <si>
    <t>CALCUL SUME DE CONTRACTAT PENTRU AFECTIUNI ACUTE 2018</t>
  </si>
  <si>
    <t>Suma contractata</t>
  </si>
  <si>
    <t xml:space="preserve">Cod sectie/compartiment </t>
  </si>
  <si>
    <t>TARIF MAXIMAL</t>
  </si>
  <si>
    <t>Nr. paturi cf. structurii aprobate de M.S.</t>
  </si>
  <si>
    <t>numar externari 2018</t>
  </si>
  <si>
    <t>ICM sectie 2018</t>
  </si>
  <si>
    <t>Nr. paturi 2018 conf. structuri aprobate de  M.S.</t>
  </si>
  <si>
    <t>Pentru contract furnizare servicii medicale spitaliceşti pe anul 2019</t>
  </si>
  <si>
    <t>Anexa - sectii/compartimente cronici  2019</t>
  </si>
  <si>
    <t>REALIZARI ANUL 2018</t>
  </si>
  <si>
    <t>PROPUNERI  ANUL 2019</t>
  </si>
  <si>
    <t>DURATA OPTIMA 2019</t>
  </si>
  <si>
    <t>IU_pat 2019</t>
  </si>
  <si>
    <t>numar cazuri PROPUSE SPRE CONTRACTARE AN 2019</t>
  </si>
  <si>
    <t>TARIF CONTRACTAT ANUL 2019</t>
  </si>
  <si>
    <t>TARIF PROPUS SPRE CONTRACTARE AN 2019</t>
  </si>
  <si>
    <t>SUMA PROPUSA SPRE CONTRACTARE IN ANUL 2019</t>
  </si>
  <si>
    <t>SUMA posibil de contractat an 2019</t>
  </si>
  <si>
    <t>Nr. paturi 2018 cf. structurii aprobate de M.S.</t>
  </si>
  <si>
    <t>Nr. cazuri externate si validate an 2018</t>
  </si>
  <si>
    <t>Numar mediu lunar de cazuri externate si validate an 2018</t>
  </si>
  <si>
    <t>ICM 2019</t>
  </si>
  <si>
    <t>TCP  2019</t>
  </si>
  <si>
    <t>Suma contractata AUGUST-DEC</t>
  </si>
  <si>
    <t>15=14/12LUNIx5</t>
  </si>
  <si>
    <t>2. CAZURI PROPUSE SPRE CONTRACTARE - ANUL 2019</t>
  </si>
</sst>
</file>

<file path=xl/styles.xml><?xml version="1.0" encoding="utf-8"?>
<styleSheet xmlns="http://schemas.openxmlformats.org/spreadsheetml/2006/main">
  <numFmts count="3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#,##0.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#,##0.0000"/>
  </numFmts>
  <fonts count="62"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Cambria"/>
      <family val="1"/>
    </font>
    <font>
      <b/>
      <sz val="12"/>
      <name val="Calibri"/>
      <family val="2"/>
    </font>
    <font>
      <b/>
      <u val="single"/>
      <sz val="12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b/>
      <sz val="10"/>
      <name val="Arial"/>
      <family val="2"/>
    </font>
    <font>
      <b/>
      <u val="single"/>
      <sz val="18"/>
      <name val="Calibri"/>
      <family val="2"/>
    </font>
    <font>
      <sz val="12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6"/>
      <name val="Calibri"/>
      <family val="2"/>
    </font>
    <font>
      <b/>
      <sz val="8"/>
      <name val="Calibri"/>
      <family val="2"/>
    </font>
    <font>
      <b/>
      <sz val="9"/>
      <name val="Calibri"/>
      <family val="2"/>
    </font>
    <font>
      <b/>
      <i/>
      <sz val="9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sz val="16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b/>
      <i/>
      <sz val="14"/>
      <name val="Calibri"/>
      <family val="2"/>
    </font>
    <font>
      <b/>
      <u val="single"/>
      <sz val="16"/>
      <name val="Calibri"/>
      <family val="2"/>
    </font>
    <font>
      <sz val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medium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/>
      <top style="medium"/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181" fontId="0" fillId="0" borderId="0" applyFill="0" applyBorder="0" applyAlignment="0" applyProtection="0"/>
    <xf numFmtId="180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168">
    <xf numFmtId="0" fontId="0" fillId="0" borderId="0" xfId="0" applyAlignment="1">
      <alignment/>
    </xf>
    <xf numFmtId="3" fontId="1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3" fontId="6" fillId="0" borderId="0" xfId="0" applyNumberFormat="1" applyFont="1" applyFill="1" applyAlignment="1">
      <alignment/>
    </xf>
    <xf numFmtId="3" fontId="7" fillId="0" borderId="0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3" fontId="10" fillId="0" borderId="0" xfId="0" applyNumberFormat="1" applyFont="1" applyBorder="1" applyAlignment="1">
      <alignment/>
    </xf>
    <xf numFmtId="3" fontId="1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7" fillId="0" borderId="0" xfId="0" applyNumberFormat="1" applyFont="1" applyFill="1" applyAlignment="1" applyProtection="1">
      <alignment vertical="center"/>
      <protection locked="0"/>
    </xf>
    <xf numFmtId="3" fontId="13" fillId="0" borderId="0" xfId="0" applyNumberFormat="1" applyFont="1" applyAlignment="1">
      <alignment/>
    </xf>
    <xf numFmtId="0" fontId="15" fillId="0" borderId="0" xfId="0" applyFont="1" applyAlignment="1">
      <alignment/>
    </xf>
    <xf numFmtId="3" fontId="13" fillId="0" borderId="0" xfId="0" applyNumberFormat="1" applyFont="1" applyBorder="1" applyAlignment="1">
      <alignment/>
    </xf>
    <xf numFmtId="3" fontId="16" fillId="0" borderId="0" xfId="0" applyNumberFormat="1" applyFont="1" applyAlignment="1">
      <alignment/>
    </xf>
    <xf numFmtId="0" fontId="14" fillId="0" borderId="0" xfId="0" applyFont="1" applyAlignment="1">
      <alignment/>
    </xf>
    <xf numFmtId="3" fontId="17" fillId="0" borderId="10" xfId="0" applyNumberFormat="1" applyFont="1" applyBorder="1" applyAlignment="1">
      <alignment horizontal="center" vertical="center" wrapText="1"/>
    </xf>
    <xf numFmtId="3" fontId="18" fillId="0" borderId="11" xfId="0" applyNumberFormat="1" applyFont="1" applyBorder="1" applyAlignment="1">
      <alignment horizontal="center" vertical="center" wrapText="1"/>
    </xf>
    <xf numFmtId="3" fontId="18" fillId="0" borderId="12" xfId="0" applyNumberFormat="1" applyFont="1" applyBorder="1" applyAlignment="1">
      <alignment horizontal="center" vertical="center" wrapText="1"/>
    </xf>
    <xf numFmtId="3" fontId="18" fillId="0" borderId="13" xfId="0" applyNumberFormat="1" applyFont="1" applyBorder="1" applyAlignment="1">
      <alignment horizontal="center" vertical="center" wrapText="1"/>
    </xf>
    <xf numFmtId="3" fontId="18" fillId="0" borderId="14" xfId="0" applyNumberFormat="1" applyFont="1" applyBorder="1" applyAlignment="1">
      <alignment horizontal="center" vertical="center" wrapText="1"/>
    </xf>
    <xf numFmtId="3" fontId="17" fillId="0" borderId="15" xfId="0" applyNumberFormat="1" applyFont="1" applyBorder="1" applyAlignment="1">
      <alignment horizontal="center" vertical="center" wrapText="1"/>
    </xf>
    <xf numFmtId="3" fontId="18" fillId="0" borderId="16" xfId="0" applyNumberFormat="1" applyFont="1" applyBorder="1" applyAlignment="1">
      <alignment horizontal="center" vertical="center" wrapText="1"/>
    </xf>
    <xf numFmtId="3" fontId="18" fillId="0" borderId="17" xfId="0" applyNumberFormat="1" applyFont="1" applyBorder="1" applyAlignment="1">
      <alignment horizontal="center" vertical="center" wrapText="1"/>
    </xf>
    <xf numFmtId="3" fontId="18" fillId="0" borderId="18" xfId="0" applyNumberFormat="1" applyFont="1" applyBorder="1" applyAlignment="1">
      <alignment horizontal="center" vertical="center" wrapText="1"/>
    </xf>
    <xf numFmtId="3" fontId="18" fillId="0" borderId="19" xfId="0" applyNumberFormat="1" applyFont="1" applyBorder="1" applyAlignment="1">
      <alignment horizontal="center" vertical="center" wrapText="1"/>
    </xf>
    <xf numFmtId="3" fontId="19" fillId="0" borderId="20" xfId="0" applyNumberFormat="1" applyFont="1" applyBorder="1" applyAlignment="1">
      <alignment horizontal="center"/>
    </xf>
    <xf numFmtId="3" fontId="19" fillId="0" borderId="21" xfId="0" applyNumberFormat="1" applyFont="1" applyBorder="1" applyAlignment="1">
      <alignment horizontal="center"/>
    </xf>
    <xf numFmtId="3" fontId="18" fillId="0" borderId="22" xfId="0" applyNumberFormat="1" applyFont="1" applyBorder="1" applyAlignment="1">
      <alignment horizontal="center"/>
    </xf>
    <xf numFmtId="3" fontId="18" fillId="0" borderId="23" xfId="0" applyNumberFormat="1" applyFont="1" applyBorder="1" applyAlignment="1">
      <alignment horizontal="center"/>
    </xf>
    <xf numFmtId="3" fontId="18" fillId="0" borderId="24" xfId="0" applyNumberFormat="1" applyFont="1" applyBorder="1" applyAlignment="1">
      <alignment horizontal="center"/>
    </xf>
    <xf numFmtId="3" fontId="15" fillId="0" borderId="0" xfId="0" applyNumberFormat="1" applyFont="1" applyAlignment="1">
      <alignment/>
    </xf>
    <xf numFmtId="3" fontId="19" fillId="0" borderId="25" xfId="0" applyNumberFormat="1" applyFont="1" applyBorder="1" applyAlignment="1">
      <alignment horizontal="center" vertical="center" wrapText="1"/>
    </xf>
    <xf numFmtId="3" fontId="17" fillId="0" borderId="25" xfId="0" applyNumberFormat="1" applyFont="1" applyBorder="1" applyAlignment="1">
      <alignment horizontal="center" vertical="center" wrapText="1"/>
    </xf>
    <xf numFmtId="3" fontId="18" fillId="0" borderId="25" xfId="0" applyNumberFormat="1" applyFont="1" applyBorder="1" applyAlignment="1">
      <alignment horizontal="center" vertical="center" wrapText="1"/>
    </xf>
    <xf numFmtId="0" fontId="15" fillId="0" borderId="25" xfId="0" applyFont="1" applyBorder="1" applyAlignment="1">
      <alignment/>
    </xf>
    <xf numFmtId="4" fontId="15" fillId="0" borderId="25" xfId="0" applyNumberFormat="1" applyFont="1" applyBorder="1" applyAlignment="1">
      <alignment/>
    </xf>
    <xf numFmtId="3" fontId="19" fillId="0" borderId="25" xfId="0" applyNumberFormat="1" applyFont="1" applyBorder="1" applyAlignment="1">
      <alignment horizontal="center"/>
    </xf>
    <xf numFmtId="3" fontId="11" fillId="0" borderId="0" xfId="0" applyNumberFormat="1" applyFont="1" applyBorder="1" applyAlignment="1">
      <alignment/>
    </xf>
    <xf numFmtId="3" fontId="11" fillId="0" borderId="0" xfId="0" applyNumberFormat="1" applyFont="1" applyAlignment="1">
      <alignment/>
    </xf>
    <xf numFmtId="3" fontId="14" fillId="0" borderId="0" xfId="0" applyNumberFormat="1" applyFont="1" applyAlignment="1">
      <alignment/>
    </xf>
    <xf numFmtId="3" fontId="20" fillId="0" borderId="0" xfId="0" applyNumberFormat="1" applyFont="1" applyAlignment="1">
      <alignment/>
    </xf>
    <xf numFmtId="3" fontId="21" fillId="0" borderId="0" xfId="0" applyNumberFormat="1" applyFont="1" applyAlignment="1">
      <alignment/>
    </xf>
    <xf numFmtId="3" fontId="16" fillId="0" borderId="0" xfId="0" applyNumberFormat="1" applyFont="1" applyBorder="1" applyAlignment="1">
      <alignment/>
    </xf>
    <xf numFmtId="3" fontId="16" fillId="0" borderId="0" xfId="0" applyNumberFormat="1" applyFont="1" applyBorder="1" applyAlignment="1">
      <alignment horizontal="right"/>
    </xf>
    <xf numFmtId="3" fontId="21" fillId="0" borderId="0" xfId="0" applyNumberFormat="1" applyFont="1" applyFill="1" applyAlignment="1" applyProtection="1">
      <alignment vertical="center"/>
      <protection locked="0"/>
    </xf>
    <xf numFmtId="3" fontId="22" fillId="0" borderId="0" xfId="0" applyNumberFormat="1" applyFont="1" applyBorder="1" applyAlignment="1">
      <alignment/>
    </xf>
    <xf numFmtId="3" fontId="22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3" fontId="23" fillId="0" borderId="26" xfId="0" applyNumberFormat="1" applyFont="1" applyBorder="1" applyAlignment="1">
      <alignment horizontal="center" vertical="center" wrapText="1"/>
    </xf>
    <xf numFmtId="3" fontId="23" fillId="0" borderId="27" xfId="0" applyNumberFormat="1" applyFont="1" applyBorder="1" applyAlignment="1">
      <alignment horizontal="center" vertical="center" wrapText="1"/>
    </xf>
    <xf numFmtId="3" fontId="23" fillId="0" borderId="28" xfId="0" applyNumberFormat="1" applyFont="1" applyBorder="1" applyAlignment="1">
      <alignment horizontal="center"/>
    </xf>
    <xf numFmtId="3" fontId="23" fillId="0" borderId="29" xfId="0" applyNumberFormat="1" applyFont="1" applyBorder="1" applyAlignment="1">
      <alignment horizontal="center"/>
    </xf>
    <xf numFmtId="3" fontId="23" fillId="0" borderId="30" xfId="0" applyNumberFormat="1" applyFont="1" applyBorder="1" applyAlignment="1">
      <alignment horizontal="center"/>
    </xf>
    <xf numFmtId="3" fontId="23" fillId="0" borderId="0" xfId="0" applyNumberFormat="1" applyFont="1" applyAlignment="1">
      <alignment horizontal="center"/>
    </xf>
    <xf numFmtId="3" fontId="23" fillId="0" borderId="31" xfId="0" applyNumberFormat="1" applyFont="1" applyBorder="1" applyAlignment="1">
      <alignment horizontal="center" vertical="center" wrapText="1"/>
    </xf>
    <xf numFmtId="3" fontId="23" fillId="0" borderId="32" xfId="0" applyNumberFormat="1" applyFont="1" applyBorder="1" applyAlignment="1">
      <alignment horizontal="center" vertical="center" wrapText="1"/>
    </xf>
    <xf numFmtId="3" fontId="23" fillId="0" borderId="33" xfId="0" applyNumberFormat="1" applyFont="1" applyBorder="1" applyAlignment="1">
      <alignment horizontal="center"/>
    </xf>
    <xf numFmtId="3" fontId="23" fillId="0" borderId="34" xfId="0" applyNumberFormat="1" applyFont="1" applyBorder="1" applyAlignment="1">
      <alignment horizontal="center"/>
    </xf>
    <xf numFmtId="3" fontId="23" fillId="0" borderId="35" xfId="0" applyNumberFormat="1" applyFont="1" applyBorder="1" applyAlignment="1">
      <alignment horizontal="center" vertical="center" wrapText="1"/>
    </xf>
    <xf numFmtId="3" fontId="23" fillId="0" borderId="15" xfId="0" applyNumberFormat="1" applyFont="1" applyBorder="1" applyAlignment="1">
      <alignment horizontal="center" vertical="center" wrapText="1"/>
    </xf>
    <xf numFmtId="3" fontId="23" fillId="0" borderId="18" xfId="0" applyNumberFormat="1" applyFont="1" applyBorder="1" applyAlignment="1">
      <alignment horizontal="center"/>
    </xf>
    <xf numFmtId="3" fontId="23" fillId="0" borderId="36" xfId="0" applyNumberFormat="1" applyFont="1" applyBorder="1" applyAlignment="1">
      <alignment horizontal="center"/>
    </xf>
    <xf numFmtId="3" fontId="17" fillId="0" borderId="35" xfId="0" applyNumberFormat="1" applyFont="1" applyBorder="1" applyAlignment="1">
      <alignment horizontal="center" vertical="center" wrapText="1"/>
    </xf>
    <xf numFmtId="3" fontId="24" fillId="0" borderId="18" xfId="0" applyNumberFormat="1" applyFont="1" applyBorder="1" applyAlignment="1">
      <alignment/>
    </xf>
    <xf numFmtId="3" fontId="14" fillId="0" borderId="36" xfId="0" applyNumberFormat="1" applyFont="1" applyBorder="1" applyAlignment="1">
      <alignment/>
    </xf>
    <xf numFmtId="3" fontId="14" fillId="0" borderId="37" xfId="0" applyNumberFormat="1" applyFont="1" applyBorder="1" applyAlignment="1">
      <alignment horizontal="center" vertical="center" wrapText="1"/>
    </xf>
    <xf numFmtId="3" fontId="14" fillId="0" borderId="38" xfId="0" applyNumberFormat="1" applyFont="1" applyBorder="1" applyAlignment="1">
      <alignment horizontal="center" vertical="center" wrapText="1"/>
    </xf>
    <xf numFmtId="3" fontId="24" fillId="0" borderId="39" xfId="0" applyNumberFormat="1" applyFont="1" applyBorder="1" applyAlignment="1">
      <alignment/>
    </xf>
    <xf numFmtId="3" fontId="14" fillId="0" borderId="40" xfId="0" applyNumberFormat="1" applyFont="1" applyBorder="1" applyAlignment="1">
      <alignment/>
    </xf>
    <xf numFmtId="3" fontId="7" fillId="0" borderId="20" xfId="0" applyNumberFormat="1" applyFont="1" applyBorder="1" applyAlignment="1">
      <alignment horizontal="center"/>
    </xf>
    <xf numFmtId="3" fontId="7" fillId="0" borderId="41" xfId="0" applyNumberFormat="1" applyFont="1" applyBorder="1" applyAlignment="1">
      <alignment/>
    </xf>
    <xf numFmtId="3" fontId="7" fillId="0" borderId="42" xfId="0" applyNumberFormat="1" applyFont="1" applyBorder="1" applyAlignment="1">
      <alignment/>
    </xf>
    <xf numFmtId="3" fontId="7" fillId="0" borderId="43" xfId="0" applyNumberFormat="1" applyFont="1" applyBorder="1" applyAlignment="1">
      <alignment/>
    </xf>
    <xf numFmtId="3" fontId="7" fillId="0" borderId="0" xfId="0" applyNumberFormat="1" applyFont="1" applyBorder="1" applyAlignment="1">
      <alignment horizontal="center"/>
    </xf>
    <xf numFmtId="3" fontId="7" fillId="0" borderId="0" xfId="0" applyNumberFormat="1" applyFont="1" applyAlignment="1">
      <alignment/>
    </xf>
    <xf numFmtId="3" fontId="21" fillId="0" borderId="0" xfId="0" applyNumberFormat="1" applyFont="1" applyBorder="1" applyAlignment="1">
      <alignment/>
    </xf>
    <xf numFmtId="3" fontId="24" fillId="0" borderId="0" xfId="0" applyNumberFormat="1" applyFont="1" applyAlignment="1">
      <alignment/>
    </xf>
    <xf numFmtId="3" fontId="23" fillId="0" borderId="0" xfId="0" applyNumberFormat="1" applyFont="1" applyAlignment="1">
      <alignment/>
    </xf>
    <xf numFmtId="3" fontId="7" fillId="0" borderId="0" xfId="0" applyNumberFormat="1" applyFont="1" applyBorder="1" applyAlignment="1">
      <alignment/>
    </xf>
    <xf numFmtId="3" fontId="14" fillId="0" borderId="0" xfId="0" applyNumberFormat="1" applyFont="1" applyAlignment="1">
      <alignment/>
    </xf>
    <xf numFmtId="3" fontId="25" fillId="0" borderId="0" xfId="0" applyNumberFormat="1" applyFont="1" applyAlignment="1">
      <alignment/>
    </xf>
    <xf numFmtId="3" fontId="20" fillId="0" borderId="0" xfId="0" applyNumberFormat="1" applyFont="1" applyAlignment="1">
      <alignment/>
    </xf>
    <xf numFmtId="3" fontId="21" fillId="0" borderId="0" xfId="0" applyNumberFormat="1" applyFont="1" applyAlignment="1">
      <alignment/>
    </xf>
    <xf numFmtId="3" fontId="20" fillId="0" borderId="0" xfId="0" applyNumberFormat="1" applyFont="1" applyAlignment="1">
      <alignment horizontal="center" vertical="center"/>
    </xf>
    <xf numFmtId="3" fontId="20" fillId="0" borderId="0" xfId="0" applyNumberFormat="1" applyFont="1" applyAlignment="1">
      <alignment horizontal="center" vertical="center" wrapText="1"/>
    </xf>
    <xf numFmtId="3" fontId="20" fillId="0" borderId="0" xfId="0" applyNumberFormat="1" applyFont="1" applyBorder="1" applyAlignment="1">
      <alignment/>
    </xf>
    <xf numFmtId="3" fontId="20" fillId="0" borderId="0" xfId="0" applyNumberFormat="1" applyFont="1" applyBorder="1" applyAlignment="1">
      <alignment horizontal="center" vertical="center"/>
    </xf>
    <xf numFmtId="3" fontId="20" fillId="0" borderId="25" xfId="0" applyNumberFormat="1" applyFont="1" applyBorder="1" applyAlignment="1">
      <alignment/>
    </xf>
    <xf numFmtId="3" fontId="21" fillId="33" borderId="25" xfId="0" applyNumberFormat="1" applyFont="1" applyFill="1" applyBorder="1" applyAlignment="1">
      <alignment/>
    </xf>
    <xf numFmtId="3" fontId="21" fillId="34" borderId="25" xfId="0" applyNumberFormat="1" applyFont="1" applyFill="1" applyBorder="1" applyAlignment="1">
      <alignment/>
    </xf>
    <xf numFmtId="4" fontId="20" fillId="0" borderId="25" xfId="0" applyNumberFormat="1" applyFont="1" applyBorder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1" fontId="3" fillId="0" borderId="0" xfId="0" applyNumberFormat="1" applyFont="1" applyAlignment="1">
      <alignment/>
    </xf>
    <xf numFmtId="0" fontId="11" fillId="0" borderId="25" xfId="0" applyFont="1" applyBorder="1" applyAlignment="1">
      <alignment horizontal="center"/>
    </xf>
    <xf numFmtId="0" fontId="11" fillId="0" borderId="44" xfId="0" applyFont="1" applyBorder="1" applyAlignment="1">
      <alignment horizontal="center"/>
    </xf>
    <xf numFmtId="0" fontId="11" fillId="0" borderId="25" xfId="0" applyFont="1" applyBorder="1" applyAlignment="1">
      <alignment/>
    </xf>
    <xf numFmtId="0" fontId="0" fillId="0" borderId="25" xfId="0" applyBorder="1" applyAlignment="1">
      <alignment/>
    </xf>
    <xf numFmtId="0" fontId="11" fillId="35" borderId="25" xfId="0" applyFont="1" applyFill="1" applyBorder="1" applyAlignment="1">
      <alignment/>
    </xf>
    <xf numFmtId="1" fontId="0" fillId="35" borderId="25" xfId="0" applyNumberFormat="1" applyFont="1" applyFill="1" applyBorder="1" applyAlignment="1" applyProtection="1">
      <alignment/>
      <protection locked="0"/>
    </xf>
    <xf numFmtId="0" fontId="0" fillId="0" borderId="25" xfId="0" applyFont="1" applyBorder="1" applyAlignment="1">
      <alignment/>
    </xf>
    <xf numFmtId="1" fontId="0" fillId="0" borderId="44" xfId="0" applyNumberFormat="1" applyFont="1" applyBorder="1" applyAlignment="1">
      <alignment/>
    </xf>
    <xf numFmtId="1" fontId="0" fillId="0" borderId="25" xfId="0" applyNumberFormat="1" applyFont="1" applyBorder="1" applyAlignment="1">
      <alignment/>
    </xf>
    <xf numFmtId="0" fontId="0" fillId="0" borderId="25" xfId="0" applyFont="1" applyBorder="1" applyAlignment="1">
      <alignment/>
    </xf>
    <xf numFmtId="4" fontId="0" fillId="0" borderId="25" xfId="0" applyNumberFormat="1" applyFont="1" applyBorder="1" applyAlignment="1">
      <alignment/>
    </xf>
    <xf numFmtId="9" fontId="0" fillId="0" borderId="25" xfId="0" applyNumberFormat="1" applyFont="1" applyBorder="1" applyAlignment="1">
      <alignment/>
    </xf>
    <xf numFmtId="4" fontId="0" fillId="0" borderId="25" xfId="0" applyNumberFormat="1" applyBorder="1" applyAlignment="1">
      <alignment/>
    </xf>
    <xf numFmtId="0" fontId="0" fillId="35" borderId="45" xfId="0" applyFont="1" applyFill="1" applyBorder="1" applyAlignment="1">
      <alignment/>
    </xf>
    <xf numFmtId="0" fontId="11" fillId="35" borderId="45" xfId="0" applyFont="1" applyFill="1" applyBorder="1" applyAlignment="1">
      <alignment/>
    </xf>
    <xf numFmtId="0" fontId="0" fillId="35" borderId="44" xfId="0" applyFont="1" applyFill="1" applyBorder="1" applyAlignment="1">
      <alignment/>
    </xf>
    <xf numFmtId="3" fontId="11" fillId="0" borderId="46" xfId="0" applyNumberFormat="1" applyFont="1" applyBorder="1" applyAlignment="1">
      <alignment/>
    </xf>
    <xf numFmtId="1" fontId="11" fillId="0" borderId="25" xfId="0" applyNumberFormat="1" applyFont="1" applyBorder="1" applyAlignment="1">
      <alignment/>
    </xf>
    <xf numFmtId="4" fontId="11" fillId="0" borderId="25" xfId="0" applyNumberFormat="1" applyFont="1" applyBorder="1" applyAlignment="1">
      <alignment/>
    </xf>
    <xf numFmtId="4" fontId="0" fillId="0" borderId="0" xfId="0" applyNumberFormat="1" applyAlignment="1">
      <alignment/>
    </xf>
    <xf numFmtId="0" fontId="11" fillId="0" borderId="0" xfId="0" applyFont="1" applyAlignment="1">
      <alignment horizontal="center"/>
    </xf>
    <xf numFmtId="3" fontId="11" fillId="0" borderId="25" xfId="0" applyNumberFormat="1" applyFont="1" applyBorder="1" applyAlignment="1">
      <alignment/>
    </xf>
    <xf numFmtId="0" fontId="11" fillId="0" borderId="25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 shrinkToFit="1"/>
    </xf>
    <xf numFmtId="0" fontId="11" fillId="0" borderId="25" xfId="0" applyFont="1" applyFill="1" applyBorder="1" applyAlignment="1">
      <alignment horizontal="center" vertical="center" wrapText="1" shrinkToFit="1"/>
    </xf>
    <xf numFmtId="0" fontId="11" fillId="0" borderId="25" xfId="0" applyFont="1" applyFill="1" applyBorder="1" applyAlignment="1">
      <alignment horizontal="center" vertical="center" wrapText="1"/>
    </xf>
    <xf numFmtId="3" fontId="7" fillId="0" borderId="0" xfId="0" applyNumberFormat="1" applyFont="1" applyBorder="1" applyAlignment="1">
      <alignment/>
    </xf>
    <xf numFmtId="3" fontId="27" fillId="0" borderId="25" xfId="0" applyNumberFormat="1" applyFont="1" applyBorder="1" applyAlignment="1">
      <alignment horizontal="center" vertical="center" wrapText="1"/>
    </xf>
    <xf numFmtId="3" fontId="27" fillId="0" borderId="0" xfId="0" applyNumberFormat="1" applyFont="1" applyAlignment="1">
      <alignment horizontal="center" vertical="center"/>
    </xf>
    <xf numFmtId="3" fontId="27" fillId="0" borderId="25" xfId="0" applyNumberFormat="1" applyFont="1" applyBorder="1" applyAlignment="1">
      <alignment horizontal="center" vertical="center"/>
    </xf>
    <xf numFmtId="1" fontId="14" fillId="0" borderId="47" xfId="0" applyNumberFormat="1" applyFont="1" applyBorder="1" applyAlignment="1">
      <alignment horizontal="center"/>
    </xf>
    <xf numFmtId="1" fontId="14" fillId="0" borderId="48" xfId="0" applyNumberFormat="1" applyFont="1" applyBorder="1" applyAlignment="1">
      <alignment horizontal="center"/>
    </xf>
    <xf numFmtId="1" fontId="14" fillId="0" borderId="49" xfId="0" applyNumberFormat="1" applyFont="1" applyBorder="1" applyAlignment="1">
      <alignment horizontal="center"/>
    </xf>
    <xf numFmtId="3" fontId="15" fillId="0" borderId="50" xfId="0" applyNumberFormat="1" applyFont="1" applyBorder="1" applyAlignment="1">
      <alignment horizontal="center" vertical="center" wrapText="1"/>
    </xf>
    <xf numFmtId="3" fontId="15" fillId="0" borderId="51" xfId="0" applyNumberFormat="1" applyFont="1" applyBorder="1" applyAlignment="1">
      <alignment horizontal="center" vertical="center" wrapText="1"/>
    </xf>
    <xf numFmtId="0" fontId="15" fillId="0" borderId="52" xfId="0" applyFont="1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3" fontId="17" fillId="0" borderId="26" xfId="0" applyNumberFormat="1" applyFont="1" applyBorder="1" applyAlignment="1">
      <alignment horizontal="center" vertical="center" wrapText="1"/>
    </xf>
    <xf numFmtId="3" fontId="17" fillId="0" borderId="54" xfId="0" applyNumberFormat="1" applyFont="1" applyBorder="1" applyAlignment="1">
      <alignment horizontal="center" vertical="center" wrapText="1"/>
    </xf>
    <xf numFmtId="1" fontId="14" fillId="0" borderId="55" xfId="0" applyNumberFormat="1" applyFont="1" applyBorder="1" applyAlignment="1">
      <alignment horizontal="center"/>
    </xf>
    <xf numFmtId="1" fontId="14" fillId="0" borderId="56" xfId="0" applyNumberFormat="1" applyFont="1" applyBorder="1" applyAlignment="1">
      <alignment horizontal="center"/>
    </xf>
    <xf numFmtId="1" fontId="14" fillId="0" borderId="57" xfId="0" applyNumberFormat="1" applyFont="1" applyBorder="1" applyAlignment="1">
      <alignment horizontal="center"/>
    </xf>
    <xf numFmtId="3" fontId="15" fillId="0" borderId="58" xfId="0" applyNumberFormat="1" applyFont="1" applyBorder="1" applyAlignment="1">
      <alignment horizontal="center" vertical="center" wrapText="1"/>
    </xf>
    <xf numFmtId="3" fontId="15" fillId="0" borderId="59" xfId="0" applyNumberFormat="1" applyFont="1" applyBorder="1" applyAlignment="1">
      <alignment horizontal="center" vertical="center" wrapText="1"/>
    </xf>
    <xf numFmtId="3" fontId="15" fillId="0" borderId="26" xfId="0" applyNumberFormat="1" applyFont="1" applyBorder="1" applyAlignment="1">
      <alignment horizontal="center" vertical="center" wrapText="1"/>
    </xf>
    <xf numFmtId="3" fontId="15" fillId="0" borderId="20" xfId="0" applyNumberFormat="1" applyFont="1" applyBorder="1" applyAlignment="1">
      <alignment horizontal="center" vertical="center" wrapText="1"/>
    </xf>
    <xf numFmtId="3" fontId="15" fillId="0" borderId="60" xfId="0" applyNumberFormat="1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wrapText="1"/>
    </xf>
    <xf numFmtId="0" fontId="7" fillId="0" borderId="48" xfId="0" applyFont="1" applyBorder="1" applyAlignment="1">
      <alignment horizontal="center" wrapText="1"/>
    </xf>
    <xf numFmtId="0" fontId="7" fillId="0" borderId="49" xfId="0" applyFont="1" applyBorder="1" applyAlignment="1">
      <alignment horizontal="center" wrapText="1"/>
    </xf>
    <xf numFmtId="3" fontId="15" fillId="0" borderId="61" xfId="0" applyNumberFormat="1" applyFont="1" applyBorder="1" applyAlignment="1">
      <alignment horizontal="center" vertical="center" wrapText="1"/>
    </xf>
    <xf numFmtId="3" fontId="15" fillId="0" borderId="54" xfId="0" applyNumberFormat="1" applyFont="1" applyBorder="1" applyAlignment="1">
      <alignment horizontal="center" vertical="center" wrapText="1"/>
    </xf>
    <xf numFmtId="3" fontId="17" fillId="0" borderId="20" xfId="0" applyNumberFormat="1" applyFont="1" applyBorder="1" applyAlignment="1">
      <alignment horizontal="center" vertical="center" wrapText="1"/>
    </xf>
    <xf numFmtId="3" fontId="16" fillId="0" borderId="0" xfId="0" applyNumberFormat="1" applyFont="1" applyBorder="1" applyAlignment="1">
      <alignment horizontal="left" vertical="center" wrapText="1"/>
    </xf>
    <xf numFmtId="3" fontId="8" fillId="0" borderId="26" xfId="0" applyNumberFormat="1" applyFont="1" applyBorder="1" applyAlignment="1">
      <alignment horizontal="center" vertical="center" wrapText="1"/>
    </xf>
    <xf numFmtId="3" fontId="7" fillId="0" borderId="26" xfId="0" applyNumberFormat="1" applyFont="1" applyBorder="1" applyAlignment="1">
      <alignment horizontal="center" vertical="center" wrapText="1"/>
    </xf>
    <xf numFmtId="1" fontId="7" fillId="0" borderId="62" xfId="0" applyNumberFormat="1" applyFont="1" applyBorder="1" applyAlignment="1">
      <alignment horizontal="center"/>
    </xf>
    <xf numFmtId="3" fontId="7" fillId="0" borderId="62" xfId="0" applyNumberFormat="1" applyFont="1" applyBorder="1" applyAlignment="1">
      <alignment horizontal="center" vertical="center" wrapText="1"/>
    </xf>
    <xf numFmtId="3" fontId="7" fillId="0" borderId="26" xfId="0" applyNumberFormat="1" applyFont="1" applyBorder="1" applyAlignment="1">
      <alignment horizontal="center" vertical="center" wrapText="1"/>
    </xf>
    <xf numFmtId="3" fontId="26" fillId="0" borderId="0" xfId="0" applyNumberFormat="1" applyFont="1" applyAlignment="1">
      <alignment horizontal="center" vertical="center" wrapText="1"/>
    </xf>
    <xf numFmtId="0" fontId="26" fillId="0" borderId="0" xfId="0" applyFont="1" applyAlignment="1">
      <alignment horizontal="center" wrapText="1"/>
    </xf>
    <xf numFmtId="3" fontId="7" fillId="0" borderId="63" xfId="0" applyNumberFormat="1" applyFont="1" applyBorder="1" applyAlignment="1">
      <alignment horizontal="center" vertical="center" wrapText="1"/>
    </xf>
    <xf numFmtId="3" fontId="7" fillId="0" borderId="29" xfId="0" applyNumberFormat="1" applyFont="1" applyBorder="1" applyAlignment="1">
      <alignment horizontal="center" vertical="center" wrapText="1"/>
    </xf>
    <xf numFmtId="3" fontId="7" fillId="0" borderId="64" xfId="0" applyNumberFormat="1" applyFont="1" applyBorder="1" applyAlignment="1">
      <alignment horizontal="center" vertical="center" wrapText="1"/>
    </xf>
    <xf numFmtId="3" fontId="7" fillId="0" borderId="65" xfId="0" applyNumberFormat="1" applyFont="1" applyBorder="1" applyAlignment="1">
      <alignment horizontal="center" vertical="center" wrapText="1"/>
    </xf>
    <xf numFmtId="3" fontId="7" fillId="0" borderId="66" xfId="0" applyNumberFormat="1" applyFont="1" applyBorder="1" applyAlignment="1">
      <alignment vertical="center" wrapText="1"/>
    </xf>
    <xf numFmtId="3" fontId="7" fillId="0" borderId="66" xfId="0" applyNumberFormat="1" applyFont="1" applyBorder="1" applyAlignment="1">
      <alignment vertical="center" wrapText="1"/>
    </xf>
    <xf numFmtId="3" fontId="7" fillId="0" borderId="28" xfId="0" applyNumberFormat="1" applyFont="1" applyBorder="1" applyAlignment="1">
      <alignment vertical="center" wrapText="1"/>
    </xf>
    <xf numFmtId="3" fontId="8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3" fillId="0" borderId="0" xfId="0" applyFont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1"/>
  <sheetViews>
    <sheetView zoomScaleSheetLayoutView="50" zoomScalePageLayoutView="0" workbookViewId="0" topLeftCell="A7">
      <selection activeCell="F15" sqref="F15"/>
    </sheetView>
  </sheetViews>
  <sheetFormatPr defaultColWidth="15.00390625" defaultRowHeight="12.75"/>
  <cols>
    <col min="1" max="1" width="23.00390625" style="1" customWidth="1"/>
    <col min="2" max="2" width="12.57421875" style="1" customWidth="1"/>
    <col min="3" max="3" width="10.28125" style="1" customWidth="1"/>
    <col min="4" max="4" width="5.8515625" style="1" customWidth="1"/>
    <col min="5" max="5" width="6.00390625" style="1" customWidth="1"/>
    <col min="6" max="6" width="12.57421875" style="1" customWidth="1"/>
    <col min="7" max="7" width="12.00390625" style="1" customWidth="1"/>
    <col min="8" max="8" width="12.28125" style="1" customWidth="1"/>
    <col min="9" max="9" width="11.7109375" style="1" customWidth="1"/>
    <col min="10" max="10" width="11.00390625" style="1" customWidth="1"/>
    <col min="11" max="11" width="10.7109375" style="1" customWidth="1"/>
    <col min="12" max="12" width="9.8515625" style="1" customWidth="1"/>
    <col min="13" max="13" width="13.8515625" style="1" customWidth="1"/>
    <col min="14" max="14" width="9.421875" style="1" customWidth="1"/>
    <col min="15" max="15" width="12.00390625" style="1" customWidth="1"/>
    <col min="16" max="16" width="14.7109375" style="1" customWidth="1"/>
    <col min="17" max="17" width="13.28125" style="1" customWidth="1"/>
    <col min="18" max="18" width="13.421875" style="1" customWidth="1"/>
    <col min="19" max="19" width="10.7109375" style="1" customWidth="1"/>
    <col min="20" max="16384" width="15.00390625" style="1" customWidth="1"/>
  </cols>
  <sheetData>
    <row r="1" spans="1:20" ht="23.25">
      <c r="A1" s="8"/>
      <c r="B1" s="8"/>
      <c r="C1" s="9"/>
      <c r="D1" s="10"/>
      <c r="E1" s="10"/>
      <c r="F1" s="10"/>
      <c r="G1" s="10"/>
      <c r="H1" s="10"/>
      <c r="I1" s="10"/>
      <c r="J1" s="5"/>
      <c r="K1" s="5"/>
      <c r="L1" s="5"/>
      <c r="M1" s="5"/>
      <c r="N1" s="6"/>
      <c r="O1" s="6"/>
      <c r="P1" s="6"/>
      <c r="Q1" s="5"/>
      <c r="R1" s="5"/>
      <c r="S1" s="5"/>
      <c r="T1" s="3"/>
    </row>
    <row r="2" spans="1:20" ht="23.25">
      <c r="A2" s="94"/>
      <c r="B2" s="94"/>
      <c r="C2" s="95" t="s">
        <v>67</v>
      </c>
      <c r="D2" s="94"/>
      <c r="E2" s="94"/>
      <c r="F2" s="94"/>
      <c r="G2" s="96"/>
      <c r="H2" s="96"/>
      <c r="I2" s="94"/>
      <c r="J2" s="94"/>
      <c r="K2" s="94"/>
      <c r="L2" s="94"/>
      <c r="M2" s="94"/>
      <c r="N2" s="94"/>
      <c r="O2" s="94"/>
      <c r="P2"/>
      <c r="Q2"/>
      <c r="R2" s="5"/>
      <c r="S2" s="5"/>
      <c r="T2" s="3"/>
    </row>
    <row r="3" spans="1:20" ht="23.25">
      <c r="A3" s="94"/>
      <c r="B3" s="94"/>
      <c r="C3" s="95"/>
      <c r="D3" s="94"/>
      <c r="E3" s="94"/>
      <c r="F3" s="94"/>
      <c r="G3" s="96"/>
      <c r="H3" s="96"/>
      <c r="I3" s="94"/>
      <c r="J3" s="94"/>
      <c r="K3" s="94"/>
      <c r="L3" s="94"/>
      <c r="M3" s="94"/>
      <c r="N3" s="94"/>
      <c r="O3" s="94"/>
      <c r="P3"/>
      <c r="Q3"/>
      <c r="R3" s="5"/>
      <c r="S3" s="5"/>
      <c r="T3" s="3"/>
    </row>
    <row r="4" spans="1:20" ht="23.25">
      <c r="A4" s="95" t="s">
        <v>65</v>
      </c>
      <c r="B4" s="95"/>
      <c r="C4" s="95"/>
      <c r="D4" s="95"/>
      <c r="E4" s="95"/>
      <c r="F4"/>
      <c r="G4"/>
      <c r="H4"/>
      <c r="I4"/>
      <c r="J4"/>
      <c r="K4"/>
      <c r="L4"/>
      <c r="M4"/>
      <c r="N4"/>
      <c r="O4"/>
      <c r="P4"/>
      <c r="Q4"/>
      <c r="R4" s="3"/>
      <c r="S4" s="3"/>
      <c r="T4" s="3"/>
    </row>
    <row r="5" spans="1:20" s="2" customFormat="1" ht="23.25">
      <c r="A5" s="95"/>
      <c r="B5" s="95"/>
      <c r="C5" s="95"/>
      <c r="D5" s="95"/>
      <c r="E5" s="95"/>
      <c r="F5"/>
      <c r="G5"/>
      <c r="H5"/>
      <c r="I5"/>
      <c r="J5"/>
      <c r="K5"/>
      <c r="L5"/>
      <c r="M5"/>
      <c r="N5"/>
      <c r="O5"/>
      <c r="P5"/>
      <c r="Q5"/>
      <c r="R5" s="4"/>
      <c r="S5" s="4"/>
      <c r="T5" s="4"/>
    </row>
    <row r="6" spans="1:20" s="2" customFormat="1" ht="23.25">
      <c r="A6" s="95" t="s">
        <v>46</v>
      </c>
      <c r="B6" s="95"/>
      <c r="C6"/>
      <c r="D6"/>
      <c r="E6"/>
      <c r="F6"/>
      <c r="G6"/>
      <c r="H6"/>
      <c r="I6"/>
      <c r="J6"/>
      <c r="K6"/>
      <c r="L6"/>
      <c r="M6"/>
      <c r="N6"/>
      <c r="O6"/>
      <c r="P6"/>
      <c r="Q6"/>
      <c r="R6" s="4"/>
      <c r="S6" s="4"/>
      <c r="T6" s="4"/>
    </row>
    <row r="7" spans="1:20" s="2" customFormat="1" ht="105" customHeight="1">
      <c r="A7" s="119" t="s">
        <v>47</v>
      </c>
      <c r="B7" s="119" t="s">
        <v>66</v>
      </c>
      <c r="C7" s="119" t="s">
        <v>48</v>
      </c>
      <c r="D7" s="119" t="s">
        <v>49</v>
      </c>
      <c r="E7" s="119" t="s">
        <v>50</v>
      </c>
      <c r="F7" s="119" t="s">
        <v>51</v>
      </c>
      <c r="G7" s="119" t="s">
        <v>52</v>
      </c>
      <c r="H7" s="122" t="s">
        <v>53</v>
      </c>
      <c r="I7" s="119" t="s">
        <v>87</v>
      </c>
      <c r="J7" s="119" t="s">
        <v>88</v>
      </c>
      <c r="K7" s="120" t="s">
        <v>89</v>
      </c>
      <c r="L7" s="120" t="s">
        <v>90</v>
      </c>
      <c r="M7" s="120" t="s">
        <v>54</v>
      </c>
      <c r="N7" s="121" t="s">
        <v>55</v>
      </c>
      <c r="O7" s="121" t="s">
        <v>68</v>
      </c>
      <c r="P7" s="121" t="s">
        <v>91</v>
      </c>
      <c r="Q7" s="119" t="s">
        <v>56</v>
      </c>
      <c r="R7" s="4"/>
      <c r="S7" s="4"/>
      <c r="T7" s="4"/>
    </row>
    <row r="8" spans="1:17" s="2" customFormat="1" ht="23.25">
      <c r="A8" s="97">
        <v>0</v>
      </c>
      <c r="B8" s="97">
        <v>1</v>
      </c>
      <c r="C8" s="97">
        <v>2</v>
      </c>
      <c r="D8" s="97">
        <v>3</v>
      </c>
      <c r="E8" s="97">
        <v>4</v>
      </c>
      <c r="F8" s="97" t="s">
        <v>57</v>
      </c>
      <c r="G8" s="98" t="s">
        <v>58</v>
      </c>
      <c r="H8" s="99" t="s">
        <v>59</v>
      </c>
      <c r="I8" s="99">
        <v>8</v>
      </c>
      <c r="J8" s="99">
        <v>9</v>
      </c>
      <c r="K8" s="99">
        <v>10</v>
      </c>
      <c r="L8" s="99">
        <v>11</v>
      </c>
      <c r="M8" s="99" t="s">
        <v>60</v>
      </c>
      <c r="N8" s="99">
        <v>13</v>
      </c>
      <c r="O8" s="99" t="s">
        <v>61</v>
      </c>
      <c r="P8" s="100" t="s">
        <v>92</v>
      </c>
      <c r="Q8" s="100" t="s">
        <v>62</v>
      </c>
    </row>
    <row r="9" spans="1:17" ht="23.25">
      <c r="A9" s="101"/>
      <c r="B9" s="101"/>
      <c r="C9" s="102"/>
      <c r="D9" s="103"/>
      <c r="E9" s="103"/>
      <c r="F9" s="103">
        <f>C9*D9</f>
        <v>0</v>
      </c>
      <c r="G9" s="104" t="e">
        <f>F9/E9</f>
        <v>#DIV/0!</v>
      </c>
      <c r="H9" s="105" t="e">
        <f>G9/12</f>
        <v>#DIV/0!</v>
      </c>
      <c r="I9" s="103"/>
      <c r="J9" s="105"/>
      <c r="K9" s="106"/>
      <c r="L9" s="106"/>
      <c r="M9" s="107" t="e">
        <f>G9*K9*L9</f>
        <v>#DIV/0!</v>
      </c>
      <c r="N9" s="108"/>
      <c r="O9" s="107" t="e">
        <f>M9*N9</f>
        <v>#DIV/0!</v>
      </c>
      <c r="P9" s="109" t="e">
        <f>O9/12*5</f>
        <v>#DIV/0!</v>
      </c>
      <c r="Q9" s="109" t="e">
        <f>O9/12</f>
        <v>#DIV/0!</v>
      </c>
    </row>
    <row r="10" spans="1:17" ht="23.25">
      <c r="A10" s="110"/>
      <c r="B10" s="110"/>
      <c r="C10" s="102"/>
      <c r="D10" s="103"/>
      <c r="E10" s="103"/>
      <c r="F10" s="103">
        <f>C10*D10</f>
        <v>0</v>
      </c>
      <c r="G10" s="104" t="e">
        <f>F10/E10</f>
        <v>#DIV/0!</v>
      </c>
      <c r="H10" s="105" t="e">
        <f>G10/12</f>
        <v>#DIV/0!</v>
      </c>
      <c r="I10" s="103"/>
      <c r="J10" s="105"/>
      <c r="K10" s="106"/>
      <c r="L10" s="106"/>
      <c r="M10" s="107" t="e">
        <f>G10*K10*L10</f>
        <v>#DIV/0!</v>
      </c>
      <c r="N10" s="108"/>
      <c r="O10" s="107" t="e">
        <f>M10*N10</f>
        <v>#DIV/0!</v>
      </c>
      <c r="P10" s="109" t="e">
        <f>O10/12*5</f>
        <v>#DIV/0!</v>
      </c>
      <c r="Q10" s="109" t="e">
        <f>O10/12</f>
        <v>#DIV/0!</v>
      </c>
    </row>
    <row r="11" spans="1:17" ht="23.25">
      <c r="A11" s="111"/>
      <c r="B11" s="111"/>
      <c r="C11" s="102"/>
      <c r="D11" s="103"/>
      <c r="E11" s="103"/>
      <c r="F11" s="103">
        <f>C11*D11</f>
        <v>0</v>
      </c>
      <c r="G11" s="104" t="e">
        <f>F11/E11</f>
        <v>#DIV/0!</v>
      </c>
      <c r="H11" s="105" t="e">
        <f>G11/12</f>
        <v>#DIV/0!</v>
      </c>
      <c r="I11" s="103"/>
      <c r="J11" s="105"/>
      <c r="K11" s="106"/>
      <c r="L11" s="106"/>
      <c r="M11" s="107" t="e">
        <f>G11*K11*L11</f>
        <v>#DIV/0!</v>
      </c>
      <c r="N11" s="108"/>
      <c r="O11" s="107" t="e">
        <f>M11*N11</f>
        <v>#DIV/0!</v>
      </c>
      <c r="P11" s="109" t="e">
        <f>O11/12*5</f>
        <v>#DIV/0!</v>
      </c>
      <c r="Q11" s="109" t="e">
        <f>O11/12</f>
        <v>#DIV/0!</v>
      </c>
    </row>
    <row r="12" spans="1:17" ht="23.25">
      <c r="A12" s="112"/>
      <c r="B12" s="112"/>
      <c r="C12" s="102"/>
      <c r="D12" s="103"/>
      <c r="E12" s="103"/>
      <c r="F12" s="103">
        <f>C12*D12</f>
        <v>0</v>
      </c>
      <c r="G12" s="104" t="e">
        <f>F12/E12</f>
        <v>#DIV/0!</v>
      </c>
      <c r="H12" s="105" t="e">
        <f>G12/12</f>
        <v>#DIV/0!</v>
      </c>
      <c r="I12" s="103"/>
      <c r="J12" s="105"/>
      <c r="K12" s="106"/>
      <c r="L12" s="106"/>
      <c r="M12" s="107" t="e">
        <f>G12*K12*L12</f>
        <v>#DIV/0!</v>
      </c>
      <c r="N12" s="108"/>
      <c r="O12" s="107" t="e">
        <f>M12*N12</f>
        <v>#DIV/0!</v>
      </c>
      <c r="P12" s="109" t="e">
        <f>O12/12*5</f>
        <v>#DIV/0!</v>
      </c>
      <c r="Q12" s="109" t="e">
        <f>O12/12</f>
        <v>#DIV/0!</v>
      </c>
    </row>
    <row r="13" spans="1:17" ht="23.25">
      <c r="A13" s="113" t="s">
        <v>63</v>
      </c>
      <c r="B13" s="118">
        <f>SUM(B12)</f>
        <v>0</v>
      </c>
      <c r="C13" s="118">
        <f>SUM(C12)</f>
        <v>0</v>
      </c>
      <c r="D13" s="99" t="s">
        <v>64</v>
      </c>
      <c r="E13" s="99"/>
      <c r="F13" s="99">
        <f>SUM(F9:F12)</f>
        <v>0</v>
      </c>
      <c r="G13" s="114" t="e">
        <f>SUM(G9:G12)</f>
        <v>#DIV/0!</v>
      </c>
      <c r="H13" s="114" t="e">
        <f>SUM(H9:H12)</f>
        <v>#DIV/0!</v>
      </c>
      <c r="I13" s="99">
        <f>SUM(I9:I12)</f>
        <v>0</v>
      </c>
      <c r="J13" s="114">
        <f>SUM(J9:J12)</f>
        <v>0</v>
      </c>
      <c r="K13" s="99" t="s">
        <v>64</v>
      </c>
      <c r="L13" s="99" t="s">
        <v>64</v>
      </c>
      <c r="M13" s="115" t="e">
        <f>SUM(M9:M12)</f>
        <v>#DIV/0!</v>
      </c>
      <c r="N13" s="99"/>
      <c r="O13" s="115" t="e">
        <f>SUM(O9:O12)</f>
        <v>#DIV/0!</v>
      </c>
      <c r="P13" s="109" t="e">
        <f>O13/12*5</f>
        <v>#DIV/0!</v>
      </c>
      <c r="Q13" s="115" t="e">
        <f>SUM(Q8:Q12)</f>
        <v>#DIV/0!</v>
      </c>
    </row>
    <row r="14" spans="1:17" ht="23.25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</row>
    <row r="15" spans="1:17" ht="23.25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 s="116"/>
      <c r="Q15" s="117"/>
    </row>
    <row r="16" spans="1:17" ht="23.25">
      <c r="A16" s="40" t="s">
        <v>3</v>
      </c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1"/>
      <c r="P16"/>
      <c r="Q16"/>
    </row>
    <row r="17" spans="1:17" ht="23.25">
      <c r="A17" s="40"/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 t="s">
        <v>7</v>
      </c>
      <c r="M17" s="41"/>
      <c r="N17" s="41"/>
      <c r="O17" s="41"/>
      <c r="P17" s="116"/>
      <c r="Q17"/>
    </row>
    <row r="18" spans="1:15" ht="23.25">
      <c r="A18" s="40" t="s">
        <v>8</v>
      </c>
      <c r="B18" s="40"/>
      <c r="C18" s="40"/>
      <c r="D18" s="40"/>
      <c r="E18" s="40"/>
      <c r="F18" s="40"/>
      <c r="G18" s="40" t="s">
        <v>19</v>
      </c>
      <c r="H18" s="40"/>
      <c r="I18" s="41"/>
      <c r="J18" s="41"/>
      <c r="K18" s="41"/>
      <c r="L18" s="41"/>
      <c r="M18" s="41"/>
      <c r="N18" s="41"/>
      <c r="O18" s="41"/>
    </row>
    <row r="19" spans="1:15" ht="23.25">
      <c r="A19" s="41"/>
      <c r="B19" s="41"/>
      <c r="C19" s="41"/>
      <c r="D19" s="40"/>
      <c r="E19" s="40"/>
      <c r="F19" s="40"/>
      <c r="G19" s="40"/>
      <c r="H19" s="40"/>
      <c r="I19" s="41"/>
      <c r="J19" s="41"/>
      <c r="K19" s="41"/>
      <c r="L19" s="41"/>
      <c r="M19" s="41"/>
      <c r="N19" s="41"/>
      <c r="O19" s="41"/>
    </row>
    <row r="20" spans="1:15" ht="23.2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41" t="s">
        <v>9</v>
      </c>
      <c r="O20" s="11"/>
    </row>
    <row r="21" spans="1:15" ht="23.2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</row>
  </sheetData>
  <sheetProtection selectLockedCells="1" selectUnlockedCells="1"/>
  <printOptions horizontalCentered="1"/>
  <pageMargins left="0" right="0" top="0" bottom="0" header="0" footer="0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S29"/>
  <sheetViews>
    <sheetView zoomScalePageLayoutView="0" workbookViewId="0" topLeftCell="A10">
      <selection activeCell="L16" sqref="L16:L17"/>
    </sheetView>
  </sheetViews>
  <sheetFormatPr defaultColWidth="9.140625" defaultRowHeight="12.75"/>
  <cols>
    <col min="1" max="1" width="12.57421875" style="14" customWidth="1"/>
    <col min="2" max="2" width="9.140625" style="14" customWidth="1"/>
    <col min="3" max="3" width="12.421875" style="14" customWidth="1"/>
    <col min="4" max="8" width="9.140625" style="14" customWidth="1"/>
    <col min="9" max="9" width="10.28125" style="14" customWidth="1"/>
    <col min="10" max="11" width="9.140625" style="14" customWidth="1"/>
    <col min="12" max="12" width="11.8515625" style="14" customWidth="1"/>
    <col min="13" max="14" width="10.57421875" style="14" customWidth="1"/>
    <col min="15" max="17" width="9.140625" style="14" customWidth="1"/>
    <col min="18" max="18" width="11.57421875" style="14" customWidth="1"/>
    <col min="19" max="19" width="10.8515625" style="14" customWidth="1"/>
    <col min="20" max="16384" width="9.140625" style="14" customWidth="1"/>
  </cols>
  <sheetData>
    <row r="2" spans="1:4" ht="15.75">
      <c r="A2" s="12" t="s">
        <v>20</v>
      </c>
      <c r="B2" s="13"/>
      <c r="C2" s="13"/>
      <c r="D2" s="13"/>
    </row>
    <row r="3" spans="1:4" ht="21">
      <c r="A3" s="13"/>
      <c r="B3" s="15"/>
      <c r="C3" s="16" t="s">
        <v>76</v>
      </c>
      <c r="D3" s="13"/>
    </row>
    <row r="5" ht="13.5" thickBot="1">
      <c r="A5" s="17" t="s">
        <v>22</v>
      </c>
    </row>
    <row r="6" spans="1:19" ht="13.5" customHeight="1" thickBot="1">
      <c r="A6" s="134" t="s">
        <v>18</v>
      </c>
      <c r="B6" s="134" t="s">
        <v>1</v>
      </c>
      <c r="C6" s="134" t="s">
        <v>71</v>
      </c>
      <c r="D6" s="136">
        <v>2014</v>
      </c>
      <c r="E6" s="137"/>
      <c r="F6" s="137"/>
      <c r="G6" s="138"/>
      <c r="H6" s="136">
        <v>2015</v>
      </c>
      <c r="I6" s="137"/>
      <c r="J6" s="137"/>
      <c r="K6" s="137"/>
      <c r="L6" s="127">
        <v>2016</v>
      </c>
      <c r="M6" s="128"/>
      <c r="N6" s="128"/>
      <c r="O6" s="129"/>
      <c r="P6" s="127">
        <v>2017</v>
      </c>
      <c r="Q6" s="128"/>
      <c r="R6" s="128"/>
      <c r="S6" s="129"/>
    </row>
    <row r="7" spans="1:19" ht="12.75" customHeight="1">
      <c r="A7" s="135"/>
      <c r="B7" s="135"/>
      <c r="C7" s="135"/>
      <c r="D7" s="139" t="s">
        <v>21</v>
      </c>
      <c r="E7" s="141" t="s">
        <v>4</v>
      </c>
      <c r="F7" s="141" t="s">
        <v>5</v>
      </c>
      <c r="G7" s="143" t="s">
        <v>6</v>
      </c>
      <c r="H7" s="139" t="s">
        <v>21</v>
      </c>
      <c r="I7" s="141" t="s">
        <v>4</v>
      </c>
      <c r="J7" s="141" t="s">
        <v>5</v>
      </c>
      <c r="K7" s="143" t="s">
        <v>6</v>
      </c>
      <c r="L7" s="140" t="s">
        <v>21</v>
      </c>
      <c r="M7" s="148" t="s">
        <v>4</v>
      </c>
      <c r="N7" s="148" t="s">
        <v>5</v>
      </c>
      <c r="O7" s="130" t="s">
        <v>6</v>
      </c>
      <c r="P7" s="140" t="s">
        <v>21</v>
      </c>
      <c r="Q7" s="148" t="s">
        <v>4</v>
      </c>
      <c r="R7" s="148" t="s">
        <v>5</v>
      </c>
      <c r="S7" s="130" t="s">
        <v>6</v>
      </c>
    </row>
    <row r="8" spans="1:19" ht="66" customHeight="1" thickBot="1">
      <c r="A8" s="149"/>
      <c r="B8" s="149"/>
      <c r="C8" s="149"/>
      <c r="D8" s="147"/>
      <c r="E8" s="142"/>
      <c r="F8" s="142"/>
      <c r="G8" s="131"/>
      <c r="H8" s="147"/>
      <c r="I8" s="142"/>
      <c r="J8" s="142"/>
      <c r="K8" s="131"/>
      <c r="L8" s="147"/>
      <c r="M8" s="142"/>
      <c r="N8" s="142"/>
      <c r="O8" s="131"/>
      <c r="P8" s="147"/>
      <c r="Q8" s="142"/>
      <c r="R8" s="142"/>
      <c r="S8" s="131"/>
    </row>
    <row r="9" spans="1:19" ht="12.75">
      <c r="A9" s="18"/>
      <c r="B9" s="19"/>
      <c r="C9" s="19"/>
      <c r="D9" s="20"/>
      <c r="E9" s="21"/>
      <c r="F9" s="21"/>
      <c r="G9" s="22"/>
      <c r="H9" s="20"/>
      <c r="I9" s="21"/>
      <c r="J9" s="21"/>
      <c r="K9" s="22"/>
      <c r="L9" s="20"/>
      <c r="M9" s="21"/>
      <c r="N9" s="21"/>
      <c r="O9" s="22"/>
      <c r="P9" s="20"/>
      <c r="Q9" s="21"/>
      <c r="R9" s="21"/>
      <c r="S9" s="22"/>
    </row>
    <row r="10" spans="1:19" ht="12.75">
      <c r="A10" s="23"/>
      <c r="B10" s="24"/>
      <c r="C10" s="24"/>
      <c r="D10" s="25"/>
      <c r="E10" s="26"/>
      <c r="F10" s="26"/>
      <c r="G10" s="27"/>
      <c r="H10" s="25"/>
      <c r="I10" s="26"/>
      <c r="J10" s="26"/>
      <c r="K10" s="27"/>
      <c r="L10" s="25"/>
      <c r="M10" s="26"/>
      <c r="N10" s="26"/>
      <c r="O10" s="27"/>
      <c r="P10" s="25"/>
      <c r="Q10" s="26"/>
      <c r="R10" s="26"/>
      <c r="S10" s="27"/>
    </row>
    <row r="11" spans="1:19" ht="13.5" thickBot="1">
      <c r="A11" s="28" t="s">
        <v>2</v>
      </c>
      <c r="B11" s="29"/>
      <c r="C11" s="29"/>
      <c r="D11" s="30"/>
      <c r="E11" s="31"/>
      <c r="F11" s="31"/>
      <c r="G11" s="32"/>
      <c r="H11" s="30"/>
      <c r="I11" s="31"/>
      <c r="J11" s="31"/>
      <c r="K11" s="32"/>
      <c r="L11" s="30"/>
      <c r="M11" s="31"/>
      <c r="N11" s="31"/>
      <c r="O11" s="32"/>
      <c r="P11" s="30"/>
      <c r="Q11" s="31"/>
      <c r="R11" s="31"/>
      <c r="S11" s="32"/>
    </row>
    <row r="14" ht="13.5" thickBot="1">
      <c r="A14" s="17" t="s">
        <v>93</v>
      </c>
    </row>
    <row r="15" spans="1:18" ht="16.5" customHeight="1" thickBot="1">
      <c r="A15" s="134" t="s">
        <v>18</v>
      </c>
      <c r="B15" s="134" t="s">
        <v>69</v>
      </c>
      <c r="C15" s="134" t="s">
        <v>86</v>
      </c>
      <c r="D15" s="136" t="s">
        <v>77</v>
      </c>
      <c r="E15" s="137"/>
      <c r="F15" s="137"/>
      <c r="G15" s="138"/>
      <c r="H15" s="144" t="s">
        <v>78</v>
      </c>
      <c r="I15" s="145"/>
      <c r="J15" s="145"/>
      <c r="K15" s="145"/>
      <c r="L15" s="145"/>
      <c r="M15" s="145"/>
      <c r="N15" s="145"/>
      <c r="O15" s="145"/>
      <c r="P15" s="145"/>
      <c r="Q15" s="145"/>
      <c r="R15" s="146"/>
    </row>
    <row r="16" spans="1:18" ht="12.75" customHeight="1">
      <c r="A16" s="135"/>
      <c r="B16" s="135"/>
      <c r="C16" s="135"/>
      <c r="D16" s="139" t="s">
        <v>21</v>
      </c>
      <c r="E16" s="141" t="s">
        <v>4</v>
      </c>
      <c r="F16" s="141" t="s">
        <v>5</v>
      </c>
      <c r="G16" s="143" t="s">
        <v>6</v>
      </c>
      <c r="H16" s="132" t="s">
        <v>23</v>
      </c>
      <c r="I16" s="132" t="s">
        <v>79</v>
      </c>
      <c r="J16" s="132" t="s">
        <v>80</v>
      </c>
      <c r="K16" s="132" t="s">
        <v>24</v>
      </c>
      <c r="L16" s="132" t="s">
        <v>25</v>
      </c>
      <c r="M16" s="132" t="s">
        <v>81</v>
      </c>
      <c r="N16" s="132" t="s">
        <v>82</v>
      </c>
      <c r="O16" s="132" t="s">
        <v>70</v>
      </c>
      <c r="P16" s="132" t="s">
        <v>83</v>
      </c>
      <c r="Q16" s="132" t="s">
        <v>84</v>
      </c>
      <c r="R16" s="132" t="s">
        <v>85</v>
      </c>
    </row>
    <row r="17" spans="1:18" ht="69" customHeight="1">
      <c r="A17" s="135"/>
      <c r="B17" s="135"/>
      <c r="C17" s="135"/>
      <c r="D17" s="140"/>
      <c r="E17" s="148"/>
      <c r="F17" s="148"/>
      <c r="G17" s="130"/>
      <c r="H17" s="133"/>
      <c r="I17" s="133"/>
      <c r="J17" s="133"/>
      <c r="K17" s="133"/>
      <c r="L17" s="133"/>
      <c r="M17" s="133"/>
      <c r="N17" s="133"/>
      <c r="O17" s="133"/>
      <c r="P17" s="133"/>
      <c r="Q17" s="133"/>
      <c r="R17" s="133"/>
    </row>
    <row r="18" spans="1:18" ht="24">
      <c r="A18" s="34">
        <v>0</v>
      </c>
      <c r="B18" s="34">
        <v>1</v>
      </c>
      <c r="C18" s="34">
        <v>2</v>
      </c>
      <c r="D18" s="34">
        <v>3</v>
      </c>
      <c r="E18" s="34">
        <v>4</v>
      </c>
      <c r="F18" s="34">
        <v>5</v>
      </c>
      <c r="G18" s="34">
        <v>6</v>
      </c>
      <c r="H18" s="34">
        <v>7</v>
      </c>
      <c r="I18" s="34">
        <v>8</v>
      </c>
      <c r="J18" s="34">
        <v>10</v>
      </c>
      <c r="K18" s="34" t="s">
        <v>26</v>
      </c>
      <c r="L18" s="34" t="s">
        <v>27</v>
      </c>
      <c r="M18" s="34" t="s">
        <v>28</v>
      </c>
      <c r="N18" s="34">
        <v>14</v>
      </c>
      <c r="O18" s="34">
        <v>14</v>
      </c>
      <c r="P18" s="34" t="s">
        <v>29</v>
      </c>
      <c r="Q18" s="34" t="s">
        <v>30</v>
      </c>
      <c r="R18" s="34" t="s">
        <v>31</v>
      </c>
    </row>
    <row r="19" spans="1:18" ht="12.75">
      <c r="A19" s="35"/>
      <c r="B19" s="36"/>
      <c r="C19" s="36"/>
      <c r="D19" s="36"/>
      <c r="E19" s="36"/>
      <c r="F19" s="36"/>
      <c r="G19" s="36"/>
      <c r="H19" s="37"/>
      <c r="I19" s="37"/>
      <c r="J19" s="37"/>
      <c r="K19" s="38"/>
      <c r="L19" s="37" t="e">
        <f>SUM(H19*J19/K19)</f>
        <v>#DIV/0!</v>
      </c>
      <c r="M19" s="37"/>
      <c r="N19" s="38"/>
      <c r="O19" s="38"/>
      <c r="P19" s="38"/>
      <c r="Q19" s="37">
        <f>SUM(M19*I19*P19)</f>
        <v>0</v>
      </c>
      <c r="R19" s="37">
        <f>SUM(C19*J19*P19)</f>
        <v>0</v>
      </c>
    </row>
    <row r="20" spans="1:18" ht="12.75">
      <c r="A20" s="35"/>
      <c r="B20" s="36"/>
      <c r="C20" s="36"/>
      <c r="D20" s="36"/>
      <c r="E20" s="36"/>
      <c r="F20" s="36"/>
      <c r="G20" s="36"/>
      <c r="H20" s="37"/>
      <c r="I20" s="37"/>
      <c r="J20" s="37"/>
      <c r="K20" s="38"/>
      <c r="L20" s="37" t="e">
        <f>SUM(H20*J20/K20)</f>
        <v>#DIV/0!</v>
      </c>
      <c r="M20" s="37"/>
      <c r="N20" s="38"/>
      <c r="O20" s="38"/>
      <c r="P20" s="38"/>
      <c r="Q20" s="37">
        <f>SUM(M20*I20*P20)</f>
        <v>0</v>
      </c>
      <c r="R20" s="37">
        <f>SUM(C20*J20*P20)</f>
        <v>0</v>
      </c>
    </row>
    <row r="21" spans="1:18" ht="12.75">
      <c r="A21" s="39" t="s">
        <v>2</v>
      </c>
      <c r="B21" s="39"/>
      <c r="C21" s="39">
        <f>SUM(C19:C20)</f>
        <v>0</v>
      </c>
      <c r="D21" s="39">
        <f aca="true" t="shared" si="0" ref="D21:Q21">SUM(D19:D20)</f>
        <v>0</v>
      </c>
      <c r="E21" s="39">
        <f t="shared" si="0"/>
        <v>0</v>
      </c>
      <c r="F21" s="39">
        <f t="shared" si="0"/>
        <v>0</v>
      </c>
      <c r="G21" s="39">
        <f t="shared" si="0"/>
        <v>0</v>
      </c>
      <c r="H21" s="39">
        <f t="shared" si="0"/>
        <v>0</v>
      </c>
      <c r="I21" s="39"/>
      <c r="J21" s="39"/>
      <c r="K21" s="39"/>
      <c r="L21" s="39" t="e">
        <f t="shared" si="0"/>
        <v>#DIV/0!</v>
      </c>
      <c r="M21" s="39">
        <f t="shared" si="0"/>
        <v>0</v>
      </c>
      <c r="N21" s="39"/>
      <c r="O21" s="39"/>
      <c r="P21" s="39"/>
      <c r="Q21" s="39">
        <f t="shared" si="0"/>
        <v>0</v>
      </c>
      <c r="R21" s="37">
        <f>SUM(C21*J21*P21)</f>
        <v>0</v>
      </c>
    </row>
    <row r="25" spans="1:14" ht="12.75">
      <c r="A25" s="40" t="s">
        <v>3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1"/>
    </row>
    <row r="26" spans="1:14" ht="12.75">
      <c r="A26" s="40"/>
      <c r="B26" s="40"/>
      <c r="C26" s="40"/>
      <c r="D26" s="40"/>
      <c r="E26" s="40"/>
      <c r="F26" s="40"/>
      <c r="G26" s="40"/>
      <c r="H26" s="40"/>
      <c r="I26" s="40"/>
      <c r="J26" s="40"/>
      <c r="K26" s="40" t="s">
        <v>7</v>
      </c>
      <c r="L26" s="41"/>
      <c r="M26" s="41"/>
      <c r="N26" s="41"/>
    </row>
    <row r="27" spans="1:14" ht="12.75">
      <c r="A27" s="40" t="s">
        <v>8</v>
      </c>
      <c r="B27" s="40"/>
      <c r="C27" s="40"/>
      <c r="D27" s="40"/>
      <c r="E27" s="40"/>
      <c r="F27" s="40" t="s">
        <v>19</v>
      </c>
      <c r="G27" s="40"/>
      <c r="H27" s="41"/>
      <c r="I27" s="41"/>
      <c r="J27" s="41"/>
      <c r="K27" s="41"/>
      <c r="L27" s="41"/>
      <c r="M27" s="41"/>
      <c r="N27" s="41"/>
    </row>
    <row r="28" spans="1:14" ht="12.75">
      <c r="A28" s="41"/>
      <c r="B28" s="41"/>
      <c r="C28" s="40"/>
      <c r="D28" s="40"/>
      <c r="E28" s="40"/>
      <c r="F28" s="40"/>
      <c r="G28" s="40"/>
      <c r="H28" s="41"/>
      <c r="I28" s="41"/>
      <c r="J28" s="41"/>
      <c r="K28" s="41"/>
      <c r="L28" s="41"/>
      <c r="M28" s="41"/>
      <c r="N28" s="41"/>
    </row>
    <row r="29" spans="1:14" ht="12.75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41" t="s">
        <v>9</v>
      </c>
      <c r="N29" s="11"/>
    </row>
  </sheetData>
  <sheetProtection/>
  <mergeCells count="43">
    <mergeCell ref="A6:A8"/>
    <mergeCell ref="B6:B8"/>
    <mergeCell ref="C6:C8"/>
    <mergeCell ref="D6:G6"/>
    <mergeCell ref="D7:D8"/>
    <mergeCell ref="G16:G17"/>
    <mergeCell ref="E16:E17"/>
    <mergeCell ref="F16:F17"/>
    <mergeCell ref="R7:R8"/>
    <mergeCell ref="H6:K6"/>
    <mergeCell ref="H7:H8"/>
    <mergeCell ref="L7:L8"/>
    <mergeCell ref="M7:M8"/>
    <mergeCell ref="N7:N8"/>
    <mergeCell ref="O7:O8"/>
    <mergeCell ref="I7:I8"/>
    <mergeCell ref="J7:J8"/>
    <mergeCell ref="K7:K8"/>
    <mergeCell ref="N16:N17"/>
    <mergeCell ref="H15:R15"/>
    <mergeCell ref="E7:E8"/>
    <mergeCell ref="F7:F8"/>
    <mergeCell ref="G7:G8"/>
    <mergeCell ref="H16:H17"/>
    <mergeCell ref="I16:I17"/>
    <mergeCell ref="J16:J17"/>
    <mergeCell ref="K16:K17"/>
    <mergeCell ref="L16:L17"/>
    <mergeCell ref="A15:A17"/>
    <mergeCell ref="B15:B17"/>
    <mergeCell ref="C15:C17"/>
    <mergeCell ref="D15:G15"/>
    <mergeCell ref="D16:D17"/>
    <mergeCell ref="L6:O6"/>
    <mergeCell ref="S7:S8"/>
    <mergeCell ref="P6:S6"/>
    <mergeCell ref="Q16:Q17"/>
    <mergeCell ref="M16:M17"/>
    <mergeCell ref="R16:R17"/>
    <mergeCell ref="O16:O17"/>
    <mergeCell ref="P16:P17"/>
    <mergeCell ref="P7:P8"/>
    <mergeCell ref="Q7:Q8"/>
  </mergeCells>
  <printOptions/>
  <pageMargins left="0" right="0" top="0.75" bottom="0.75" header="0.3" footer="0.3"/>
  <pageSetup orientation="landscape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U38"/>
  <sheetViews>
    <sheetView zoomScalePageLayoutView="0" workbookViewId="0" topLeftCell="A4">
      <selection activeCell="B5" sqref="B5"/>
    </sheetView>
  </sheetViews>
  <sheetFormatPr defaultColWidth="9.140625" defaultRowHeight="12.75"/>
  <cols>
    <col min="1" max="1" width="2.140625" style="33" customWidth="1"/>
    <col min="2" max="2" width="29.00390625" style="13" customWidth="1"/>
    <col min="3" max="3" width="22.28125" style="13" customWidth="1"/>
    <col min="4" max="4" width="21.00390625" style="13" customWidth="1"/>
    <col min="5" max="5" width="20.00390625" style="15" customWidth="1"/>
    <col min="6" max="6" width="22.140625" style="33" customWidth="1"/>
    <col min="7" max="16384" width="9.140625" style="33" customWidth="1"/>
  </cols>
  <sheetData>
    <row r="1" spans="3:6" s="16" customFormat="1" ht="21">
      <c r="C1" s="45"/>
      <c r="E1" s="45"/>
      <c r="F1" s="46"/>
    </row>
    <row r="2" spans="2:5" s="49" customFormat="1" ht="21">
      <c r="B2" s="47" t="s">
        <v>0</v>
      </c>
      <c r="C2" s="48"/>
      <c r="E2" s="48"/>
    </row>
    <row r="3" spans="3:6" s="49" customFormat="1" ht="21">
      <c r="C3" s="48"/>
      <c r="E3" s="48"/>
      <c r="F3" s="48"/>
    </row>
    <row r="4" spans="2:21" s="49" customFormat="1" ht="21">
      <c r="B4" s="16" t="s">
        <v>75</v>
      </c>
      <c r="C4" s="16"/>
      <c r="D4" s="16"/>
      <c r="R4" s="48"/>
      <c r="S4" s="48"/>
      <c r="T4" s="48"/>
      <c r="U4" s="48"/>
    </row>
    <row r="5" spans="3:6" s="49" customFormat="1" ht="21">
      <c r="C5" s="48" t="s">
        <v>11</v>
      </c>
      <c r="E5" s="48"/>
      <c r="F5" s="48"/>
    </row>
    <row r="6" spans="3:6" s="49" customFormat="1" ht="21">
      <c r="C6" s="48"/>
      <c r="E6" s="48"/>
      <c r="F6" s="48"/>
    </row>
    <row r="7" spans="2:4" ht="15.75">
      <c r="B7" s="15"/>
      <c r="C7" s="15"/>
      <c r="D7" s="15"/>
    </row>
    <row r="8" spans="2:6" s="50" customFormat="1" ht="27.75" customHeight="1">
      <c r="B8" s="151" t="s">
        <v>32</v>
      </c>
      <c r="C8" s="152" t="s">
        <v>74</v>
      </c>
      <c r="D8" s="153">
        <v>2018</v>
      </c>
      <c r="E8" s="153"/>
      <c r="F8" s="154" t="s">
        <v>12</v>
      </c>
    </row>
    <row r="9" spans="2:6" s="50" customFormat="1" ht="12.75" customHeight="1">
      <c r="B9" s="151"/>
      <c r="C9" s="151"/>
      <c r="D9" s="155" t="s">
        <v>13</v>
      </c>
      <c r="E9" s="155" t="s">
        <v>14</v>
      </c>
      <c r="F9" s="154"/>
    </row>
    <row r="10" spans="2:6" s="50" customFormat="1" ht="43.5" customHeight="1">
      <c r="B10" s="151"/>
      <c r="C10" s="151"/>
      <c r="D10" s="155"/>
      <c r="E10" s="155"/>
      <c r="F10" s="154"/>
    </row>
    <row r="11" spans="2:6" s="56" customFormat="1" ht="15.75" customHeight="1">
      <c r="B11" s="51">
        <v>0</v>
      </c>
      <c r="C11" s="52">
        <v>1</v>
      </c>
      <c r="D11" s="53">
        <v>1.5</v>
      </c>
      <c r="E11" s="54">
        <v>3</v>
      </c>
      <c r="F11" s="55" t="s">
        <v>15</v>
      </c>
    </row>
    <row r="12" spans="2:6" s="56" customFormat="1" ht="20.25" customHeight="1">
      <c r="B12" s="57"/>
      <c r="C12" s="58"/>
      <c r="D12" s="59"/>
      <c r="E12" s="59"/>
      <c r="F12" s="60"/>
    </row>
    <row r="13" spans="2:6" s="56" customFormat="1" ht="20.25" customHeight="1">
      <c r="B13" s="61"/>
      <c r="C13" s="62"/>
      <c r="D13" s="63"/>
      <c r="E13" s="63"/>
      <c r="F13" s="64"/>
    </row>
    <row r="14" spans="2:6" s="42" customFormat="1" ht="20.25" customHeight="1">
      <c r="B14" s="65"/>
      <c r="C14" s="23"/>
      <c r="D14" s="66"/>
      <c r="E14" s="66"/>
      <c r="F14" s="67"/>
    </row>
    <row r="15" spans="2:6" s="42" customFormat="1" ht="20.25" customHeight="1">
      <c r="B15" s="68"/>
      <c r="C15" s="69"/>
      <c r="D15" s="70"/>
      <c r="E15" s="70"/>
      <c r="F15" s="71"/>
    </row>
    <row r="16" spans="2:6" s="50" customFormat="1" ht="15.75">
      <c r="B16" s="72" t="s">
        <v>2</v>
      </c>
      <c r="C16" s="73"/>
      <c r="D16" s="73"/>
      <c r="E16" s="74"/>
      <c r="F16" s="75"/>
    </row>
    <row r="17" spans="2:6" s="50" customFormat="1" ht="15.75">
      <c r="B17" s="76"/>
      <c r="C17" s="7"/>
      <c r="D17" s="7"/>
      <c r="E17" s="7"/>
      <c r="F17" s="7"/>
    </row>
    <row r="18" spans="2:8" s="77" customFormat="1" ht="12.75" customHeight="1">
      <c r="B18" s="150" t="s">
        <v>33</v>
      </c>
      <c r="C18" s="150"/>
      <c r="D18" s="150"/>
      <c r="E18" s="150"/>
      <c r="F18" s="150"/>
      <c r="G18" s="150"/>
      <c r="H18" s="150"/>
    </row>
    <row r="19" spans="2:8" s="50" customFormat="1" ht="19.5" customHeight="1">
      <c r="B19" s="150"/>
      <c r="C19" s="150"/>
      <c r="D19" s="150"/>
      <c r="E19" s="150"/>
      <c r="F19" s="150"/>
      <c r="G19" s="150"/>
      <c r="H19" s="150"/>
    </row>
    <row r="20" spans="2:4" ht="15.75">
      <c r="B20" s="15"/>
      <c r="C20" s="15"/>
      <c r="D20" s="15"/>
    </row>
    <row r="21" spans="2:5" s="50" customFormat="1" ht="15.75">
      <c r="B21" s="123" t="s">
        <v>3</v>
      </c>
      <c r="C21" s="7"/>
      <c r="D21" s="7"/>
      <c r="E21" s="7"/>
    </row>
    <row r="22" spans="2:5" s="50" customFormat="1" ht="15.75">
      <c r="B22" s="7"/>
      <c r="C22" s="7"/>
      <c r="D22" s="7"/>
      <c r="E22" s="7"/>
    </row>
    <row r="23" spans="2:5" s="50" customFormat="1" ht="15.75">
      <c r="B23" s="7"/>
      <c r="C23" s="7"/>
      <c r="D23" s="7"/>
      <c r="E23" s="7"/>
    </row>
    <row r="24" spans="2:5" s="50" customFormat="1" ht="15.75">
      <c r="B24" s="7" t="s">
        <v>8</v>
      </c>
      <c r="C24" s="7"/>
      <c r="D24" s="7"/>
      <c r="E24" s="7" t="s">
        <v>16</v>
      </c>
    </row>
    <row r="25" spans="2:5" ht="12.75">
      <c r="B25" s="79"/>
      <c r="C25" s="79"/>
      <c r="D25" s="79"/>
      <c r="E25" s="79"/>
    </row>
    <row r="26" spans="2:4" ht="15.75">
      <c r="B26" s="15"/>
      <c r="C26" s="15"/>
      <c r="D26" s="15"/>
    </row>
    <row r="27" spans="2:4" ht="15.75">
      <c r="B27" s="15"/>
      <c r="C27" s="15"/>
      <c r="D27" s="15"/>
    </row>
    <row r="28" spans="2:6" ht="15.75">
      <c r="B28" s="15"/>
      <c r="D28" s="15"/>
      <c r="F28" s="80" t="s">
        <v>9</v>
      </c>
    </row>
    <row r="29" spans="2:4" ht="15.75">
      <c r="B29" s="15"/>
      <c r="D29" s="15"/>
    </row>
    <row r="30" spans="2:5" s="82" customFormat="1" ht="15.75">
      <c r="B30" s="81"/>
      <c r="C30" s="77"/>
      <c r="D30" s="81"/>
      <c r="E30" s="81"/>
    </row>
    <row r="31" spans="2:4" ht="15.75">
      <c r="B31" s="15"/>
      <c r="D31" s="15"/>
    </row>
    <row r="32" spans="2:4" ht="15.75">
      <c r="B32" s="15"/>
      <c r="D32" s="15"/>
    </row>
    <row r="33" spans="2:4" ht="15.75">
      <c r="B33" s="15"/>
      <c r="D33" s="15"/>
    </row>
    <row r="34" spans="2:4" ht="15.75">
      <c r="B34" s="15"/>
      <c r="D34" s="15"/>
    </row>
    <row r="35" spans="2:4" ht="15.75">
      <c r="B35" s="15"/>
      <c r="D35" s="15"/>
    </row>
    <row r="36" spans="2:4" ht="15.75">
      <c r="B36" s="15"/>
      <c r="D36" s="15"/>
    </row>
    <row r="37" spans="2:4" ht="15.75">
      <c r="B37" s="15"/>
      <c r="D37" s="15"/>
    </row>
    <row r="38" spans="2:4" ht="15.75">
      <c r="B38" s="15"/>
      <c r="D38" s="15"/>
    </row>
  </sheetData>
  <sheetProtection selectLockedCells="1" selectUnlockedCells="1"/>
  <mergeCells count="7">
    <mergeCell ref="B18:H19"/>
    <mergeCell ref="B8:B10"/>
    <mergeCell ref="C8:C10"/>
    <mergeCell ref="D8:E8"/>
    <mergeCell ref="F8:F10"/>
    <mergeCell ref="D9:D10"/>
    <mergeCell ref="E9:E10"/>
  </mergeCells>
  <printOptions/>
  <pageMargins left="0.6298611111111111" right="0.12986111111111112" top="0.25" bottom="0.25972222222222224" header="0.5118055555555555" footer="0.5118055555555555"/>
  <pageSetup horizontalDpi="600" verticalDpi="600" orientation="landscape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G34"/>
  <sheetViews>
    <sheetView zoomScalePageLayoutView="0" workbookViewId="0" topLeftCell="A4">
      <selection activeCell="C10" sqref="C10:C14"/>
    </sheetView>
  </sheetViews>
  <sheetFormatPr defaultColWidth="9.140625" defaultRowHeight="12.75"/>
  <cols>
    <col min="1" max="1" width="3.8515625" style="43" customWidth="1"/>
    <col min="2" max="2" width="38.28125" style="43" customWidth="1"/>
    <col min="3" max="3" width="24.57421875" style="43" customWidth="1"/>
    <col min="4" max="4" width="16.28125" style="43" customWidth="1"/>
    <col min="5" max="5" width="22.7109375" style="43" customWidth="1"/>
    <col min="6" max="6" width="22.140625" style="43" customWidth="1"/>
    <col min="7" max="7" width="17.421875" style="43" customWidth="1"/>
    <col min="8" max="8" width="9.140625" style="43" customWidth="1"/>
    <col min="9" max="9" width="13.7109375" style="43" customWidth="1"/>
    <col min="10" max="16384" width="9.140625" style="43" customWidth="1"/>
  </cols>
  <sheetData>
    <row r="2" s="44" customFormat="1" ht="18.75"/>
    <row r="3" spans="1:4" ht="18.75">
      <c r="A3" s="44"/>
      <c r="B3" s="47" t="s">
        <v>0</v>
      </c>
      <c r="D3" s="83"/>
    </row>
    <row r="4" ht="9.75" customHeight="1"/>
    <row r="5" ht="7.5" customHeight="1"/>
    <row r="6" spans="2:5" s="84" customFormat="1" ht="15" customHeight="1">
      <c r="B6" s="156" t="s">
        <v>34</v>
      </c>
      <c r="C6" s="157"/>
      <c r="D6" s="157"/>
      <c r="E6" s="157"/>
    </row>
    <row r="7" spans="1:3" s="84" customFormat="1" ht="18.75">
      <c r="A7" s="85"/>
      <c r="B7" s="86"/>
      <c r="C7" s="86"/>
    </row>
    <row r="8" spans="1:3" ht="18.75">
      <c r="A8" s="44"/>
      <c r="B8" s="87"/>
      <c r="C8" s="87"/>
    </row>
    <row r="9" ht="19.5" thickBot="1"/>
    <row r="10" spans="2:7" s="44" customFormat="1" ht="12.75" customHeight="1" thickBot="1">
      <c r="B10" s="160" t="s">
        <v>35</v>
      </c>
      <c r="C10" s="162" t="s">
        <v>72</v>
      </c>
      <c r="D10" s="163" t="s">
        <v>36</v>
      </c>
      <c r="E10" s="158" t="s">
        <v>37</v>
      </c>
      <c r="F10" s="158" t="s">
        <v>38</v>
      </c>
      <c r="G10" s="158" t="s">
        <v>44</v>
      </c>
    </row>
    <row r="11" spans="2:7" s="44" customFormat="1" ht="19.5" thickBot="1">
      <c r="B11" s="160"/>
      <c r="C11" s="163"/>
      <c r="D11" s="163"/>
      <c r="E11" s="158"/>
      <c r="F11" s="158"/>
      <c r="G11" s="158"/>
    </row>
    <row r="12" spans="2:7" s="44" customFormat="1" ht="19.5" thickBot="1">
      <c r="B12" s="160"/>
      <c r="C12" s="163"/>
      <c r="D12" s="163"/>
      <c r="E12" s="158"/>
      <c r="F12" s="158"/>
      <c r="G12" s="158"/>
    </row>
    <row r="13" spans="2:7" s="44" customFormat="1" ht="19.5" thickBot="1">
      <c r="B13" s="160"/>
      <c r="C13" s="163"/>
      <c r="D13" s="163"/>
      <c r="E13" s="158"/>
      <c r="F13" s="158"/>
      <c r="G13" s="158"/>
    </row>
    <row r="14" spans="2:7" s="44" customFormat="1" ht="9" customHeight="1">
      <c r="B14" s="161"/>
      <c r="C14" s="164"/>
      <c r="D14" s="164"/>
      <c r="E14" s="159"/>
      <c r="F14" s="159"/>
      <c r="G14" s="159"/>
    </row>
    <row r="15" spans="2:7" s="125" customFormat="1" ht="12">
      <c r="B15" s="124">
        <v>0</v>
      </c>
      <c r="C15" s="124">
        <v>1</v>
      </c>
      <c r="D15" s="126">
        <v>2</v>
      </c>
      <c r="E15" s="126">
        <v>3</v>
      </c>
      <c r="F15" s="126">
        <v>4</v>
      </c>
      <c r="G15" s="126">
        <v>5</v>
      </c>
    </row>
    <row r="16" spans="2:7" ht="21" customHeight="1">
      <c r="B16" s="90"/>
      <c r="C16" s="90"/>
      <c r="D16" s="90"/>
      <c r="E16" s="93" t="e">
        <f>SUM(D16/C16*100)</f>
        <v>#DIV/0!</v>
      </c>
      <c r="F16" s="90"/>
      <c r="G16" s="90"/>
    </row>
    <row r="17" spans="2:7" s="44" customFormat="1" ht="21" customHeight="1">
      <c r="B17" s="91" t="s">
        <v>10</v>
      </c>
      <c r="C17" s="91"/>
      <c r="D17" s="91"/>
      <c r="E17" s="91"/>
      <c r="F17" s="92"/>
      <c r="G17" s="92"/>
    </row>
    <row r="18" spans="2:3" s="44" customFormat="1" ht="18.75">
      <c r="B18" s="78"/>
      <c r="C18" s="78"/>
    </row>
    <row r="19" spans="2:3" ht="18.75">
      <c r="B19" s="88"/>
      <c r="C19" s="88"/>
    </row>
    <row r="20" spans="2:3" ht="18.75">
      <c r="B20" s="88"/>
      <c r="C20" s="88"/>
    </row>
    <row r="21" spans="1:5" s="44" customFormat="1" ht="18.75">
      <c r="A21" s="78"/>
      <c r="B21" s="123" t="s">
        <v>3</v>
      </c>
      <c r="C21" s="78"/>
      <c r="D21" s="78"/>
      <c r="E21" s="78"/>
    </row>
    <row r="22" spans="1:4" s="44" customFormat="1" ht="18.75">
      <c r="A22" s="78"/>
      <c r="B22" s="78" t="s">
        <v>8</v>
      </c>
      <c r="C22" s="78"/>
      <c r="D22" s="78" t="s">
        <v>17</v>
      </c>
    </row>
    <row r="23" spans="2:6" ht="18.75">
      <c r="B23" s="88"/>
      <c r="C23" s="88"/>
      <c r="F23" s="44" t="s">
        <v>9</v>
      </c>
    </row>
    <row r="24" spans="2:6" ht="18.75">
      <c r="B24" s="89"/>
      <c r="C24" s="88"/>
      <c r="D24" s="88"/>
      <c r="E24" s="88"/>
      <c r="F24" s="44"/>
    </row>
    <row r="25" spans="2:6" ht="18.75">
      <c r="B25" s="89"/>
      <c r="C25" s="88"/>
      <c r="D25" s="88"/>
      <c r="E25" s="88"/>
      <c r="F25" s="44"/>
    </row>
    <row r="26" spans="2:6" ht="18.75">
      <c r="B26" s="89"/>
      <c r="C26" s="88"/>
      <c r="D26" s="88"/>
      <c r="E26" s="88"/>
      <c r="F26" s="44"/>
    </row>
    <row r="27" spans="2:5" ht="18.75">
      <c r="B27" s="89"/>
      <c r="C27" s="88"/>
      <c r="D27" s="88"/>
      <c r="E27" s="88"/>
    </row>
    <row r="28" spans="2:5" ht="18.75">
      <c r="B28" s="89"/>
      <c r="C28" s="88"/>
      <c r="D28" s="88"/>
      <c r="E28" s="88"/>
    </row>
    <row r="29" spans="2:5" ht="18.75">
      <c r="B29" s="88"/>
      <c r="C29" s="88"/>
      <c r="D29" s="88"/>
      <c r="E29" s="88"/>
    </row>
    <row r="30" spans="1:5" ht="18.75">
      <c r="A30" s="88"/>
      <c r="B30" s="88"/>
      <c r="C30" s="88"/>
      <c r="D30" s="88"/>
      <c r="E30" s="88"/>
    </row>
    <row r="31" spans="2:3" ht="18.75">
      <c r="B31" s="88"/>
      <c r="C31" s="88"/>
    </row>
    <row r="32" spans="2:3" ht="18.75">
      <c r="B32" s="88"/>
      <c r="C32" s="88"/>
    </row>
    <row r="33" spans="2:3" ht="18.75">
      <c r="B33" s="88"/>
      <c r="C33" s="88"/>
    </row>
    <row r="34" spans="2:5" ht="18.75">
      <c r="B34" s="88"/>
      <c r="C34" s="88"/>
      <c r="D34" s="88"/>
      <c r="E34" s="88"/>
    </row>
  </sheetData>
  <sheetProtection selectLockedCells="1" selectUnlockedCells="1"/>
  <mergeCells count="7">
    <mergeCell ref="B6:E6"/>
    <mergeCell ref="F10:F14"/>
    <mergeCell ref="G10:G14"/>
    <mergeCell ref="B10:B14"/>
    <mergeCell ref="C10:C14"/>
    <mergeCell ref="D10:D14"/>
    <mergeCell ref="E10:E14"/>
  </mergeCells>
  <printOptions/>
  <pageMargins left="0.6298611111111111" right="0.12986111111111112" top="0.12986111111111112" bottom="0.14027777777777778" header="0.5118055555555555" footer="0.5118055555555555"/>
  <pageSetup horizontalDpi="600" verticalDpi="600" orientation="landscape" paperSize="9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G34"/>
  <sheetViews>
    <sheetView zoomScalePageLayoutView="0" workbookViewId="0" topLeftCell="A1">
      <selection activeCell="C10" sqref="C10:C14"/>
    </sheetView>
  </sheetViews>
  <sheetFormatPr defaultColWidth="9.140625" defaultRowHeight="12.75"/>
  <cols>
    <col min="1" max="1" width="3.8515625" style="43" customWidth="1"/>
    <col min="2" max="2" width="29.28125" style="43" customWidth="1"/>
    <col min="3" max="3" width="18.140625" style="43" customWidth="1"/>
    <col min="4" max="4" width="16.28125" style="43" customWidth="1"/>
    <col min="5" max="5" width="22.7109375" style="43" customWidth="1"/>
    <col min="6" max="6" width="22.140625" style="43" customWidth="1"/>
    <col min="7" max="7" width="20.28125" style="43" customWidth="1"/>
    <col min="8" max="8" width="13.7109375" style="43" customWidth="1"/>
    <col min="9" max="16384" width="9.140625" style="43" customWidth="1"/>
  </cols>
  <sheetData>
    <row r="2" s="44" customFormat="1" ht="18.75"/>
    <row r="3" spans="1:4" ht="18.75">
      <c r="A3" s="44"/>
      <c r="B3" s="47" t="s">
        <v>0</v>
      </c>
      <c r="D3" s="83"/>
    </row>
    <row r="4" ht="9.75" customHeight="1"/>
    <row r="5" ht="7.5" customHeight="1"/>
    <row r="6" spans="2:5" s="84" customFormat="1" ht="15" customHeight="1">
      <c r="B6" s="156" t="s">
        <v>39</v>
      </c>
      <c r="C6" s="157"/>
      <c r="D6" s="157"/>
      <c r="E6" s="157"/>
    </row>
    <row r="7" spans="1:3" s="84" customFormat="1" ht="18.75">
      <c r="A7" s="85"/>
      <c r="B7" s="86"/>
      <c r="C7" s="86"/>
    </row>
    <row r="8" spans="1:3" ht="18.75">
      <c r="A8" s="44"/>
      <c r="B8" s="87"/>
      <c r="C8" s="87"/>
    </row>
    <row r="9" ht="19.5" thickBot="1"/>
    <row r="10" spans="2:7" s="44" customFormat="1" ht="12.75" customHeight="1" thickBot="1">
      <c r="B10" s="160" t="s">
        <v>35</v>
      </c>
      <c r="C10" s="162" t="s">
        <v>72</v>
      </c>
      <c r="D10" s="163" t="s">
        <v>40</v>
      </c>
      <c r="E10" s="158" t="s">
        <v>41</v>
      </c>
      <c r="F10" s="158" t="s">
        <v>42</v>
      </c>
      <c r="G10" s="158" t="s">
        <v>43</v>
      </c>
    </row>
    <row r="11" spans="2:7" s="44" customFormat="1" ht="19.5" thickBot="1">
      <c r="B11" s="160"/>
      <c r="C11" s="163"/>
      <c r="D11" s="163"/>
      <c r="E11" s="158"/>
      <c r="F11" s="158"/>
      <c r="G11" s="158"/>
    </row>
    <row r="12" spans="2:7" s="44" customFormat="1" ht="19.5" thickBot="1">
      <c r="B12" s="160"/>
      <c r="C12" s="163"/>
      <c r="D12" s="163"/>
      <c r="E12" s="158"/>
      <c r="F12" s="158"/>
      <c r="G12" s="158"/>
    </row>
    <row r="13" spans="2:7" s="44" customFormat="1" ht="19.5" thickBot="1">
      <c r="B13" s="160"/>
      <c r="C13" s="163"/>
      <c r="D13" s="163"/>
      <c r="E13" s="158"/>
      <c r="F13" s="158"/>
      <c r="G13" s="158"/>
    </row>
    <row r="14" spans="2:7" s="44" customFormat="1" ht="9" customHeight="1">
      <c r="B14" s="161"/>
      <c r="C14" s="164"/>
      <c r="D14" s="164"/>
      <c r="E14" s="159"/>
      <c r="F14" s="159"/>
      <c r="G14" s="159"/>
    </row>
    <row r="15" spans="2:7" s="125" customFormat="1" ht="12">
      <c r="B15" s="124">
        <v>0</v>
      </c>
      <c r="C15" s="124">
        <v>1</v>
      </c>
      <c r="D15" s="126">
        <v>2</v>
      </c>
      <c r="E15" s="126">
        <v>3</v>
      </c>
      <c r="F15" s="126">
        <v>4</v>
      </c>
      <c r="G15" s="126">
        <v>5</v>
      </c>
    </row>
    <row r="16" spans="2:7" ht="21" customHeight="1">
      <c r="B16" s="90"/>
      <c r="C16" s="90"/>
      <c r="D16" s="90"/>
      <c r="E16" s="93" t="e">
        <f>SUM(D16/C16*100)</f>
        <v>#DIV/0!</v>
      </c>
      <c r="F16" s="90"/>
      <c r="G16" s="90"/>
    </row>
    <row r="17" spans="2:7" s="44" customFormat="1" ht="21" customHeight="1">
      <c r="B17" s="91" t="s">
        <v>10</v>
      </c>
      <c r="C17" s="91"/>
      <c r="D17" s="91"/>
      <c r="E17" s="91"/>
      <c r="F17" s="92"/>
      <c r="G17" s="92"/>
    </row>
    <row r="18" spans="2:3" s="44" customFormat="1" ht="18.75">
      <c r="B18" s="78"/>
      <c r="C18" s="78"/>
    </row>
    <row r="19" spans="2:3" ht="18.75">
      <c r="B19" s="88"/>
      <c r="C19" s="88"/>
    </row>
    <row r="20" spans="2:3" ht="18.75">
      <c r="B20" s="88"/>
      <c r="C20" s="88"/>
    </row>
    <row r="21" spans="1:5" s="44" customFormat="1" ht="18.75">
      <c r="A21" s="78"/>
      <c r="B21" s="123" t="s">
        <v>3</v>
      </c>
      <c r="C21" s="78"/>
      <c r="D21" s="78"/>
      <c r="E21" s="78"/>
    </row>
    <row r="22" spans="1:4" s="44" customFormat="1" ht="18.75">
      <c r="A22" s="78"/>
      <c r="B22" s="78" t="s">
        <v>8</v>
      </c>
      <c r="C22" s="78"/>
      <c r="D22" s="78" t="s">
        <v>17</v>
      </c>
    </row>
    <row r="23" spans="2:6" ht="18.75">
      <c r="B23" s="88"/>
      <c r="C23" s="88"/>
      <c r="F23" s="44" t="s">
        <v>9</v>
      </c>
    </row>
    <row r="24" spans="2:6" ht="18.75">
      <c r="B24" s="89"/>
      <c r="C24" s="88"/>
      <c r="D24" s="88"/>
      <c r="E24" s="88"/>
      <c r="F24" s="44"/>
    </row>
    <row r="25" spans="2:6" ht="18.75">
      <c r="B25" s="89"/>
      <c r="C25" s="88"/>
      <c r="D25" s="88"/>
      <c r="E25" s="88"/>
      <c r="F25" s="44"/>
    </row>
    <row r="26" spans="2:6" ht="18.75">
      <c r="B26" s="89"/>
      <c r="C26" s="88"/>
      <c r="D26" s="88"/>
      <c r="E26" s="88"/>
      <c r="F26" s="44"/>
    </row>
    <row r="27" spans="2:5" ht="18.75">
      <c r="B27" s="89"/>
      <c r="C27" s="88"/>
      <c r="D27" s="88"/>
      <c r="E27" s="88"/>
    </row>
    <row r="28" spans="2:5" ht="18.75">
      <c r="B28" s="89"/>
      <c r="C28" s="88"/>
      <c r="D28" s="88"/>
      <c r="E28" s="88"/>
    </row>
    <row r="29" spans="2:5" ht="18.75">
      <c r="B29" s="88"/>
      <c r="C29" s="88"/>
      <c r="D29" s="88"/>
      <c r="E29" s="88"/>
    </row>
    <row r="30" spans="1:5" ht="18.75">
      <c r="A30" s="88"/>
      <c r="B30" s="88"/>
      <c r="C30" s="88"/>
      <c r="D30" s="88"/>
      <c r="E30" s="88"/>
    </row>
    <row r="31" spans="2:3" ht="18.75">
      <c r="B31" s="88"/>
      <c r="C31" s="88"/>
    </row>
    <row r="32" spans="2:3" ht="18.75">
      <c r="B32" s="88"/>
      <c r="C32" s="88"/>
    </row>
    <row r="33" spans="2:3" ht="18.75">
      <c r="B33" s="88"/>
      <c r="C33" s="88"/>
    </row>
    <row r="34" spans="2:5" ht="18.75">
      <c r="B34" s="88"/>
      <c r="C34" s="88"/>
      <c r="D34" s="88"/>
      <c r="E34" s="88"/>
    </row>
  </sheetData>
  <sheetProtection/>
  <mergeCells count="7">
    <mergeCell ref="G10:G14"/>
    <mergeCell ref="B6:E6"/>
    <mergeCell ref="B10:B14"/>
    <mergeCell ref="C10:C14"/>
    <mergeCell ref="D10:D14"/>
    <mergeCell ref="E10:E14"/>
    <mergeCell ref="F10:F14"/>
  </mergeCells>
  <printOptions/>
  <pageMargins left="0.7" right="0.7" top="0.75" bottom="0.75" header="0.3" footer="0.3"/>
  <pageSetup orientation="landscape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E34"/>
  <sheetViews>
    <sheetView tabSelected="1" zoomScalePageLayoutView="0" workbookViewId="0" topLeftCell="A7">
      <selection activeCell="C20" sqref="C20"/>
    </sheetView>
  </sheetViews>
  <sheetFormatPr defaultColWidth="9.140625" defaultRowHeight="12.75"/>
  <cols>
    <col min="1" max="1" width="3.8515625" style="43" customWidth="1"/>
    <col min="2" max="2" width="29.28125" style="43" customWidth="1"/>
    <col min="3" max="3" width="18.140625" style="43" customWidth="1"/>
    <col min="4" max="4" width="16.28125" style="43" customWidth="1"/>
    <col min="5" max="5" width="22.7109375" style="43" customWidth="1"/>
    <col min="6" max="6" width="13.7109375" style="43" customWidth="1"/>
    <col min="7" max="16384" width="9.140625" style="43" customWidth="1"/>
  </cols>
  <sheetData>
    <row r="2" s="44" customFormat="1" ht="18.75"/>
    <row r="3" spans="1:4" ht="18.75">
      <c r="A3" s="44"/>
      <c r="B3" s="47" t="s">
        <v>0</v>
      </c>
      <c r="D3" s="83"/>
    </row>
    <row r="4" ht="9.75" customHeight="1"/>
    <row r="5" ht="7.5" customHeight="1"/>
    <row r="6" spans="2:5" s="84" customFormat="1" ht="15" customHeight="1">
      <c r="B6" s="165" t="s">
        <v>45</v>
      </c>
      <c r="C6" s="166"/>
      <c r="D6" s="166"/>
      <c r="E6" s="166"/>
    </row>
    <row r="7" spans="1:5" s="84" customFormat="1" ht="18.75">
      <c r="A7" s="85"/>
      <c r="B7" s="167"/>
      <c r="C7" s="167"/>
      <c r="D7" s="167"/>
      <c r="E7" s="167"/>
    </row>
    <row r="8" spans="1:5" ht="18.75">
      <c r="A8" s="44"/>
      <c r="B8" s="167"/>
      <c r="C8" s="167"/>
      <c r="D8" s="167"/>
      <c r="E8" s="167"/>
    </row>
    <row r="9" ht="19.5" thickBot="1"/>
    <row r="10" spans="2:5" s="44" customFormat="1" ht="12.75" customHeight="1" thickBot="1">
      <c r="B10" s="160" t="s">
        <v>35</v>
      </c>
      <c r="C10" s="162" t="s">
        <v>72</v>
      </c>
      <c r="D10" s="162" t="s">
        <v>73</v>
      </c>
      <c r="E10" s="158" t="s">
        <v>44</v>
      </c>
    </row>
    <row r="11" spans="2:5" s="44" customFormat="1" ht="19.5" thickBot="1">
      <c r="B11" s="160"/>
      <c r="C11" s="163"/>
      <c r="D11" s="163"/>
      <c r="E11" s="158"/>
    </row>
    <row r="12" spans="2:5" s="44" customFormat="1" ht="19.5" thickBot="1">
      <c r="B12" s="160"/>
      <c r="C12" s="163"/>
      <c r="D12" s="163"/>
      <c r="E12" s="158"/>
    </row>
    <row r="13" spans="2:5" s="44" customFormat="1" ht="19.5" thickBot="1">
      <c r="B13" s="160"/>
      <c r="C13" s="163"/>
      <c r="D13" s="163"/>
      <c r="E13" s="158"/>
    </row>
    <row r="14" spans="2:5" s="44" customFormat="1" ht="9" customHeight="1">
      <c r="B14" s="161"/>
      <c r="C14" s="164"/>
      <c r="D14" s="164"/>
      <c r="E14" s="159"/>
    </row>
    <row r="15" spans="2:5" s="125" customFormat="1" ht="12">
      <c r="B15" s="124">
        <v>0</v>
      </c>
      <c r="C15" s="124">
        <v>1</v>
      </c>
      <c r="D15" s="126">
        <v>2</v>
      </c>
      <c r="E15" s="126">
        <v>3</v>
      </c>
    </row>
    <row r="16" spans="2:5" ht="21" customHeight="1">
      <c r="B16" s="90"/>
      <c r="C16" s="90"/>
      <c r="D16" s="90"/>
      <c r="E16" s="93"/>
    </row>
    <row r="17" spans="2:5" s="44" customFormat="1" ht="21" customHeight="1">
      <c r="B17" s="91" t="s">
        <v>10</v>
      </c>
      <c r="C17" s="91"/>
      <c r="D17" s="91"/>
      <c r="E17" s="91"/>
    </row>
    <row r="18" spans="2:3" s="44" customFormat="1" ht="18.75">
      <c r="B18" s="78"/>
      <c r="C18" s="78"/>
    </row>
    <row r="19" spans="2:3" ht="18.75">
      <c r="B19" s="88"/>
      <c r="C19" s="88"/>
    </row>
    <row r="20" spans="2:3" ht="18.75">
      <c r="B20" s="88"/>
      <c r="C20" s="88"/>
    </row>
    <row r="21" spans="1:5" s="44" customFormat="1" ht="18.75">
      <c r="A21" s="78"/>
      <c r="B21" s="123" t="s">
        <v>3</v>
      </c>
      <c r="C21" s="78"/>
      <c r="D21" s="78"/>
      <c r="E21" s="78"/>
    </row>
    <row r="22" spans="1:4" s="44" customFormat="1" ht="18.75">
      <c r="A22" s="78"/>
      <c r="B22" s="78" t="s">
        <v>8</v>
      </c>
      <c r="C22" s="78"/>
      <c r="D22" s="78" t="s">
        <v>17</v>
      </c>
    </row>
    <row r="23" spans="2:3" ht="18.75">
      <c r="B23" s="88"/>
      <c r="C23" s="88"/>
    </row>
    <row r="24" spans="2:5" ht="18.75">
      <c r="B24" s="89"/>
      <c r="C24" s="88"/>
      <c r="D24" s="88"/>
      <c r="E24" s="88"/>
    </row>
    <row r="25" spans="2:5" ht="18.75">
      <c r="B25" s="89"/>
      <c r="C25" s="88"/>
      <c r="D25" s="88"/>
      <c r="E25" s="88"/>
    </row>
    <row r="26" spans="2:5" ht="18.75">
      <c r="B26" s="89"/>
      <c r="C26" s="88"/>
      <c r="D26" s="88"/>
      <c r="E26" s="88"/>
    </row>
    <row r="27" spans="2:5" ht="18.75">
      <c r="B27" s="89"/>
      <c r="C27" s="88"/>
      <c r="D27" s="88"/>
      <c r="E27" s="88"/>
    </row>
    <row r="28" spans="2:5" ht="18.75">
      <c r="B28" s="89"/>
      <c r="C28" s="88"/>
      <c r="D28" s="88"/>
      <c r="E28" s="88"/>
    </row>
    <row r="29" spans="2:5" ht="18.75">
      <c r="B29" s="88"/>
      <c r="C29" s="88"/>
      <c r="D29" s="88"/>
      <c r="E29" s="88"/>
    </row>
    <row r="30" spans="1:5" ht="18.75">
      <c r="A30" s="88"/>
      <c r="B30" s="88"/>
      <c r="C30" s="88"/>
      <c r="D30" s="88"/>
      <c r="E30" s="88"/>
    </row>
    <row r="31" spans="2:3" ht="18.75">
      <c r="B31" s="88"/>
      <c r="C31" s="88"/>
    </row>
    <row r="32" spans="2:3" ht="18.75">
      <c r="B32" s="88"/>
      <c r="C32" s="88"/>
    </row>
    <row r="33" spans="2:3" ht="18.75">
      <c r="B33" s="88"/>
      <c r="C33" s="88"/>
    </row>
    <row r="34" spans="2:5" ht="18.75">
      <c r="B34" s="88"/>
      <c r="C34" s="88"/>
      <c r="D34" s="88"/>
      <c r="E34" s="88"/>
    </row>
  </sheetData>
  <sheetProtection/>
  <mergeCells count="5">
    <mergeCell ref="B6:E8"/>
    <mergeCell ref="B10:B14"/>
    <mergeCell ref="C10:C14"/>
    <mergeCell ref="D10:D14"/>
    <mergeCell ref="E10:E14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Windows User</cp:lastModifiedBy>
  <cp:lastPrinted>2017-03-05T11:07:53Z</cp:lastPrinted>
  <dcterms:created xsi:type="dcterms:W3CDTF">2019-06-25T07:34:03Z</dcterms:created>
  <dcterms:modified xsi:type="dcterms:W3CDTF">2019-06-25T07:45:43Z</dcterms:modified>
  <cp:category/>
  <cp:version/>
  <cp:contentType/>
  <cp:contentStatus/>
</cp:coreProperties>
</file>