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00" activeTab="0"/>
  </bookViews>
  <sheets>
    <sheet name="Repartizare sume" sheetId="1" r:id="rId1"/>
  </sheets>
  <definedNames>
    <definedName name="_xlfn._FV" hidden="1">#NAME?</definedName>
    <definedName name="_xlnm.Print_Area" localSheetId="0">'Repartizare sume'!$A$2:$E$21</definedName>
  </definedNames>
  <calcPr fullCalcOnLoad="1"/>
</workbook>
</file>

<file path=xl/sharedStrings.xml><?xml version="1.0" encoding="utf-8"?>
<sst xmlns="http://schemas.openxmlformats.org/spreadsheetml/2006/main" count="27" uniqueCount="24">
  <si>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</si>
  <si>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</si>
  <si>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</si>
  <si>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</si>
  <si>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</si>
  <si>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</si>
  <si>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</si>
  <si>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</si>
  <si>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</si>
  <si>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</si>
  <si>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</si>
  <si>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</si>
  <si>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</si>
  <si>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</si>
  <si>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</si>
  <si>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</si>
  <si>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</si>
  <si>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</si>
  <si>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</si>
  <si>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 xml:space="preserve">          
PUNCTAJ EVALUARE 
2021/aprilie</t>
  </si>
  <si>
    <t>TOTAL SUMA 
CONTRACTATA
PT. APRILIE</t>
  </si>
  <si>
    <t>TOTAL SUMA 
CONTRACTATA
PT. MAI</t>
  </si>
  <si>
    <t xml:space="preserve">                SUME CONTRACTATE PENTRU APRILIE - MAI  2021</t>
  </si>
  <si>
    <t>INGRIJIRI MEDICALE LA DOMICILIU
VALORI DE CONTRACT PT. LUNA APRILIE - MAI val. contract
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</si>
</sst>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4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33" borderId="11" xfId="0" applyFont="1" applyFill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173" fontId="7" fillId="34" borderId="11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  <xf numFmtId="173" fontId="7" fillId="34" borderId="11" xfId="0" applyNumberFormat="1" applyFont="1" applyFill="1" applyBorder="1" applyAlignment="1">
      <alignment horizontal="right" wrapText="1"/>
    </xf>
    <xf numFmtId="4" fontId="3" fillId="36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1.7109375" style="1" customWidth="1"/>
    <col min="4" max="5" width="22.8515625" style="2" customWidth="1"/>
    <col min="6" max="6" width="14.8515625" style="3" customWidth="1"/>
    <col min="7" max="7" width="27.28125" style="3" customWidth="1"/>
    <col min="8" max="8" width="15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5"/>
    </row>
    <row r="2" spans="1:5" ht="89.25" customHeight="1">
      <c r="A2" s="37" t="s">
        <v>23</v>
      </c>
      <c r="B2" s="37"/>
      <c r="C2" s="4"/>
      <c r="D2" s="5"/>
      <c r="E2" s="5"/>
    </row>
    <row r="3" spans="1:5" ht="55.5" customHeight="1">
      <c r="A3" s="4"/>
      <c r="B3" s="4"/>
      <c r="C3" s="4"/>
      <c r="D3" s="5"/>
      <c r="E3" s="5"/>
    </row>
    <row r="4" spans="1:5" ht="35.25" customHeight="1">
      <c r="A4" s="4"/>
      <c r="B4" s="6" t="s">
        <v>22</v>
      </c>
      <c r="C4" s="7"/>
      <c r="D4" s="8"/>
      <c r="E4" s="8"/>
    </row>
    <row r="5" spans="1:5" ht="35.25" customHeight="1">
      <c r="A5" s="4"/>
      <c r="B5" s="6"/>
      <c r="C5" s="7"/>
      <c r="D5" s="8"/>
      <c r="E5" s="8"/>
    </row>
    <row r="6" spans="1:5" ht="85.5" customHeight="1">
      <c r="A6" s="9" t="s">
        <v>0</v>
      </c>
      <c r="B6" s="10" t="s">
        <v>1</v>
      </c>
      <c r="C6" s="11" t="s">
        <v>19</v>
      </c>
      <c r="D6" s="31" t="s">
        <v>20</v>
      </c>
      <c r="E6" s="34" t="s">
        <v>21</v>
      </c>
    </row>
    <row r="7" spans="1:6" ht="60.75">
      <c r="A7" s="12">
        <v>1</v>
      </c>
      <c r="B7" s="13" t="s">
        <v>2</v>
      </c>
      <c r="C7" s="38">
        <v>52.94642857142857</v>
      </c>
      <c r="D7" s="32">
        <f aca="true" t="shared" si="0" ref="D7:D16">ROUND(C7*$C$19,0)</f>
        <v>4939</v>
      </c>
      <c r="E7" s="33">
        <v>4939</v>
      </c>
      <c r="F7" s="27"/>
    </row>
    <row r="8" spans="1:6" ht="40.5">
      <c r="A8" s="12">
        <v>2</v>
      </c>
      <c r="B8" s="13" t="s">
        <v>3</v>
      </c>
      <c r="C8" s="25">
        <v>74.28571428571428</v>
      </c>
      <c r="D8" s="32">
        <f t="shared" si="0"/>
        <v>6930</v>
      </c>
      <c r="E8" s="33">
        <v>6930</v>
      </c>
      <c r="F8" s="14"/>
    </row>
    <row r="9" spans="1:6" ht="60.75">
      <c r="A9" s="12">
        <v>3</v>
      </c>
      <c r="B9" s="15" t="s">
        <v>4</v>
      </c>
      <c r="C9" s="25">
        <v>105.55357142857142</v>
      </c>
      <c r="D9" s="32">
        <f t="shared" si="0"/>
        <v>9846</v>
      </c>
      <c r="E9" s="33">
        <v>9846</v>
      </c>
      <c r="F9" s="14"/>
    </row>
    <row r="10" spans="1:6" ht="40.5">
      <c r="A10" s="12">
        <v>4</v>
      </c>
      <c r="B10" s="13" t="s">
        <v>5</v>
      </c>
      <c r="C10" s="25">
        <v>90.8</v>
      </c>
      <c r="D10" s="32">
        <f t="shared" si="0"/>
        <v>8470</v>
      </c>
      <c r="E10" s="33">
        <v>8470</v>
      </c>
      <c r="F10" s="14"/>
    </row>
    <row r="11" spans="1:6" ht="40.5">
      <c r="A11" s="12">
        <v>5</v>
      </c>
      <c r="B11" s="13" t="s">
        <v>6</v>
      </c>
      <c r="C11" s="25">
        <v>98.02142857142857</v>
      </c>
      <c r="D11" s="32">
        <f t="shared" si="0"/>
        <v>9144</v>
      </c>
      <c r="E11" s="33">
        <v>9144</v>
      </c>
      <c r="F11" s="14"/>
    </row>
    <row r="12" spans="1:6" ht="40.5">
      <c r="A12" s="12">
        <v>6</v>
      </c>
      <c r="B12" s="13" t="s">
        <v>7</v>
      </c>
      <c r="C12" s="25">
        <v>187.575</v>
      </c>
      <c r="D12" s="32">
        <f t="shared" si="0"/>
        <v>17498</v>
      </c>
      <c r="E12" s="33">
        <v>17498</v>
      </c>
      <c r="F12" s="16"/>
    </row>
    <row r="13" spans="1:6" ht="40.5">
      <c r="A13" s="12">
        <v>7</v>
      </c>
      <c r="B13" s="13" t="s">
        <v>8</v>
      </c>
      <c r="C13" s="38">
        <v>84.7</v>
      </c>
      <c r="D13" s="32">
        <f t="shared" si="0"/>
        <v>7901</v>
      </c>
      <c r="E13" s="33">
        <v>7901</v>
      </c>
      <c r="F13" s="26"/>
    </row>
    <row r="14" spans="1:8" ht="40.5">
      <c r="A14" s="12">
        <v>8</v>
      </c>
      <c r="B14" s="13" t="s">
        <v>9</v>
      </c>
      <c r="C14" s="25">
        <v>162.4142857142857</v>
      </c>
      <c r="D14" s="32">
        <f t="shared" si="0"/>
        <v>15151</v>
      </c>
      <c r="E14" s="33">
        <v>15151</v>
      </c>
      <c r="F14" s="14"/>
      <c r="H14" s="18"/>
    </row>
    <row r="15" spans="1:8" ht="60.75">
      <c r="A15" s="12">
        <v>9</v>
      </c>
      <c r="B15" s="13" t="s">
        <v>10</v>
      </c>
      <c r="C15" s="39">
        <v>77.71429</v>
      </c>
      <c r="D15" s="32">
        <f t="shared" si="0"/>
        <v>7249</v>
      </c>
      <c r="E15" s="33">
        <v>7249</v>
      </c>
      <c r="F15" s="26"/>
      <c r="H15" s="17"/>
    </row>
    <row r="16" spans="1:6" ht="40.5">
      <c r="A16" s="12">
        <v>10</v>
      </c>
      <c r="B16" s="13" t="s">
        <v>11</v>
      </c>
      <c r="C16" s="25">
        <v>123.04286</v>
      </c>
      <c r="D16" s="32">
        <f t="shared" si="0"/>
        <v>11478</v>
      </c>
      <c r="E16" s="33">
        <v>11478</v>
      </c>
      <c r="F16" s="14"/>
    </row>
    <row r="17" spans="1:6" ht="43.5" customHeight="1">
      <c r="A17" s="12">
        <v>11</v>
      </c>
      <c r="B17" s="13" t="s">
        <v>12</v>
      </c>
      <c r="C17" s="40">
        <v>422.3107143</v>
      </c>
      <c r="D17" s="41">
        <v>39394</v>
      </c>
      <c r="E17" s="33">
        <v>39394</v>
      </c>
      <c r="F17" s="26"/>
    </row>
    <row r="18" spans="2:5" ht="20.25">
      <c r="B18" s="4" t="s">
        <v>13</v>
      </c>
      <c r="C18" s="19">
        <f>SUM(C7:C17)</f>
        <v>1479.3642928714287</v>
      </c>
      <c r="D18" s="32">
        <f>SUM(D7:D17)</f>
        <v>138000</v>
      </c>
      <c r="E18" s="33">
        <f>SUM(E7:E17)</f>
        <v>138000</v>
      </c>
    </row>
    <row r="19" spans="2:5" ht="21" customHeight="1">
      <c r="B19" s="20" t="s">
        <v>14</v>
      </c>
      <c r="C19" s="21">
        <f>C20/C18</f>
        <v>93.28331139596699</v>
      </c>
      <c r="D19" s="22"/>
      <c r="E19" s="22"/>
    </row>
    <row r="20" spans="2:7" ht="22.5" customHeight="1">
      <c r="B20" s="20" t="s">
        <v>15</v>
      </c>
      <c r="C20" s="23">
        <v>138000</v>
      </c>
      <c r="G20" s="3" t="s">
        <v>16</v>
      </c>
    </row>
    <row r="22" spans="4:7" ht="20.25" hidden="1">
      <c r="D22" s="1" t="s">
        <v>17</v>
      </c>
      <c r="E22" s="1"/>
      <c r="G22" s="3" t="s">
        <v>16</v>
      </c>
    </row>
    <row r="23" spans="4:5" ht="20.25" hidden="1">
      <c r="D23" s="1" t="s">
        <v>18</v>
      </c>
      <c r="E23" s="1"/>
    </row>
    <row r="25" spans="2:6" ht="20.25">
      <c r="B25" s="27"/>
      <c r="C25"/>
      <c r="D25" s="36"/>
      <c r="E25"/>
      <c r="F25" s="3" t="s">
        <v>16</v>
      </c>
    </row>
    <row r="26" spans="2:7" ht="20.25">
      <c r="B26"/>
      <c r="C26"/>
      <c r="D26" s="35"/>
      <c r="E26"/>
      <c r="G26" s="29"/>
    </row>
    <row r="27" spans="2:7" ht="20.25">
      <c r="B27" s="28"/>
      <c r="C27"/>
      <c r="D27"/>
      <c r="E27"/>
      <c r="G27" s="30"/>
    </row>
    <row r="30" ht="20.25">
      <c r="F30" s="3" t="s">
        <v>16</v>
      </c>
    </row>
    <row r="33" ht="20.25">
      <c r="E33" s="1"/>
    </row>
    <row r="34" spans="4:5" ht="20.25">
      <c r="D34" s="24"/>
      <c r="E34" s="1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r:id="rId1"/>
  <rowBreaks count="1" manualBreakCount="1">
    <brk id="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Valentin Botiza</cp:lastModifiedBy>
  <cp:lastPrinted>2021-04-02T05:12:50Z</cp:lastPrinted>
  <dcterms:modified xsi:type="dcterms:W3CDTF">2021-04-02T05:13:54Z</dcterms:modified>
  <cp:category/>
  <cp:version/>
  <cp:contentType/>
  <cp:contentStatus/>
</cp:coreProperties>
</file>