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<sst xmlns="http://schemas.openxmlformats.org/spreadsheetml/2006/main" count="31" uniqueCount="27">
  <si>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</si>
  <si>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</si>
  <si>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</si>
  <si>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</si>
  <si>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</si>
  <si>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</si>
  <si>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</si>
  <si>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</si>
  <si>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</si>
  <si>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</si>
  <si>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</si>
  <si>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</si>
  <si>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</si>
  <si>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</si>
  <si>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</si>
  <si>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</si>
  <si>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</si>
  <si>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</si>
  <si>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</si>
  <si>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</si>
  <si>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</si>
  <si>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modif.punctaj 01.06.2020</t>
  </si>
  <si>
    <t>modif punctaj cu 01.02.2021</t>
  </si>
  <si>
    <t>SUME CONTRACTATE PENTRU IANUARIE  2022</t>
  </si>
  <si>
    <t xml:space="preserve">          
PUNCTAJ EVALUARE 
2021/ PT.IANUARIE 2022</t>
  </si>
  <si>
    <t>TOTAL SUMA 
CONTRACTATA
PT. IANUARIE 2022</t>
  </si>
  <si>
    <t>INGRIJIRI MEDICALE LA DOMICILIU
VALORI DE CONTRACT PT. LUNA IANUARIE val. contract
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</si>
</sst>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</numFmts>
  <fonts count="46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7" fillId="34" borderId="12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173" fontId="45" fillId="34" borderId="12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B29" sqref="B29:C35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2.8515625" style="2" customWidth="1"/>
    <col min="5" max="5" width="16.00390625" style="1" hidden="1" customWidth="1"/>
    <col min="6" max="6" width="14.8515625" style="3" hidden="1" customWidth="1"/>
    <col min="7" max="7" width="27.28125" style="3" hidden="1" customWidth="1"/>
    <col min="8" max="8" width="21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40" t="s">
        <v>26</v>
      </c>
      <c r="B2" s="40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23</v>
      </c>
      <c r="C4" s="7"/>
      <c r="D4" s="8"/>
    </row>
    <row r="5" spans="1:4" ht="35.25" customHeight="1">
      <c r="A5" s="4"/>
      <c r="B5" s="6"/>
      <c r="C5" s="7"/>
      <c r="D5" s="8"/>
    </row>
    <row r="6" spans="1:5" ht="96" customHeight="1">
      <c r="A6" s="9" t="s">
        <v>0</v>
      </c>
      <c r="B6" s="10" t="s">
        <v>1</v>
      </c>
      <c r="C6" s="11" t="s">
        <v>24</v>
      </c>
      <c r="D6" s="11" t="s">
        <v>25</v>
      </c>
      <c r="E6" s="12"/>
    </row>
    <row r="7" spans="1:6" ht="60.75">
      <c r="A7" s="13">
        <v>1</v>
      </c>
      <c r="B7" s="14" t="s">
        <v>2</v>
      </c>
      <c r="C7" s="34">
        <v>52.94642857142857</v>
      </c>
      <c r="D7" s="15">
        <f aca="true" t="shared" si="0" ref="D7:D16">ROUND(C7*$C$19,0)</f>
        <v>3994</v>
      </c>
      <c r="E7" s="16"/>
      <c r="F7" s="30" t="s">
        <v>22</v>
      </c>
    </row>
    <row r="8" spans="1:6" ht="40.5">
      <c r="A8" s="13">
        <v>2</v>
      </c>
      <c r="B8" s="14" t="s">
        <v>3</v>
      </c>
      <c r="C8" s="34">
        <v>87.28571</v>
      </c>
      <c r="D8" s="15">
        <f t="shared" si="0"/>
        <v>6585</v>
      </c>
      <c r="E8" s="16"/>
      <c r="F8" s="17"/>
    </row>
    <row r="9" spans="1:6" ht="60.75">
      <c r="A9" s="13">
        <v>3</v>
      </c>
      <c r="B9" s="18" t="s">
        <v>4</v>
      </c>
      <c r="C9" s="38">
        <v>196.2285714</v>
      </c>
      <c r="D9" s="15">
        <f t="shared" si="0"/>
        <v>14804</v>
      </c>
      <c r="E9" s="16"/>
      <c r="F9" s="17"/>
    </row>
    <row r="10" spans="1:6" ht="40.5">
      <c r="A10" s="13">
        <v>4</v>
      </c>
      <c r="B10" s="14" t="s">
        <v>5</v>
      </c>
      <c r="C10" s="34">
        <v>123.3</v>
      </c>
      <c r="D10" s="15">
        <f t="shared" si="0"/>
        <v>9302</v>
      </c>
      <c r="E10" s="16"/>
      <c r="F10" s="17"/>
    </row>
    <row r="11" spans="1:6" ht="40.5">
      <c r="A11" s="13">
        <v>5</v>
      </c>
      <c r="B11" s="14" t="s">
        <v>6</v>
      </c>
      <c r="C11" s="34">
        <v>96.81428571</v>
      </c>
      <c r="D11" s="15">
        <f t="shared" si="0"/>
        <v>7304</v>
      </c>
      <c r="E11" s="16"/>
      <c r="F11" s="17"/>
    </row>
    <row r="12" spans="1:6" ht="40.5">
      <c r="A12" s="13">
        <v>6</v>
      </c>
      <c r="B12" s="14" t="s">
        <v>7</v>
      </c>
      <c r="C12" s="34">
        <v>200.3</v>
      </c>
      <c r="D12" s="15">
        <f t="shared" si="0"/>
        <v>15111</v>
      </c>
      <c r="E12" s="16"/>
      <c r="F12" s="19"/>
    </row>
    <row r="13" spans="1:6" ht="40.5">
      <c r="A13" s="13">
        <v>7</v>
      </c>
      <c r="B13" s="14" t="s">
        <v>8</v>
      </c>
      <c r="C13" s="34">
        <v>84.7</v>
      </c>
      <c r="D13" s="15">
        <f t="shared" si="0"/>
        <v>6390</v>
      </c>
      <c r="E13" s="16"/>
      <c r="F13" s="29" t="s">
        <v>20</v>
      </c>
    </row>
    <row r="14" spans="1:8" ht="40.5">
      <c r="A14" s="13">
        <v>8</v>
      </c>
      <c r="B14" s="14" t="s">
        <v>9</v>
      </c>
      <c r="C14" s="34">
        <v>183.00714</v>
      </c>
      <c r="D14" s="15">
        <f t="shared" si="0"/>
        <v>13807</v>
      </c>
      <c r="E14" s="16"/>
      <c r="F14" s="17"/>
      <c r="H14" s="21"/>
    </row>
    <row r="15" spans="1:8" ht="60.75">
      <c r="A15" s="13">
        <v>9</v>
      </c>
      <c r="B15" s="14" t="s">
        <v>10</v>
      </c>
      <c r="C15" s="35">
        <v>90.71429</v>
      </c>
      <c r="D15" s="15">
        <f t="shared" si="0"/>
        <v>6844</v>
      </c>
      <c r="E15" s="16"/>
      <c r="F15" s="29" t="s">
        <v>21</v>
      </c>
      <c r="H15" s="20"/>
    </row>
    <row r="16" spans="1:6" ht="40.5">
      <c r="A16" s="13">
        <v>10</v>
      </c>
      <c r="B16" s="14" t="s">
        <v>11</v>
      </c>
      <c r="C16" s="34">
        <v>136.69286</v>
      </c>
      <c r="D16" s="15">
        <f t="shared" si="0"/>
        <v>10313</v>
      </c>
      <c r="E16" s="16"/>
      <c r="F16" s="17"/>
    </row>
    <row r="17" spans="1:6" ht="43.5" customHeight="1">
      <c r="A17" s="13">
        <v>11</v>
      </c>
      <c r="B17" s="14" t="s">
        <v>12</v>
      </c>
      <c r="C17" s="28">
        <v>563.925</v>
      </c>
      <c r="D17" s="39">
        <v>42546</v>
      </c>
      <c r="E17" s="22"/>
      <c r="F17" s="29" t="s">
        <v>19</v>
      </c>
    </row>
    <row r="18" spans="2:5" ht="20.25">
      <c r="B18" s="4" t="s">
        <v>13</v>
      </c>
      <c r="C18" s="23">
        <f>SUM(C7:C17)</f>
        <v>1815.9142856814285</v>
      </c>
      <c r="D18" s="15">
        <f>SUM(D7:D17)</f>
        <v>137000</v>
      </c>
      <c r="E18" s="24"/>
    </row>
    <row r="19" spans="2:4" ht="21" customHeight="1">
      <c r="B19" s="25" t="s">
        <v>14</v>
      </c>
      <c r="C19" s="26">
        <f>C20/C18</f>
        <v>75.44408955877026</v>
      </c>
      <c r="D19" s="36"/>
    </row>
    <row r="20" spans="2:7" ht="22.5" customHeight="1">
      <c r="B20" s="25" t="s">
        <v>15</v>
      </c>
      <c r="C20" s="37">
        <v>137000</v>
      </c>
      <c r="G20" s="3" t="s">
        <v>16</v>
      </c>
    </row>
    <row r="22" spans="4:7" ht="20.25" hidden="1">
      <c r="D22" s="1" t="s">
        <v>17</v>
      </c>
      <c r="E22"/>
      <c r="G22" s="3" t="s">
        <v>16</v>
      </c>
    </row>
    <row r="23" spans="4:5" ht="20.25" hidden="1">
      <c r="D23" s="1" t="s">
        <v>18</v>
      </c>
      <c r="E23"/>
    </row>
    <row r="25" spans="2:8" ht="20.25">
      <c r="B25" s="30"/>
      <c r="C25"/>
      <c r="D25"/>
      <c r="F25" s="3" t="s">
        <v>16</v>
      </c>
      <c r="H25" s="32">
        <f>C7+C8+C9+C10+C11+C12+C13+C14+C15+C16+C17</f>
        <v>1815.9142856814285</v>
      </c>
    </row>
    <row r="26" spans="2:8" ht="20.25">
      <c r="B26"/>
      <c r="C26"/>
      <c r="D26"/>
      <c r="G26" s="32">
        <f>C7+C8+C9+C10+C11+C12+C13+C14+C15+C16+C17</f>
        <v>1815.9142856814285</v>
      </c>
      <c r="H26" s="33">
        <f>D7+D8+D9+D10+D11+D12+D13+D14+D15+D16+D17</f>
        <v>137000</v>
      </c>
    </row>
    <row r="27" spans="2:8" ht="20.25">
      <c r="B27" s="31"/>
      <c r="C27"/>
      <c r="D27"/>
      <c r="G27" s="33">
        <f>D7+D8+D9+D10+D11+D12+D13+D14+D15+D16+D17</f>
        <v>137000</v>
      </c>
      <c r="H27" s="3">
        <f>H26/H25</f>
        <v>75.44408955877026</v>
      </c>
    </row>
    <row r="28" ht="20.25">
      <c r="G28" s="3">
        <f>C20/C18</f>
        <v>75.44408955877026</v>
      </c>
    </row>
    <row r="30" ht="20.25">
      <c r="F30" s="3" t="s">
        <v>16</v>
      </c>
    </row>
    <row r="31" ht="20.25">
      <c r="E31" s="1" t="s">
        <v>16</v>
      </c>
    </row>
    <row r="34" ht="20.25">
      <c r="D34" s="27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2022-02-24T11:52:52Z</cp:lastPrinted>
  <dcterms:modified xsi:type="dcterms:W3CDTF">2022-05-17T06:38:33Z</dcterms:modified>
  <cp:category/>
  <cp:version/>
  <cp:contentType/>
  <cp:contentStatus/>
</cp:coreProperties>
</file>