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9\CESIUNI\SITE\PLATI\2023\"/>
    </mc:Choice>
  </mc:AlternateContent>
  <xr:revisionPtr revIDLastSave="0" documentId="13_ncr:1_{9F78A669-9B1A-46D9-A9AF-601446766D24}" xr6:coauthVersionLast="47" xr6:coauthVersionMax="47" xr10:uidLastSave="{00000000-0000-0000-0000-000000000000}"/>
  <bookViews>
    <workbookView xWindow="-120" yWindow="-120" windowWidth="24240" windowHeight="13140" xr2:uid="{A4B4B826-D651-456E-B967-13CD6F17FED2}"/>
  </bookViews>
  <sheets>
    <sheet name="U(08+09)_06.01" sheetId="5" r:id="rId1"/>
    <sheet name="PNS(09+10)_06.01" sheetId="20" r:id="rId2"/>
    <sheet name="UNICE CV(09+10)_06.01" sheetId="19" r:id="rId3"/>
    <sheet name="PNS-CV(09+10)-06.01" sheetId="7" r:id="rId4"/>
  </sheets>
  <definedNames>
    <definedName name="_xlnm.Database" localSheetId="1">#REF!</definedName>
    <definedName name="_xlnm.Database" localSheetId="3">#REF!</definedName>
    <definedName name="_xlnm.Database" localSheetId="0">#REF!</definedName>
    <definedName name="_xlnm.Database" localSheetId="2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0" l="1"/>
  <c r="F23" i="20"/>
  <c r="F11" i="20"/>
  <c r="F10" i="20"/>
  <c r="F8" i="20"/>
  <c r="F12" i="19"/>
  <c r="M31" i="19"/>
  <c r="F26" i="19"/>
  <c r="F8" i="19"/>
  <c r="F29" i="20" l="1"/>
  <c r="F31" i="19"/>
  <c r="F76" i="5"/>
  <c r="F15" i="7"/>
  <c r="F19" i="7"/>
  <c r="F8" i="7"/>
  <c r="F62" i="5"/>
  <c r="M22" i="7" l="1"/>
  <c r="F17" i="7"/>
  <c r="F22" i="7" s="1"/>
  <c r="M79" i="5"/>
  <c r="F6" i="5"/>
  <c r="F79" i="5" l="1"/>
</calcChain>
</file>

<file path=xl/sharedStrings.xml><?xml version="1.0" encoding="utf-8"?>
<sst xmlns="http://schemas.openxmlformats.org/spreadsheetml/2006/main" count="604" uniqueCount="127">
  <si>
    <t>SERVICIUL DECONTARE APMDDF</t>
  </si>
  <si>
    <t xml:space="preserve">    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</si>
  <si>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</si>
  <si>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</si>
  <si>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</si>
  <si>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</si>
  <si>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</si>
  <si>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</si>
  <si>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</si>
  <si>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</si>
  <si>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</si>
  <si>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</si>
  <si>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</si>
  <si>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</si>
  <si>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</si>
  <si>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</si>
  <si>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DONA LOGISTICA SA</t>
  </si>
  <si>
    <t>RO26TREZ7005069XXX011822</t>
  </si>
  <si>
    <t>TREZORERIA 
BUCUREȘTI</t>
  </si>
  <si>
    <t>SC PICAFARM SRL</t>
  </si>
  <si>
    <t>PICFLA</t>
  </si>
  <si>
    <t>PNS</t>
  </si>
  <si>
    <t>FADEL</t>
  </si>
  <si>
    <t>VINCA</t>
  </si>
  <si>
    <t>SC MOCIU FARMACIE SRL</t>
  </si>
  <si>
    <t>CJMO</t>
  </si>
  <si>
    <t>SC NAPOFARM SRL</t>
  </si>
  <si>
    <t>CJNAP</t>
  </si>
  <si>
    <t>CJT</t>
  </si>
  <si>
    <t>SC FARMACIA TOMA SRL</t>
  </si>
  <si>
    <t>SC FARMEXIM SA</t>
  </si>
  <si>
    <t>RO96TREZ7005069XXX000571</t>
  </si>
  <si>
    <t>SC FARMACIA VINCA SRL</t>
  </si>
  <si>
    <t>CJNAPCL</t>
  </si>
  <si>
    <t>SC FILDAS 
TRADING SRL</t>
  </si>
  <si>
    <t>RO28TREZ0465069XXX006550</t>
  </si>
  <si>
    <t>TREZORERIA PITESTI</t>
  </si>
  <si>
    <t>SC PHARMA
 S.A. IASI</t>
  </si>
  <si>
    <t>RO51TREZ4065069XXX001276</t>
  </si>
  <si>
    <t>TREZORERIA
IASI</t>
  </si>
  <si>
    <t>SC DELFARM SRL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</si>
  <si>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</si>
  <si>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</si>
  <si>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</si>
  <si>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</si>
  <si>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</si>
  <si>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Ec. CARMEN CÂMPEAN</t>
  </si>
  <si>
    <t>Farm. ALINA ȘERBAN</t>
  </si>
  <si>
    <t>NR.
CRT</t>
  </si>
  <si>
    <t>SC ALLIANCE 
HEALTCARE 
ROMÂNIA SRL</t>
  </si>
  <si>
    <t>RO13TREZ2165069XXX039057</t>
  </si>
  <si>
    <t>TREZORERIA
 CLUJ-NAPOCA</t>
  </si>
  <si>
    <t>SC ADA PHARM SRL</t>
  </si>
  <si>
    <t>UNICE</t>
  </si>
  <si>
    <t>SC CLADONIA  SRL</t>
  </si>
  <si>
    <t>CLAD</t>
  </si>
  <si>
    <t>SC DUCFARM SRL</t>
  </si>
  <si>
    <t>DUCLP</t>
  </si>
  <si>
    <t>DUC</t>
  </si>
  <si>
    <t>DUCHO</t>
  </si>
  <si>
    <t>SC HERA HEALTH SOLUTIONS</t>
  </si>
  <si>
    <t>HHS</t>
  </si>
  <si>
    <t>SC MOCIU SRL</t>
  </si>
  <si>
    <t>CJMOF</t>
  </si>
  <si>
    <t>CJNAPCR</t>
  </si>
  <si>
    <t>CJPFL</t>
  </si>
  <si>
    <t>PICAB</t>
  </si>
  <si>
    <t>PBT</t>
  </si>
  <si>
    <t>SC ROOA IMPEX SRL</t>
  </si>
  <si>
    <t>CJRO</t>
  </si>
  <si>
    <t>SC RUSAV FARMACIE SRL</t>
  </si>
  <si>
    <t>CJRUS</t>
  </si>
  <si>
    <t>SC SANLIV SRL</t>
  </si>
  <si>
    <t>CJSAN</t>
  </si>
  <si>
    <t>SC ANTISEPTICA SRL</t>
  </si>
  <si>
    <t>A</t>
  </si>
  <si>
    <t>Ec.CARMEN CÂMPEAN</t>
  </si>
  <si>
    <t>SC ALLIANCE HEALTHCARE ROMANIA SRL</t>
  </si>
  <si>
    <t>DUCU</t>
  </si>
  <si>
    <t>DUCB</t>
  </si>
  <si>
    <t>DUCMI</t>
  </si>
  <si>
    <t>DUCME</t>
  </si>
  <si>
    <t>DUCAV</t>
  </si>
  <si>
    <t>DUCC</t>
  </si>
  <si>
    <t>DUCCF</t>
  </si>
  <si>
    <t>DUCSA</t>
  </si>
  <si>
    <t>PNS-CV</t>
  </si>
  <si>
    <t>UNICE-CV</t>
  </si>
  <si>
    <t>VINCAP</t>
  </si>
  <si>
    <t>RUSTM</t>
  </si>
  <si>
    <t>SC CLADONIA FARM SRL</t>
  </si>
  <si>
    <t>FLRO</t>
  </si>
  <si>
    <t>SC HERA HEALTH  SOLUTIONS SRL</t>
  </si>
  <si>
    <t>DUCT</t>
  </si>
  <si>
    <t>DUCP</t>
  </si>
  <si>
    <t>DUCF</t>
  </si>
  <si>
    <t>DUCDEC</t>
  </si>
  <si>
    <t>TREZORERIA 
CLUJ-NAPOCA</t>
  </si>
  <si>
    <t>DUCMOT</t>
  </si>
  <si>
    <t>PMVCS</t>
  </si>
  <si>
    <t>ADAI</t>
  </si>
  <si>
    <t>ADAB</t>
  </si>
  <si>
    <t>31.08.2022</t>
  </si>
  <si>
    <t>O1063</t>
  </si>
  <si>
    <t>DUCFL</t>
  </si>
  <si>
    <t>00135</t>
  </si>
  <si>
    <t>O36</t>
  </si>
  <si>
    <t>Nr. Ordonanţare 3351/F23/06.01.2023</t>
  </si>
  <si>
    <t>PMV CS</t>
  </si>
  <si>
    <t>30.09.2022</t>
  </si>
  <si>
    <t>10430</t>
  </si>
  <si>
    <t>O1070</t>
  </si>
  <si>
    <t>O1068</t>
  </si>
  <si>
    <t>O40</t>
  </si>
  <si>
    <t>31.10.2022</t>
  </si>
  <si>
    <t>100 156</t>
  </si>
  <si>
    <t>100 157</t>
  </si>
  <si>
    <t>01074</t>
  </si>
  <si>
    <t>BORDEROU PLĂŢI CESIUNI UNICE - CV – luna SEPTEMBRIE, OCTOMBRIE 2022</t>
  </si>
  <si>
    <t>BORDEROU PLĂŢI CESIUNI UNICE – luna AUGUST, SEPTEMBRIE 2022</t>
  </si>
  <si>
    <t>06.01.2023</t>
  </si>
  <si>
    <t xml:space="preserve"> Nr. Ordonanţare:3353/F23/06.01.2023</t>
  </si>
  <si>
    <t>BORDEROU PLĂŢI CESIUNI PNS - luna SEPTEMBRIE, OCTOMBRIE</t>
  </si>
  <si>
    <t xml:space="preserve"> Nr. Ordonanţare:3355/F23/06.01.2023</t>
  </si>
  <si>
    <t xml:space="preserve"> Nr. Ordonanţare:3356/F23/06.01.2022</t>
  </si>
  <si>
    <t xml:space="preserve">BORDEROU PLĂŢI CESIUNI PNS (Oncologie) COST-VOLUM </t>
  </si>
  <si>
    <t>luna SEPTEMBRIE, OCTOMBRIE (partial)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</si>
</sst>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5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4" fontId="2" fillId="0" borderId="12" xfId="1" applyNumberFormat="1" applyFont="1" applyBorder="1"/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4" fontId="2" fillId="0" borderId="13" xfId="1" applyNumberFormat="1" applyFont="1" applyBorder="1"/>
    <xf numFmtId="4" fontId="5" fillId="0" borderId="0" xfId="1" applyNumberFormat="1" applyFont="1"/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1" fillId="0" borderId="0" xfId="1" applyNumberFormat="1" applyAlignment="1">
      <alignment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0" fontId="1" fillId="0" borderId="6" xfId="2" applyBorder="1" applyAlignment="1">
      <alignment horizontal="center"/>
    </xf>
    <xf numFmtId="0" fontId="9" fillId="0" borderId="5" xfId="1" applyFont="1" applyBorder="1" applyAlignment="1">
      <alignment horizontal="left" vertical="center"/>
    </xf>
    <xf numFmtId="0" fontId="1" fillId="0" borderId="2" xfId="1" applyBorder="1"/>
    <xf numFmtId="1" fontId="1" fillId="0" borderId="2" xfId="1" applyNumberFormat="1" applyBorder="1" applyAlignment="1">
      <alignment horizontal="left"/>
    </xf>
    <xf numFmtId="0" fontId="1" fillId="0" borderId="3" xfId="2" applyBorder="1" applyAlignment="1">
      <alignment horizontal="center"/>
    </xf>
    <xf numFmtId="0" fontId="1" fillId="0" borderId="9" xfId="2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" fillId="0" borderId="11" xfId="1" applyBorder="1"/>
    <xf numFmtId="4" fontId="3" fillId="0" borderId="12" xfId="1" applyNumberFormat="1" applyFont="1" applyBorder="1" applyAlignment="1">
      <alignment horizontal="right"/>
    </xf>
    <xf numFmtId="4" fontId="3" fillId="0" borderId="13" xfId="1" applyNumberFormat="1" applyFont="1" applyBorder="1" applyAlignment="1">
      <alignment horizontal="right"/>
    </xf>
    <xf numFmtId="4" fontId="1" fillId="0" borderId="0" xfId="1" applyNumberFormat="1" applyAlignment="1">
      <alignment horizontal="left"/>
    </xf>
    <xf numFmtId="0" fontId="11" fillId="0" borderId="0" xfId="1" applyFont="1" applyAlignment="1">
      <alignment horizontal="center"/>
    </xf>
    <xf numFmtId="4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2" applyAlignment="1">
      <alignment horizontal="left" vertical="center"/>
    </xf>
    <xf numFmtId="0" fontId="3" fillId="0" borderId="19" xfId="1" applyFont="1" applyBorder="1" applyAlignment="1">
      <alignment horizontal="center" wrapText="1"/>
    </xf>
    <xf numFmtId="0" fontId="3" fillId="0" borderId="19" xfId="1" applyFont="1" applyBorder="1" applyAlignment="1">
      <alignment horizontal="center"/>
    </xf>
    <xf numFmtId="4" fontId="3" fillId="0" borderId="19" xfId="1" applyNumberFormat="1" applyFont="1" applyBorder="1" applyAlignment="1">
      <alignment horizontal="center" wrapText="1"/>
    </xf>
    <xf numFmtId="4" fontId="1" fillId="0" borderId="5" xfId="1" applyNumberFormat="1" applyBorder="1" applyAlignment="1">
      <alignment horizontal="right"/>
    </xf>
    <xf numFmtId="0" fontId="2" fillId="0" borderId="16" xfId="1" applyFont="1" applyBorder="1" applyAlignment="1">
      <alignment horizontal="center"/>
    </xf>
    <xf numFmtId="0" fontId="2" fillId="0" borderId="16" xfId="1" applyFont="1" applyBorder="1" applyAlignment="1">
      <alignment horizontal="center" wrapText="1"/>
    </xf>
    <xf numFmtId="4" fontId="2" fillId="0" borderId="19" xfId="1" applyNumberFormat="1" applyFont="1" applyBorder="1" applyAlignment="1">
      <alignment horizontal="center" wrapText="1"/>
    </xf>
    <xf numFmtId="4" fontId="2" fillId="0" borderId="19" xfId="1" applyNumberFormat="1" applyFont="1" applyBorder="1" applyAlignment="1">
      <alignment horizontal="right" wrapText="1"/>
    </xf>
    <xf numFmtId="0" fontId="2" fillId="0" borderId="21" xfId="1" applyFont="1" applyBorder="1" applyAlignment="1">
      <alignment horizontal="center" wrapText="1"/>
    </xf>
    <xf numFmtId="4" fontId="1" fillId="0" borderId="2" xfId="1" applyNumberFormat="1" applyBorder="1" applyAlignment="1">
      <alignment horizontal="right"/>
    </xf>
    <xf numFmtId="4" fontId="1" fillId="0" borderId="8" xfId="1" applyNumberFormat="1" applyBorder="1" applyAlignment="1">
      <alignment horizontal="right"/>
    </xf>
    <xf numFmtId="0" fontId="2" fillId="0" borderId="19" xfId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2" fillId="0" borderId="19" xfId="1" applyFont="1" applyBorder="1" applyAlignment="1">
      <alignment horizontal="center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/>
    </xf>
    <xf numFmtId="0" fontId="1" fillId="0" borderId="5" xfId="1" applyBorder="1" applyAlignment="1">
      <alignment horizontal="left" wrapText="1"/>
    </xf>
    <xf numFmtId="49" fontId="1" fillId="0" borderId="5" xfId="1" applyNumberFormat="1" applyBorder="1" applyAlignment="1">
      <alignment horizontal="left"/>
    </xf>
    <xf numFmtId="0" fontId="1" fillId="0" borderId="5" xfId="1" applyBorder="1"/>
    <xf numFmtId="1" fontId="1" fillId="0" borderId="5" xfId="1" applyNumberFormat="1" applyBorder="1" applyAlignment="1">
      <alignment horizontal="left"/>
    </xf>
    <xf numFmtId="4" fontId="1" fillId="0" borderId="5" xfId="1" applyNumberFormat="1" applyBorder="1" applyAlignment="1">
      <alignment horizontal="left"/>
    </xf>
    <xf numFmtId="4" fontId="1" fillId="0" borderId="18" xfId="1" applyNumberFormat="1" applyBorder="1" applyAlignment="1">
      <alignment horizontal="left"/>
    </xf>
    <xf numFmtId="0" fontId="3" fillId="0" borderId="20" xfId="1" applyFont="1" applyBorder="1" applyAlignment="1">
      <alignment horizontal="center" wrapText="1"/>
    </xf>
    <xf numFmtId="4" fontId="3" fillId="0" borderId="19" xfId="1" applyNumberFormat="1" applyFont="1" applyBorder="1" applyAlignment="1">
      <alignment horizontal="right" wrapText="1"/>
    </xf>
    <xf numFmtId="0" fontId="3" fillId="0" borderId="21" xfId="1" applyFont="1" applyBorder="1" applyAlignment="1">
      <alignment horizontal="center" wrapText="1"/>
    </xf>
    <xf numFmtId="0" fontId="1" fillId="0" borderId="5" xfId="1" applyBorder="1" applyAlignment="1">
      <alignment horizontal="left" vertical="center"/>
    </xf>
    <xf numFmtId="0" fontId="1" fillId="0" borderId="5" xfId="1" applyBorder="1" applyAlignment="1">
      <alignment horizontal="left"/>
    </xf>
    <xf numFmtId="1" fontId="1" fillId="0" borderId="5" xfId="1" applyNumberFormat="1" applyBorder="1" applyAlignment="1">
      <alignment horizontal="left" vertical="center"/>
    </xf>
    <xf numFmtId="1" fontId="1" fillId="0" borderId="18" xfId="1" applyNumberFormat="1" applyBorder="1" applyAlignment="1">
      <alignment horizontal="left"/>
    </xf>
    <xf numFmtId="0" fontId="1" fillId="0" borderId="18" xfId="1" applyBorder="1"/>
    <xf numFmtId="0" fontId="1" fillId="0" borderId="8" xfId="1" applyBorder="1" applyAlignment="1">
      <alignment horizontal="left"/>
    </xf>
    <xf numFmtId="4" fontId="1" fillId="0" borderId="5" xfId="1" applyNumberFormat="1" applyBorder="1" applyAlignment="1">
      <alignment horizontal="left" vertical="center"/>
    </xf>
    <xf numFmtId="0" fontId="12" fillId="0" borderId="5" xfId="1" applyFont="1" applyBorder="1" applyAlignment="1">
      <alignment horizontal="left" wrapText="1"/>
    </xf>
    <xf numFmtId="4" fontId="12" fillId="0" borderId="5" xfId="1" applyNumberFormat="1" applyFont="1" applyBorder="1" applyAlignment="1">
      <alignment horizontal="left" wrapText="1"/>
    </xf>
    <xf numFmtId="0" fontId="13" fillId="0" borderId="5" xfId="1" applyFont="1" applyBorder="1" applyAlignment="1">
      <alignment horizontal="left"/>
    </xf>
    <xf numFmtId="1" fontId="1" fillId="0" borderId="5" xfId="1" applyNumberFormat="1" applyBorder="1"/>
    <xf numFmtId="0" fontId="1" fillId="0" borderId="2" xfId="1" applyBorder="1" applyAlignment="1">
      <alignment horizontal="left"/>
    </xf>
    <xf numFmtId="0" fontId="1" fillId="0" borderId="8" xfId="1" applyBorder="1" applyAlignment="1">
      <alignment horizontal="left" vertical="center"/>
    </xf>
    <xf numFmtId="1" fontId="1" fillId="0" borderId="8" xfId="1" applyNumberFormat="1" applyBorder="1" applyAlignment="1">
      <alignment horizontal="left"/>
    </xf>
    <xf numFmtId="0" fontId="1" fillId="0" borderId="2" xfId="1" applyBorder="1" applyAlignment="1">
      <alignment horizontal="left" vertical="center"/>
    </xf>
    <xf numFmtId="0" fontId="1" fillId="0" borderId="14" xfId="1" applyBorder="1" applyAlignment="1">
      <alignment horizontal="left"/>
    </xf>
    <xf numFmtId="0" fontId="1" fillId="0" borderId="5" xfId="1" applyBorder="1" applyAlignment="1">
      <alignment vertical="center"/>
    </xf>
    <xf numFmtId="0" fontId="13" fillId="0" borderId="5" xfId="1" applyFont="1" applyBorder="1" applyAlignment="1">
      <alignment horizontal="left" vertical="center" wrapText="1"/>
    </xf>
    <xf numFmtId="4" fontId="13" fillId="0" borderId="5" xfId="1" applyNumberFormat="1" applyFont="1" applyBorder="1" applyAlignment="1">
      <alignment horizontal="left" vertical="center" wrapText="1"/>
    </xf>
    <xf numFmtId="0" fontId="13" fillId="0" borderId="5" xfId="1" applyFont="1" applyBorder="1" applyAlignment="1">
      <alignment horizontal="left" wrapText="1"/>
    </xf>
    <xf numFmtId="49" fontId="13" fillId="0" borderId="5" xfId="1" applyNumberFormat="1" applyFont="1" applyBorder="1" applyAlignment="1">
      <alignment horizontal="left" vertical="center" wrapText="1"/>
    </xf>
    <xf numFmtId="4" fontId="1" fillId="0" borderId="5" xfId="1" applyNumberFormat="1" applyBorder="1" applyAlignment="1">
      <alignment horizontal="left" vertical="center" wrapText="1"/>
    </xf>
    <xf numFmtId="0" fontId="5" fillId="0" borderId="5" xfId="1" applyFont="1" applyBorder="1" applyAlignment="1">
      <alignment horizontal="left" wrapText="1"/>
    </xf>
    <xf numFmtId="49" fontId="5" fillId="0" borderId="5" xfId="1" applyNumberFormat="1" applyFont="1" applyBorder="1" applyAlignment="1">
      <alignment horizontal="left" wrapText="1"/>
    </xf>
    <xf numFmtId="0" fontId="1" fillId="0" borderId="22" xfId="2" applyBorder="1" applyAlignment="1">
      <alignment horizontal="center"/>
    </xf>
    <xf numFmtId="4" fontId="1" fillId="0" borderId="2" xfId="1" applyNumberFormat="1" applyBorder="1" applyAlignment="1">
      <alignment horizontal="left"/>
    </xf>
    <xf numFmtId="0" fontId="1" fillId="0" borderId="8" xfId="1" applyBorder="1"/>
    <xf numFmtId="4" fontId="1" fillId="0" borderId="8" xfId="1" applyNumberFormat="1" applyBorder="1" applyAlignment="1">
      <alignment horizontal="left"/>
    </xf>
    <xf numFmtId="1" fontId="1" fillId="0" borderId="8" xfId="1" applyNumberFormat="1" applyBorder="1" applyAlignment="1">
      <alignment horizontal="left" vertical="center"/>
    </xf>
    <xf numFmtId="4" fontId="1" fillId="0" borderId="8" xfId="1" applyNumberFormat="1" applyBorder="1" applyAlignment="1">
      <alignment horizontal="left" vertical="center"/>
    </xf>
    <xf numFmtId="0" fontId="13" fillId="0" borderId="2" xfId="1" applyFont="1" applyBorder="1" applyAlignment="1">
      <alignment horizontal="left" wrapText="1"/>
    </xf>
    <xf numFmtId="4" fontId="13" fillId="0" borderId="2" xfId="1" applyNumberFormat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wrapText="1"/>
    </xf>
    <xf numFmtId="4" fontId="12" fillId="0" borderId="8" xfId="1" applyNumberFormat="1" applyFont="1" applyBorder="1" applyAlignment="1">
      <alignment horizontal="left" wrapText="1"/>
    </xf>
    <xf numFmtId="0" fontId="1" fillId="0" borderId="14" xfId="1" applyBorder="1"/>
    <xf numFmtId="0" fontId="1" fillId="0" borderId="2" xfId="1" applyBorder="1" applyAlignment="1">
      <alignment horizontal="left" wrapText="1"/>
    </xf>
    <xf numFmtId="0" fontId="1" fillId="0" borderId="3" xfId="1" applyBorder="1"/>
    <xf numFmtId="0" fontId="1" fillId="0" borderId="6" xfId="1" applyBorder="1"/>
    <xf numFmtId="0" fontId="1" fillId="0" borderId="6" xfId="1" applyBorder="1" applyAlignment="1">
      <alignment horizontal="left"/>
    </xf>
    <xf numFmtId="0" fontId="1" fillId="0" borderId="9" xfId="1" applyBorder="1"/>
    <xf numFmtId="2" fontId="1" fillId="0" borderId="8" xfId="1" applyNumberFormat="1" applyBorder="1" applyAlignment="1">
      <alignment vertical="center"/>
    </xf>
    <xf numFmtId="1" fontId="1" fillId="0" borderId="2" xfId="1" applyNumberFormat="1" applyBorder="1" applyAlignment="1">
      <alignment horizontal="left" vertical="center"/>
    </xf>
    <xf numFmtId="1" fontId="1" fillId="0" borderId="8" xfId="1" applyNumberFormat="1" applyBorder="1"/>
    <xf numFmtId="1" fontId="1" fillId="0" borderId="14" xfId="1" applyNumberFormat="1" applyBorder="1" applyAlignment="1">
      <alignment horizontal="left"/>
    </xf>
    <xf numFmtId="0" fontId="2" fillId="0" borderId="15" xfId="1" applyFont="1" applyBorder="1" applyAlignment="1">
      <alignment horizontal="center"/>
    </xf>
    <xf numFmtId="14" fontId="2" fillId="0" borderId="16" xfId="1" applyNumberFormat="1" applyFont="1" applyBorder="1" applyAlignment="1">
      <alignment horizontal="center"/>
    </xf>
    <xf numFmtId="1" fontId="1" fillId="0" borderId="16" xfId="1" applyNumberFormat="1" applyBorder="1" applyAlignment="1">
      <alignment vertical="center"/>
    </xf>
    <xf numFmtId="0" fontId="1" fillId="0" borderId="16" xfId="1" applyBorder="1" applyAlignment="1">
      <alignment horizontal="left" vertical="center"/>
    </xf>
    <xf numFmtId="1" fontId="1" fillId="0" borderId="16" xfId="1" applyNumberFormat="1" applyBorder="1" applyAlignment="1">
      <alignment horizontal="left" vertical="center"/>
    </xf>
    <xf numFmtId="1" fontId="1" fillId="0" borderId="2" xfId="1" applyNumberFormat="1" applyBorder="1"/>
    <xf numFmtId="1" fontId="1" fillId="0" borderId="2" xfId="1" applyNumberFormat="1" applyBorder="1" applyAlignment="1">
      <alignment vertical="center"/>
    </xf>
    <xf numFmtId="4" fontId="1" fillId="0" borderId="2" xfId="1" applyNumberFormat="1" applyBorder="1" applyAlignment="1">
      <alignment horizontal="right" wrapText="1"/>
    </xf>
    <xf numFmtId="4" fontId="1" fillId="0" borderId="16" xfId="1" applyNumberFormat="1" applyBorder="1" applyAlignment="1">
      <alignment horizontal="right" vertical="center"/>
    </xf>
    <xf numFmtId="4" fontId="1" fillId="0" borderId="5" xfId="1" applyNumberFormat="1" applyBorder="1" applyAlignment="1">
      <alignment horizontal="right" vertical="center"/>
    </xf>
    <xf numFmtId="4" fontId="1" fillId="0" borderId="8" xfId="1" applyNumberFormat="1" applyBorder="1" applyAlignment="1">
      <alignment horizontal="right" vertical="center"/>
    </xf>
    <xf numFmtId="0" fontId="1" fillId="0" borderId="14" xfId="1" applyBorder="1" applyAlignment="1">
      <alignment horizontal="left" wrapText="1"/>
    </xf>
    <xf numFmtId="4" fontId="1" fillId="0" borderId="14" xfId="1" applyNumberFormat="1" applyBorder="1" applyAlignment="1">
      <alignment horizontal="right" vertical="center" wrapText="1"/>
    </xf>
    <xf numFmtId="0" fontId="5" fillId="0" borderId="6" xfId="1" applyFont="1" applyBorder="1"/>
    <xf numFmtId="0" fontId="5" fillId="0" borderId="9" xfId="1" applyFont="1" applyBorder="1"/>
    <xf numFmtId="0" fontId="1" fillId="0" borderId="3" xfId="1" applyBorder="1" applyAlignment="1">
      <alignment horizontal="left"/>
    </xf>
    <xf numFmtId="0" fontId="1" fillId="0" borderId="9" xfId="1" applyBorder="1" applyAlignment="1">
      <alignment horizontal="left"/>
    </xf>
    <xf numFmtId="4" fontId="1" fillId="0" borderId="2" xfId="1" applyNumberFormat="1" applyBorder="1" applyAlignment="1">
      <alignment wrapText="1"/>
    </xf>
    <xf numFmtId="4" fontId="1" fillId="0" borderId="5" xfId="1" applyNumberForma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4" fontId="1" fillId="0" borderId="8" xfId="1" applyNumberFormat="1" applyBorder="1"/>
    <xf numFmtId="4" fontId="1" fillId="0" borderId="2" xfId="1" applyNumberFormat="1" applyBorder="1"/>
    <xf numFmtId="4" fontId="1" fillId="0" borderId="5" xfId="1" applyNumberFormat="1" applyBorder="1"/>
    <xf numFmtId="4" fontId="2" fillId="0" borderId="16" xfId="1" applyNumberFormat="1" applyFont="1" applyBorder="1" applyAlignment="1">
      <alignment wrapText="1"/>
    </xf>
    <xf numFmtId="0" fontId="1" fillId="0" borderId="3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4" fontId="1" fillId="0" borderId="14" xfId="1" applyNumberFormat="1" applyBorder="1" applyAlignment="1">
      <alignment horizontal="right"/>
    </xf>
    <xf numFmtId="4" fontId="1" fillId="0" borderId="2" xfId="1" applyNumberFormat="1" applyBorder="1" applyAlignment="1">
      <alignment horizontal="right" vertical="center"/>
    </xf>
    <xf numFmtId="0" fontId="4" fillId="0" borderId="0" xfId="1" applyFont="1" applyAlignment="1">
      <alignment horizontal="left"/>
    </xf>
    <xf numFmtId="4" fontId="3" fillId="0" borderId="18" xfId="1" applyNumberFormat="1" applyFont="1" applyBorder="1" applyAlignment="1">
      <alignment horizontal="center"/>
    </xf>
    <xf numFmtId="4" fontId="3" fillId="0" borderId="5" xfId="1" applyNumberFormat="1" applyFont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8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1" fillId="0" borderId="2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5" xfId="1" applyBorder="1" applyAlignment="1">
      <alignment horizontal="left" vertical="center" wrapText="1"/>
    </xf>
    <xf numFmtId="0" fontId="1" fillId="0" borderId="8" xfId="1" applyBorder="1" applyAlignment="1">
      <alignment horizontal="left" vertical="center"/>
    </xf>
    <xf numFmtId="4" fontId="2" fillId="0" borderId="2" xfId="1" applyNumberFormat="1" applyFont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2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2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2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8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14" fontId="2" fillId="0" borderId="2" xfId="1" applyNumberFormat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14" fontId="2" fillId="0" borderId="8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4" fontId="3" fillId="0" borderId="2" xfId="1" applyNumberFormat="1" applyFont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1" fillId="2" borderId="5" xfId="1" applyFill="1" applyBorder="1" applyAlignment="1">
      <alignment horizontal="left" vertical="center"/>
    </xf>
    <xf numFmtId="0" fontId="1" fillId="0" borderId="5" xfId="1" applyBorder="1" applyAlignment="1">
      <alignment horizontal="left"/>
    </xf>
    <xf numFmtId="0" fontId="1" fillId="0" borderId="5" xfId="1" applyBorder="1" applyAlignment="1">
      <alignment horizontal="left" wrapText="1"/>
    </xf>
    <xf numFmtId="0" fontId="1" fillId="0" borderId="8" xfId="1" applyBorder="1" applyAlignment="1">
      <alignment horizontal="left" wrapText="1"/>
    </xf>
    <xf numFmtId="0" fontId="2" fillId="0" borderId="25" xfId="1" applyFont="1" applyBorder="1" applyAlignment="1">
      <alignment horizontal="center" wrapText="1"/>
    </xf>
    <xf numFmtId="0" fontId="2" fillId="0" borderId="26" xfId="1" applyFont="1" applyBorder="1" applyAlignment="1">
      <alignment horizontal="center" wrapText="1"/>
    </xf>
    <xf numFmtId="0" fontId="2" fillId="0" borderId="24" xfId="1" applyFont="1" applyBorder="1" applyAlignment="1">
      <alignment horizontal="center"/>
    </xf>
    <xf numFmtId="14" fontId="2" fillId="0" borderId="14" xfId="1" applyNumberFormat="1" applyFont="1" applyBorder="1" applyAlignment="1">
      <alignment horizontal="center"/>
    </xf>
    <xf numFmtId="0" fontId="2" fillId="0" borderId="14" xfId="1" applyFont="1" applyBorder="1" applyAlignment="1">
      <alignment horizontal="center" wrapText="1"/>
    </xf>
    <xf numFmtId="0" fontId="3" fillId="0" borderId="14" xfId="1" applyFont="1" applyBorder="1" applyAlignment="1">
      <alignment horizontal="center"/>
    </xf>
    <xf numFmtId="4" fontId="3" fillId="0" borderId="2" xfId="1" applyNumberFormat="1" applyFont="1" applyBorder="1"/>
    <xf numFmtId="4" fontId="3" fillId="0" borderId="14" xfId="1" applyNumberFormat="1" applyFont="1" applyBorder="1"/>
    <xf numFmtId="0" fontId="3" fillId="0" borderId="2" xfId="1" applyFont="1" applyBorder="1"/>
    <xf numFmtId="0" fontId="3" fillId="0" borderId="14" xfId="1" applyFont="1" applyBorder="1"/>
    <xf numFmtId="4" fontId="2" fillId="0" borderId="2" xfId="1" applyNumberFormat="1" applyFont="1" applyBorder="1"/>
    <xf numFmtId="4" fontId="2" fillId="0" borderId="5" xfId="1" applyNumberFormat="1" applyFont="1" applyBorder="1"/>
    <xf numFmtId="4" fontId="2" fillId="0" borderId="8" xfId="1" applyNumberFormat="1" applyFont="1" applyBorder="1"/>
    <xf numFmtId="0" fontId="2" fillId="0" borderId="2" xfId="1" applyFont="1" applyBorder="1"/>
    <xf numFmtId="0" fontId="2" fillId="0" borderId="5" xfId="1" applyFont="1" applyBorder="1"/>
    <xf numFmtId="0" fontId="2" fillId="0" borderId="8" xfId="1" applyFont="1" applyBorder="1"/>
    <xf numFmtId="4" fontId="2" fillId="0" borderId="2" xfId="1" applyNumberFormat="1" applyFont="1" applyBorder="1" applyAlignment="1">
      <alignment wrapText="1"/>
    </xf>
    <xf numFmtId="4" fontId="2" fillId="0" borderId="5" xfId="1" applyNumberFormat="1" applyFont="1" applyBorder="1" applyAlignment="1">
      <alignment wrapText="1"/>
    </xf>
    <xf numFmtId="4" fontId="2" fillId="0" borderId="8" xfId="1" applyNumberFormat="1" applyFont="1" applyBorder="1" applyAlignment="1">
      <alignment wrapText="1"/>
    </xf>
    <xf numFmtId="0" fontId="1" fillId="0" borderId="14" xfId="1" applyBorder="1" applyAlignment="1">
      <alignment horizontal="left" vertical="center"/>
    </xf>
    <xf numFmtId="1" fontId="1" fillId="0" borderId="5" xfId="1" applyNumberFormat="1" applyBorder="1" applyAlignment="1">
      <alignment horizontal="left" vertical="center"/>
    </xf>
    <xf numFmtId="1" fontId="1" fillId="0" borderId="8" xfId="1" applyNumberFormat="1" applyBorder="1" applyAlignment="1">
      <alignment horizontal="left" vertical="center"/>
    </xf>
    <xf numFmtId="1" fontId="1" fillId="0" borderId="2" xfId="1" applyNumberFormat="1" applyBorder="1" applyAlignment="1">
      <alignment horizontal="left" vertical="center"/>
    </xf>
    <xf numFmtId="0" fontId="1" fillId="0" borderId="2" xfId="1" applyBorder="1" applyAlignment="1">
      <alignment vertical="center"/>
    </xf>
    <xf numFmtId="0" fontId="1" fillId="0" borderId="5" xfId="1" applyBorder="1" applyAlignment="1">
      <alignment vertical="center"/>
    </xf>
    <xf numFmtId="4" fontId="2" fillId="0" borderId="2" xfId="1" applyNumberFormat="1" applyFont="1" applyBorder="1" applyAlignment="1">
      <alignment horizontal="center" wrapText="1"/>
    </xf>
    <xf numFmtId="4" fontId="2" fillId="0" borderId="5" xfId="1" applyNumberFormat="1" applyFont="1" applyBorder="1" applyAlignment="1">
      <alignment horizontal="center" wrapText="1"/>
    </xf>
    <xf numFmtId="4" fontId="2" fillId="0" borderId="8" xfId="1" applyNumberFormat="1" applyFont="1" applyBorder="1" applyAlignment="1">
      <alignment horizontal="center" wrapText="1"/>
    </xf>
    <xf numFmtId="0" fontId="3" fillId="0" borderId="5" xfId="1" applyFont="1" applyBorder="1"/>
    <xf numFmtId="0" fontId="3" fillId="0" borderId="8" xfId="1" applyFont="1" applyBorder="1"/>
    <xf numFmtId="0" fontId="2" fillId="0" borderId="1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4" fillId="0" borderId="0" xfId="1" applyFont="1" applyAlignment="1">
      <alignment horizontal="left"/>
    </xf>
    <xf numFmtId="0" fontId="2" fillId="0" borderId="28" xfId="1" applyFont="1" applyBorder="1" applyAlignment="1">
      <alignment horizontal="center" wrapText="1"/>
    </xf>
    <xf numFmtId="0" fontId="2" fillId="0" borderId="29" xfId="1" applyFont="1" applyBorder="1" applyAlignment="1">
      <alignment horizontal="center" wrapText="1"/>
    </xf>
    <xf numFmtId="0" fontId="2" fillId="0" borderId="30" xfId="1" applyFont="1" applyBorder="1" applyAlignment="1">
      <alignment horizontal="center" wrapText="1"/>
    </xf>
    <xf numFmtId="4" fontId="3" fillId="0" borderId="5" xfId="1" applyNumberFormat="1" applyFont="1" applyBorder="1"/>
    <xf numFmtId="0" fontId="1" fillId="0" borderId="2" xfId="1" applyBorder="1" applyAlignment="1">
      <alignment horizontal="left"/>
    </xf>
  </cellXfs>
  <cellStyles count="3">
    <cellStyle name="Normal" xfId="0" builtinId="0"/>
    <cellStyle name="Normal 2" xfId="1" xr:uid="{71804FD1-BCCE-4F86-B9E1-50D7528891FC}"/>
    <cellStyle name="Normal 2 2" xfId="2" xr:uid="{EBA5AC69-A7EB-4D51-9349-7593F8C2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F3BD-BFB3-4E24-A56F-3117BB241A93}">
  <dimension ref="A1:N91"/>
  <sheetViews>
    <sheetView tabSelected="1" zoomScaleNormal="100" workbookViewId="0">
      <selection activeCell="C79" sqref="C79"/>
    </sheetView>
  </sheetViews>
  <sheetFormatPr defaultRowHeight="12.75" x14ac:dyDescent="0.2"/>
  <cols>
    <col min="1" max="1" width="4.42578125" style="6" customWidth="1"/>
    <col min="2" max="2" width="6.85546875" style="6" customWidth="1"/>
    <col min="3" max="3" width="10.140625" style="6" bestFit="1" customWidth="1"/>
    <col min="4" max="4" width="17.5703125" style="15" customWidth="1"/>
    <col min="5" max="5" width="11.42578125" style="6" customWidth="1"/>
    <col min="6" max="6" width="13.140625" style="8" customWidth="1"/>
    <col min="7" max="7" width="26.85546875" style="6" bestFit="1" customWidth="1"/>
    <col min="8" max="8" width="12.7109375" style="15" customWidth="1"/>
    <col min="9" max="9" width="35.7109375" style="4" customWidth="1"/>
    <col min="10" max="10" width="10.140625" style="4" customWidth="1"/>
    <col min="11" max="11" width="10.28515625" style="4" customWidth="1"/>
    <col min="12" max="12" width="10.85546875" style="4" customWidth="1"/>
    <col min="13" max="13" width="13.140625" style="8" customWidth="1"/>
    <col min="14" max="14" width="8.7109375" style="4" customWidth="1"/>
    <col min="15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A1" s="9" t="s">
        <v>0</v>
      </c>
    </row>
    <row r="2" spans="1:14" x14ac:dyDescent="0.2">
      <c r="A2" s="9"/>
    </row>
    <row r="3" spans="1:14" s="9" customFormat="1" ht="18" x14ac:dyDescent="0.2">
      <c r="D3" s="5"/>
      <c r="F3" s="195" t="s">
        <v>119</v>
      </c>
      <c r="G3" s="195"/>
      <c r="H3" s="195"/>
      <c r="I3" s="195"/>
      <c r="J3" s="195"/>
      <c r="K3" s="7"/>
      <c r="M3" s="10"/>
      <c r="N3" s="11"/>
    </row>
    <row r="4" spans="1:14" ht="13.5" thickBot="1" x14ac:dyDescent="0.25">
      <c r="A4" s="9" t="s">
        <v>107</v>
      </c>
      <c r="B4" s="9"/>
      <c r="C4" s="9"/>
      <c r="D4" s="5"/>
    </row>
    <row r="5" spans="1:14" s="15" customFormat="1" ht="38.25" customHeight="1" thickBot="1" x14ac:dyDescent="0.25">
      <c r="A5" s="77" t="s">
        <v>48</v>
      </c>
      <c r="B5" s="56" t="s">
        <v>3</v>
      </c>
      <c r="C5" s="55" t="s">
        <v>4</v>
      </c>
      <c r="D5" s="56" t="s">
        <v>5</v>
      </c>
      <c r="E5" s="55" t="s">
        <v>6</v>
      </c>
      <c r="F5" s="55" t="s">
        <v>7</v>
      </c>
      <c r="G5" s="55" t="s">
        <v>8</v>
      </c>
      <c r="H5" s="55" t="s">
        <v>9</v>
      </c>
      <c r="I5" s="55" t="s">
        <v>10</v>
      </c>
      <c r="J5" s="55" t="s">
        <v>11</v>
      </c>
      <c r="K5" s="55" t="s">
        <v>12</v>
      </c>
      <c r="L5" s="57" t="s">
        <v>13</v>
      </c>
      <c r="M5" s="78" t="s">
        <v>14</v>
      </c>
      <c r="N5" s="79" t="s">
        <v>15</v>
      </c>
    </row>
    <row r="6" spans="1:14" s="15" customFormat="1" x14ac:dyDescent="0.2">
      <c r="A6" s="188">
        <v>1</v>
      </c>
      <c r="B6" s="191">
        <v>1</v>
      </c>
      <c r="C6" s="192" t="s">
        <v>120</v>
      </c>
      <c r="D6" s="178" t="s">
        <v>49</v>
      </c>
      <c r="E6" s="191">
        <v>30565678</v>
      </c>
      <c r="F6" s="196">
        <f>SUM(M6:M61)</f>
        <v>10657142.690000001</v>
      </c>
      <c r="G6" s="199" t="s">
        <v>50</v>
      </c>
      <c r="H6" s="190" t="s">
        <v>51</v>
      </c>
      <c r="I6" s="167" t="s">
        <v>52</v>
      </c>
      <c r="J6" s="105" t="s">
        <v>101</v>
      </c>
      <c r="K6" s="91">
        <v>404</v>
      </c>
      <c r="L6" s="91" t="s">
        <v>102</v>
      </c>
      <c r="M6" s="105">
        <v>14924.21</v>
      </c>
      <c r="N6" s="43" t="s">
        <v>53</v>
      </c>
    </row>
    <row r="7" spans="1:14" s="15" customFormat="1" x14ac:dyDescent="0.2">
      <c r="A7" s="182"/>
      <c r="B7" s="162"/>
      <c r="C7" s="193"/>
      <c r="D7" s="179"/>
      <c r="E7" s="162"/>
      <c r="F7" s="197"/>
      <c r="G7" s="200"/>
      <c r="H7" s="165"/>
      <c r="I7" s="168"/>
      <c r="J7" s="75" t="s">
        <v>100</v>
      </c>
      <c r="K7" s="81">
        <v>617</v>
      </c>
      <c r="L7" s="81" t="s">
        <v>102</v>
      </c>
      <c r="M7" s="75">
        <v>8320.82</v>
      </c>
      <c r="N7" s="39" t="s">
        <v>53</v>
      </c>
    </row>
    <row r="8" spans="1:14" s="15" customFormat="1" x14ac:dyDescent="0.2">
      <c r="A8" s="182"/>
      <c r="B8" s="162"/>
      <c r="C8" s="193"/>
      <c r="D8" s="179"/>
      <c r="E8" s="162"/>
      <c r="F8" s="197"/>
      <c r="G8" s="200"/>
      <c r="H8" s="165"/>
      <c r="I8" s="168"/>
      <c r="J8" s="86" t="s">
        <v>101</v>
      </c>
      <c r="K8" s="80">
        <v>408</v>
      </c>
      <c r="L8" s="80" t="s">
        <v>109</v>
      </c>
      <c r="M8" s="86">
        <v>15703.1</v>
      </c>
      <c r="N8" s="39" t="s">
        <v>53</v>
      </c>
    </row>
    <row r="9" spans="1:14" s="15" customFormat="1" x14ac:dyDescent="0.2">
      <c r="A9" s="182"/>
      <c r="B9" s="162"/>
      <c r="C9" s="193"/>
      <c r="D9" s="179"/>
      <c r="E9" s="162"/>
      <c r="F9" s="197"/>
      <c r="G9" s="200"/>
      <c r="H9" s="165"/>
      <c r="I9" s="168"/>
      <c r="J9" s="86" t="s">
        <v>100</v>
      </c>
      <c r="K9" s="80">
        <v>622</v>
      </c>
      <c r="L9" s="80" t="s">
        <v>109</v>
      </c>
      <c r="M9" s="86">
        <v>9681.32</v>
      </c>
      <c r="N9" s="39" t="s">
        <v>53</v>
      </c>
    </row>
    <row r="10" spans="1:14" s="15" customFormat="1" x14ac:dyDescent="0.2">
      <c r="A10" s="182"/>
      <c r="B10" s="162"/>
      <c r="C10" s="193"/>
      <c r="D10" s="179"/>
      <c r="E10" s="162"/>
      <c r="F10" s="197"/>
      <c r="G10" s="200"/>
      <c r="H10" s="165"/>
      <c r="I10" s="40" t="s">
        <v>54</v>
      </c>
      <c r="J10" s="71" t="s">
        <v>55</v>
      </c>
      <c r="K10" s="71">
        <v>1073</v>
      </c>
      <c r="L10" s="80" t="s">
        <v>109</v>
      </c>
      <c r="M10" s="101">
        <v>17473.3</v>
      </c>
      <c r="N10" s="39" t="s">
        <v>53</v>
      </c>
    </row>
    <row r="11" spans="1:14" s="15" customFormat="1" x14ac:dyDescent="0.2">
      <c r="A11" s="182"/>
      <c r="B11" s="162"/>
      <c r="C11" s="193"/>
      <c r="D11" s="179"/>
      <c r="E11" s="162"/>
      <c r="F11" s="197"/>
      <c r="G11" s="200"/>
      <c r="H11" s="165"/>
      <c r="I11" s="168" t="s">
        <v>40</v>
      </c>
      <c r="J11" s="73" t="s">
        <v>22</v>
      </c>
      <c r="K11" s="74">
        <v>2770</v>
      </c>
      <c r="L11" s="73" t="s">
        <v>102</v>
      </c>
      <c r="M11" s="75">
        <v>23009.83</v>
      </c>
      <c r="N11" s="39" t="s">
        <v>53</v>
      </c>
    </row>
    <row r="12" spans="1:14" s="15" customFormat="1" x14ac:dyDescent="0.2">
      <c r="A12" s="182"/>
      <c r="B12" s="162"/>
      <c r="C12" s="193"/>
      <c r="D12" s="179"/>
      <c r="E12" s="162"/>
      <c r="F12" s="197"/>
      <c r="G12" s="200"/>
      <c r="H12" s="165"/>
      <c r="I12" s="168"/>
      <c r="J12" s="73" t="s">
        <v>22</v>
      </c>
      <c r="K12" s="74">
        <v>2786</v>
      </c>
      <c r="L12" s="80" t="s">
        <v>109</v>
      </c>
      <c r="M12" s="75">
        <v>64935.11</v>
      </c>
      <c r="N12" s="39" t="s">
        <v>53</v>
      </c>
    </row>
    <row r="13" spans="1:14" s="15" customFormat="1" x14ac:dyDescent="0.2">
      <c r="A13" s="182"/>
      <c r="B13" s="162"/>
      <c r="C13" s="193"/>
      <c r="D13" s="179"/>
      <c r="E13" s="162"/>
      <c r="F13" s="197"/>
      <c r="G13" s="200"/>
      <c r="H13" s="165"/>
      <c r="I13" s="168"/>
      <c r="J13" s="73" t="s">
        <v>22</v>
      </c>
      <c r="K13" s="74">
        <v>2780</v>
      </c>
      <c r="L13" s="80" t="s">
        <v>109</v>
      </c>
      <c r="M13" s="75">
        <v>54399.44</v>
      </c>
      <c r="N13" s="39" t="s">
        <v>53</v>
      </c>
    </row>
    <row r="14" spans="1:14" x14ac:dyDescent="0.2">
      <c r="A14" s="182"/>
      <c r="B14" s="162"/>
      <c r="C14" s="193"/>
      <c r="D14" s="179"/>
      <c r="E14" s="162"/>
      <c r="F14" s="197"/>
      <c r="G14" s="200"/>
      <c r="H14" s="165"/>
      <c r="I14" s="168" t="s">
        <v>56</v>
      </c>
      <c r="J14" s="97" t="s">
        <v>79</v>
      </c>
      <c r="K14" s="97">
        <v>210377</v>
      </c>
      <c r="L14" s="97" t="s">
        <v>102</v>
      </c>
      <c r="M14" s="98">
        <v>410571.88</v>
      </c>
      <c r="N14" s="39" t="s">
        <v>53</v>
      </c>
    </row>
    <row r="15" spans="1:14" x14ac:dyDescent="0.2">
      <c r="A15" s="182"/>
      <c r="B15" s="162"/>
      <c r="C15" s="193"/>
      <c r="D15" s="179"/>
      <c r="E15" s="162"/>
      <c r="F15" s="197"/>
      <c r="G15" s="200"/>
      <c r="H15" s="165"/>
      <c r="I15" s="168"/>
      <c r="J15" s="97" t="s">
        <v>93</v>
      </c>
      <c r="K15" s="97">
        <v>4940</v>
      </c>
      <c r="L15" s="97" t="s">
        <v>102</v>
      </c>
      <c r="M15" s="98">
        <v>244892.95</v>
      </c>
      <c r="N15" s="39" t="s">
        <v>53</v>
      </c>
    </row>
    <row r="16" spans="1:14" x14ac:dyDescent="0.2">
      <c r="A16" s="182"/>
      <c r="B16" s="162"/>
      <c r="C16" s="193"/>
      <c r="D16" s="179"/>
      <c r="E16" s="162"/>
      <c r="F16" s="197"/>
      <c r="G16" s="200"/>
      <c r="H16" s="165"/>
      <c r="I16" s="168"/>
      <c r="J16" s="97" t="s">
        <v>58</v>
      </c>
      <c r="K16" s="97">
        <v>2372</v>
      </c>
      <c r="L16" s="97" t="s">
        <v>102</v>
      </c>
      <c r="M16" s="98">
        <v>802514.19</v>
      </c>
      <c r="N16" s="39" t="s">
        <v>53</v>
      </c>
    </row>
    <row r="17" spans="1:14" x14ac:dyDescent="0.2">
      <c r="A17" s="182"/>
      <c r="B17" s="162"/>
      <c r="C17" s="193"/>
      <c r="D17" s="179"/>
      <c r="E17" s="162"/>
      <c r="F17" s="197"/>
      <c r="G17" s="200"/>
      <c r="H17" s="165"/>
      <c r="I17" s="168"/>
      <c r="J17" s="97" t="s">
        <v>85</v>
      </c>
      <c r="K17" s="97">
        <v>11440</v>
      </c>
      <c r="L17" s="97" t="s">
        <v>102</v>
      </c>
      <c r="M17" s="98">
        <v>215036.3</v>
      </c>
      <c r="N17" s="39" t="s">
        <v>53</v>
      </c>
    </row>
    <row r="18" spans="1:14" x14ac:dyDescent="0.2">
      <c r="A18" s="182"/>
      <c r="B18" s="162"/>
      <c r="C18" s="193"/>
      <c r="D18" s="179"/>
      <c r="E18" s="162"/>
      <c r="F18" s="197"/>
      <c r="G18" s="200"/>
      <c r="H18" s="165"/>
      <c r="I18" s="168"/>
      <c r="J18" s="97" t="s">
        <v>57</v>
      </c>
      <c r="K18" s="97">
        <v>14699</v>
      </c>
      <c r="L18" s="97" t="s">
        <v>102</v>
      </c>
      <c r="M18" s="98">
        <v>1172008.04</v>
      </c>
      <c r="N18" s="39" t="s">
        <v>53</v>
      </c>
    </row>
    <row r="19" spans="1:14" x14ac:dyDescent="0.2">
      <c r="A19" s="182"/>
      <c r="B19" s="162"/>
      <c r="C19" s="193"/>
      <c r="D19" s="179"/>
      <c r="E19" s="162"/>
      <c r="F19" s="197"/>
      <c r="G19" s="200"/>
      <c r="H19" s="165"/>
      <c r="I19" s="168"/>
      <c r="J19" s="97" t="s">
        <v>84</v>
      </c>
      <c r="K19" s="97">
        <v>13431</v>
      </c>
      <c r="L19" s="97" t="s">
        <v>102</v>
      </c>
      <c r="M19" s="98">
        <v>251704.66</v>
      </c>
      <c r="N19" s="39" t="s">
        <v>53</v>
      </c>
    </row>
    <row r="20" spans="1:14" x14ac:dyDescent="0.2">
      <c r="A20" s="182"/>
      <c r="B20" s="162"/>
      <c r="C20" s="193"/>
      <c r="D20" s="179"/>
      <c r="E20" s="162"/>
      <c r="F20" s="197"/>
      <c r="G20" s="200"/>
      <c r="H20" s="165"/>
      <c r="I20" s="168"/>
      <c r="J20" s="97" t="s">
        <v>95</v>
      </c>
      <c r="K20" s="97">
        <v>9565</v>
      </c>
      <c r="L20" s="97" t="s">
        <v>102</v>
      </c>
      <c r="M20" s="98">
        <v>270042.67</v>
      </c>
      <c r="N20" s="39" t="s">
        <v>53</v>
      </c>
    </row>
    <row r="21" spans="1:14" x14ac:dyDescent="0.2">
      <c r="A21" s="182"/>
      <c r="B21" s="162"/>
      <c r="C21" s="193"/>
      <c r="D21" s="179"/>
      <c r="E21" s="162"/>
      <c r="F21" s="197"/>
      <c r="G21" s="200"/>
      <c r="H21" s="165"/>
      <c r="I21" s="168"/>
      <c r="J21" s="97" t="s">
        <v>94</v>
      </c>
      <c r="K21" s="97">
        <v>50847</v>
      </c>
      <c r="L21" s="97" t="s">
        <v>102</v>
      </c>
      <c r="M21" s="98">
        <v>275012.39</v>
      </c>
      <c r="N21" s="39" t="s">
        <v>53</v>
      </c>
    </row>
    <row r="22" spans="1:14" x14ac:dyDescent="0.2">
      <c r="A22" s="182"/>
      <c r="B22" s="162"/>
      <c r="C22" s="193"/>
      <c r="D22" s="179"/>
      <c r="E22" s="162"/>
      <c r="F22" s="197"/>
      <c r="G22" s="200"/>
      <c r="H22" s="165"/>
      <c r="I22" s="168"/>
      <c r="J22" s="97" t="s">
        <v>81</v>
      </c>
      <c r="K22" s="97">
        <v>7621</v>
      </c>
      <c r="L22" s="97" t="s">
        <v>102</v>
      </c>
      <c r="M22" s="98">
        <v>251453.28</v>
      </c>
      <c r="N22" s="39" t="s">
        <v>53</v>
      </c>
    </row>
    <row r="23" spans="1:14" x14ac:dyDescent="0.2">
      <c r="A23" s="182"/>
      <c r="B23" s="162"/>
      <c r="C23" s="193"/>
      <c r="D23" s="179"/>
      <c r="E23" s="162"/>
      <c r="F23" s="197"/>
      <c r="G23" s="200"/>
      <c r="H23" s="165"/>
      <c r="I23" s="168"/>
      <c r="J23" s="97" t="s">
        <v>104</v>
      </c>
      <c r="K23" s="100" t="s">
        <v>105</v>
      </c>
      <c r="L23" s="97" t="s">
        <v>102</v>
      </c>
      <c r="M23" s="98">
        <v>131325.1</v>
      </c>
      <c r="N23" s="39" t="s">
        <v>53</v>
      </c>
    </row>
    <row r="24" spans="1:14" x14ac:dyDescent="0.2">
      <c r="A24" s="182"/>
      <c r="B24" s="162"/>
      <c r="C24" s="193"/>
      <c r="D24" s="179"/>
      <c r="E24" s="162"/>
      <c r="F24" s="197"/>
      <c r="G24" s="200"/>
      <c r="H24" s="165"/>
      <c r="I24" s="168"/>
      <c r="J24" s="87" t="s">
        <v>98</v>
      </c>
      <c r="K24" s="87">
        <v>100</v>
      </c>
      <c r="L24" s="87" t="s">
        <v>109</v>
      </c>
      <c r="M24" s="88">
        <v>137476.48000000001</v>
      </c>
      <c r="N24" s="39" t="s">
        <v>53</v>
      </c>
    </row>
    <row r="25" spans="1:14" x14ac:dyDescent="0.2">
      <c r="A25" s="182"/>
      <c r="B25" s="162"/>
      <c r="C25" s="193"/>
      <c r="D25" s="179"/>
      <c r="E25" s="162"/>
      <c r="F25" s="197"/>
      <c r="G25" s="200"/>
      <c r="H25" s="165"/>
      <c r="I25" s="168"/>
      <c r="J25" s="87" t="s">
        <v>94</v>
      </c>
      <c r="K25" s="87">
        <v>50854</v>
      </c>
      <c r="L25" s="87" t="s">
        <v>109</v>
      </c>
      <c r="M25" s="88">
        <v>286292.7</v>
      </c>
      <c r="N25" s="39" t="s">
        <v>53</v>
      </c>
    </row>
    <row r="26" spans="1:14" x14ac:dyDescent="0.2">
      <c r="A26" s="182"/>
      <c r="B26" s="162"/>
      <c r="C26" s="193"/>
      <c r="D26" s="179"/>
      <c r="E26" s="162"/>
      <c r="F26" s="197"/>
      <c r="G26" s="200"/>
      <c r="H26" s="165"/>
      <c r="I26" s="168"/>
      <c r="J26" s="87" t="s">
        <v>81</v>
      </c>
      <c r="K26" s="87">
        <v>7628</v>
      </c>
      <c r="L26" s="87" t="s">
        <v>109</v>
      </c>
      <c r="M26" s="88">
        <v>274624.94</v>
      </c>
      <c r="N26" s="39" t="s">
        <v>53</v>
      </c>
    </row>
    <row r="27" spans="1:14" x14ac:dyDescent="0.2">
      <c r="A27" s="182"/>
      <c r="B27" s="162"/>
      <c r="C27" s="193"/>
      <c r="D27" s="179"/>
      <c r="E27" s="162"/>
      <c r="F27" s="197"/>
      <c r="G27" s="200"/>
      <c r="H27" s="165"/>
      <c r="I27" s="168"/>
      <c r="J27" s="87" t="s">
        <v>96</v>
      </c>
      <c r="K27" s="87">
        <v>10435</v>
      </c>
      <c r="L27" s="87" t="s">
        <v>109</v>
      </c>
      <c r="M27" s="88">
        <v>206543.56</v>
      </c>
      <c r="N27" s="39" t="s">
        <v>53</v>
      </c>
    </row>
    <row r="28" spans="1:14" x14ac:dyDescent="0.2">
      <c r="A28" s="182"/>
      <c r="B28" s="162"/>
      <c r="C28" s="193"/>
      <c r="D28" s="179"/>
      <c r="E28" s="162"/>
      <c r="F28" s="197"/>
      <c r="G28" s="200"/>
      <c r="H28" s="165"/>
      <c r="I28" s="168"/>
      <c r="J28" s="87" t="s">
        <v>82</v>
      </c>
      <c r="K28" s="87">
        <v>17361</v>
      </c>
      <c r="L28" s="87" t="s">
        <v>109</v>
      </c>
      <c r="M28" s="88">
        <v>470326.56</v>
      </c>
      <c r="N28" s="39" t="s">
        <v>53</v>
      </c>
    </row>
    <row r="29" spans="1:14" x14ac:dyDescent="0.2">
      <c r="A29" s="182"/>
      <c r="B29" s="162"/>
      <c r="C29" s="193"/>
      <c r="D29" s="179"/>
      <c r="E29" s="162"/>
      <c r="F29" s="197"/>
      <c r="G29" s="200"/>
      <c r="H29" s="165"/>
      <c r="I29" s="168"/>
      <c r="J29" s="87" t="s">
        <v>84</v>
      </c>
      <c r="K29" s="87">
        <v>13438</v>
      </c>
      <c r="L29" s="87" t="s">
        <v>109</v>
      </c>
      <c r="M29" s="88">
        <v>347423.35</v>
      </c>
      <c r="N29" s="39" t="s">
        <v>53</v>
      </c>
    </row>
    <row r="30" spans="1:14" x14ac:dyDescent="0.2">
      <c r="A30" s="182"/>
      <c r="B30" s="162"/>
      <c r="C30" s="193"/>
      <c r="D30" s="179"/>
      <c r="E30" s="162"/>
      <c r="F30" s="197"/>
      <c r="G30" s="200"/>
      <c r="H30" s="165"/>
      <c r="I30" s="168"/>
      <c r="J30" s="87" t="s">
        <v>83</v>
      </c>
      <c r="K30" s="87">
        <v>6942</v>
      </c>
      <c r="L30" s="87" t="s">
        <v>109</v>
      </c>
      <c r="M30" s="88">
        <v>336925.77</v>
      </c>
      <c r="N30" s="39" t="s">
        <v>53</v>
      </c>
    </row>
    <row r="31" spans="1:14" x14ac:dyDescent="0.2">
      <c r="A31" s="182"/>
      <c r="B31" s="162"/>
      <c r="C31" s="193"/>
      <c r="D31" s="179"/>
      <c r="E31" s="162"/>
      <c r="F31" s="197"/>
      <c r="G31" s="200"/>
      <c r="H31" s="165"/>
      <c r="I31" s="168"/>
      <c r="J31" s="87" t="s">
        <v>78</v>
      </c>
      <c r="K31" s="87">
        <v>12440</v>
      </c>
      <c r="L31" s="87" t="s">
        <v>109</v>
      </c>
      <c r="M31" s="88">
        <v>333765.18</v>
      </c>
      <c r="N31" s="39" t="s">
        <v>53</v>
      </c>
    </row>
    <row r="32" spans="1:14" x14ac:dyDescent="0.2">
      <c r="A32" s="182"/>
      <c r="B32" s="162"/>
      <c r="C32" s="193"/>
      <c r="D32" s="179"/>
      <c r="E32" s="162"/>
      <c r="F32" s="197"/>
      <c r="G32" s="200"/>
      <c r="H32" s="165"/>
      <c r="I32" s="168"/>
      <c r="J32" s="87" t="s">
        <v>57</v>
      </c>
      <c r="K32" s="87">
        <v>14708</v>
      </c>
      <c r="L32" s="87" t="s">
        <v>109</v>
      </c>
      <c r="M32" s="88">
        <v>1076290.3600000001</v>
      </c>
      <c r="N32" s="39" t="s">
        <v>53</v>
      </c>
    </row>
    <row r="33" spans="1:14" x14ac:dyDescent="0.2">
      <c r="A33" s="182"/>
      <c r="B33" s="162"/>
      <c r="C33" s="193"/>
      <c r="D33" s="179"/>
      <c r="E33" s="162"/>
      <c r="F33" s="197"/>
      <c r="G33" s="200"/>
      <c r="H33" s="165"/>
      <c r="I33" s="168" t="s">
        <v>60</v>
      </c>
      <c r="J33" s="73" t="s">
        <v>61</v>
      </c>
      <c r="K33" s="74">
        <v>274</v>
      </c>
      <c r="L33" s="81" t="s">
        <v>102</v>
      </c>
      <c r="M33" s="75">
        <v>153939.24</v>
      </c>
      <c r="N33" s="39" t="s">
        <v>53</v>
      </c>
    </row>
    <row r="34" spans="1:14" x14ac:dyDescent="0.2">
      <c r="A34" s="182"/>
      <c r="B34" s="162"/>
      <c r="C34" s="193"/>
      <c r="D34" s="179"/>
      <c r="E34" s="162"/>
      <c r="F34" s="197"/>
      <c r="G34" s="200"/>
      <c r="H34" s="165"/>
      <c r="I34" s="168"/>
      <c r="J34" s="73" t="s">
        <v>61</v>
      </c>
      <c r="K34" s="74">
        <v>280</v>
      </c>
      <c r="L34" s="80" t="s">
        <v>109</v>
      </c>
      <c r="M34" s="75">
        <v>174608.92</v>
      </c>
      <c r="N34" s="39" t="s">
        <v>53</v>
      </c>
    </row>
    <row r="35" spans="1:14" x14ac:dyDescent="0.2">
      <c r="A35" s="182"/>
      <c r="B35" s="162"/>
      <c r="C35" s="193"/>
      <c r="D35" s="179"/>
      <c r="E35" s="162"/>
      <c r="F35" s="197"/>
      <c r="G35" s="200"/>
      <c r="H35" s="165"/>
      <c r="I35" s="168" t="s">
        <v>29</v>
      </c>
      <c r="J35" s="80" t="s">
        <v>28</v>
      </c>
      <c r="K35" s="74">
        <v>50250</v>
      </c>
      <c r="L35" s="81" t="s">
        <v>102</v>
      </c>
      <c r="M35" s="75">
        <v>11124.03</v>
      </c>
      <c r="N35" s="39" t="s">
        <v>53</v>
      </c>
    </row>
    <row r="36" spans="1:14" x14ac:dyDescent="0.2">
      <c r="A36" s="182"/>
      <c r="B36" s="162"/>
      <c r="C36" s="193"/>
      <c r="D36" s="179"/>
      <c r="E36" s="162"/>
      <c r="F36" s="197"/>
      <c r="G36" s="200"/>
      <c r="H36" s="165"/>
      <c r="I36" s="168"/>
      <c r="J36" s="80" t="s">
        <v>28</v>
      </c>
      <c r="K36" s="82">
        <v>500249</v>
      </c>
      <c r="L36" s="80" t="s">
        <v>109</v>
      </c>
      <c r="M36" s="86">
        <v>14491.04</v>
      </c>
      <c r="N36" s="39" t="s">
        <v>53</v>
      </c>
    </row>
    <row r="37" spans="1:14" x14ac:dyDescent="0.2">
      <c r="A37" s="182"/>
      <c r="B37" s="162"/>
      <c r="C37" s="193"/>
      <c r="D37" s="179"/>
      <c r="E37" s="162"/>
      <c r="F37" s="197"/>
      <c r="G37" s="200"/>
      <c r="H37" s="165"/>
      <c r="I37" s="168" t="s">
        <v>62</v>
      </c>
      <c r="J37" s="81" t="s">
        <v>25</v>
      </c>
      <c r="K37" s="74">
        <v>1000202</v>
      </c>
      <c r="L37" s="81" t="s">
        <v>102</v>
      </c>
      <c r="M37" s="75">
        <v>21130.95</v>
      </c>
      <c r="N37" s="39" t="s">
        <v>53</v>
      </c>
    </row>
    <row r="38" spans="1:14" x14ac:dyDescent="0.2">
      <c r="A38" s="182"/>
      <c r="B38" s="162"/>
      <c r="C38" s="193"/>
      <c r="D38" s="179"/>
      <c r="E38" s="162"/>
      <c r="F38" s="197"/>
      <c r="G38" s="200"/>
      <c r="H38" s="165"/>
      <c r="I38" s="168"/>
      <c r="J38" s="81" t="s">
        <v>63</v>
      </c>
      <c r="K38" s="74">
        <v>40</v>
      </c>
      <c r="L38" s="81" t="s">
        <v>102</v>
      </c>
      <c r="M38" s="75">
        <v>9945.23</v>
      </c>
      <c r="N38" s="39" t="s">
        <v>53</v>
      </c>
    </row>
    <row r="39" spans="1:14" x14ac:dyDescent="0.2">
      <c r="A39" s="182"/>
      <c r="B39" s="162"/>
      <c r="C39" s="193"/>
      <c r="D39" s="179"/>
      <c r="E39" s="162"/>
      <c r="F39" s="197"/>
      <c r="G39" s="200"/>
      <c r="H39" s="165"/>
      <c r="I39" s="168"/>
      <c r="J39" s="80" t="s">
        <v>25</v>
      </c>
      <c r="K39" s="82">
        <v>1000208</v>
      </c>
      <c r="L39" s="80" t="s">
        <v>109</v>
      </c>
      <c r="M39" s="86">
        <v>17812.25</v>
      </c>
      <c r="N39" s="39" t="s">
        <v>53</v>
      </c>
    </row>
    <row r="40" spans="1:14" x14ac:dyDescent="0.2">
      <c r="A40" s="182"/>
      <c r="B40" s="162"/>
      <c r="C40" s="193"/>
      <c r="D40" s="179"/>
      <c r="E40" s="162"/>
      <c r="F40" s="197"/>
      <c r="G40" s="200"/>
      <c r="H40" s="165"/>
      <c r="I40" s="202" t="s">
        <v>26</v>
      </c>
      <c r="J40" s="81" t="s">
        <v>27</v>
      </c>
      <c r="K40" s="74">
        <v>645201</v>
      </c>
      <c r="L40" s="81" t="s">
        <v>102</v>
      </c>
      <c r="M40" s="75">
        <v>413023.24</v>
      </c>
      <c r="N40" s="39" t="s">
        <v>53</v>
      </c>
    </row>
    <row r="41" spans="1:14" x14ac:dyDescent="0.2">
      <c r="A41" s="182"/>
      <c r="B41" s="162"/>
      <c r="C41" s="193"/>
      <c r="D41" s="179"/>
      <c r="E41" s="162"/>
      <c r="F41" s="197"/>
      <c r="G41" s="200"/>
      <c r="H41" s="165"/>
      <c r="I41" s="202"/>
      <c r="J41" s="81" t="s">
        <v>33</v>
      </c>
      <c r="K41" s="74">
        <v>2645258</v>
      </c>
      <c r="L41" s="81" t="s">
        <v>102</v>
      </c>
      <c r="M41" s="75">
        <v>411009.96</v>
      </c>
      <c r="N41" s="39" t="s">
        <v>53</v>
      </c>
    </row>
    <row r="42" spans="1:14" x14ac:dyDescent="0.2">
      <c r="A42" s="182"/>
      <c r="B42" s="162"/>
      <c r="C42" s="193"/>
      <c r="D42" s="179"/>
      <c r="E42" s="162"/>
      <c r="F42" s="197"/>
      <c r="G42" s="200"/>
      <c r="H42" s="165"/>
      <c r="I42" s="202"/>
      <c r="J42" s="81" t="s">
        <v>64</v>
      </c>
      <c r="K42" s="74">
        <v>36445415</v>
      </c>
      <c r="L42" s="81" t="s">
        <v>102</v>
      </c>
      <c r="M42" s="75">
        <v>183722.78</v>
      </c>
      <c r="N42" s="39" t="s">
        <v>53</v>
      </c>
    </row>
    <row r="43" spans="1:14" x14ac:dyDescent="0.2">
      <c r="A43" s="182"/>
      <c r="B43" s="162"/>
      <c r="C43" s="193"/>
      <c r="D43" s="179"/>
      <c r="E43" s="162"/>
      <c r="F43" s="197"/>
      <c r="G43" s="200"/>
      <c r="H43" s="165"/>
      <c r="I43" s="202"/>
      <c r="J43" s="80" t="s">
        <v>27</v>
      </c>
      <c r="K43" s="82">
        <v>645207</v>
      </c>
      <c r="L43" s="80" t="s">
        <v>109</v>
      </c>
      <c r="M43" s="86">
        <v>372211.88</v>
      </c>
      <c r="N43" s="39" t="s">
        <v>53</v>
      </c>
    </row>
    <row r="44" spans="1:14" x14ac:dyDescent="0.2">
      <c r="A44" s="182"/>
      <c r="B44" s="162"/>
      <c r="C44" s="193"/>
      <c r="D44" s="179"/>
      <c r="E44" s="162"/>
      <c r="F44" s="197"/>
      <c r="G44" s="200"/>
      <c r="H44" s="165"/>
      <c r="I44" s="202"/>
      <c r="J44" s="80" t="s">
        <v>33</v>
      </c>
      <c r="K44" s="82">
        <v>2645266</v>
      </c>
      <c r="L44" s="80" t="s">
        <v>109</v>
      </c>
      <c r="M44" s="86">
        <v>397928.29</v>
      </c>
      <c r="N44" s="39" t="s">
        <v>53</v>
      </c>
    </row>
    <row r="45" spans="1:14" x14ac:dyDescent="0.2">
      <c r="A45" s="182"/>
      <c r="B45" s="162"/>
      <c r="C45" s="193"/>
      <c r="D45" s="179"/>
      <c r="E45" s="162"/>
      <c r="F45" s="197"/>
      <c r="G45" s="200"/>
      <c r="H45" s="165"/>
      <c r="I45" s="202"/>
      <c r="J45" s="80" t="s">
        <v>64</v>
      </c>
      <c r="K45" s="82">
        <v>36445420</v>
      </c>
      <c r="L45" s="80" t="s">
        <v>109</v>
      </c>
      <c r="M45" s="86">
        <v>162200.04999999999</v>
      </c>
      <c r="N45" s="39" t="s">
        <v>53</v>
      </c>
    </row>
    <row r="46" spans="1:14" x14ac:dyDescent="0.2">
      <c r="A46" s="182"/>
      <c r="B46" s="162"/>
      <c r="C46" s="193"/>
      <c r="D46" s="179"/>
      <c r="E46" s="162"/>
      <c r="F46" s="197"/>
      <c r="G46" s="200"/>
      <c r="H46" s="165"/>
      <c r="I46" s="168" t="s">
        <v>19</v>
      </c>
      <c r="J46" s="80" t="s">
        <v>99</v>
      </c>
      <c r="K46" s="80">
        <v>11020</v>
      </c>
      <c r="L46" s="81" t="s">
        <v>102</v>
      </c>
      <c r="M46" s="75">
        <v>23116.89</v>
      </c>
      <c r="N46" s="39" t="s">
        <v>53</v>
      </c>
    </row>
    <row r="47" spans="1:14" x14ac:dyDescent="0.2">
      <c r="A47" s="182"/>
      <c r="B47" s="162"/>
      <c r="C47" s="193"/>
      <c r="D47" s="179"/>
      <c r="E47" s="162"/>
      <c r="F47" s="197"/>
      <c r="G47" s="200"/>
      <c r="H47" s="165"/>
      <c r="I47" s="168"/>
      <c r="J47" s="80" t="s">
        <v>65</v>
      </c>
      <c r="K47" s="80">
        <v>10122</v>
      </c>
      <c r="L47" s="81" t="s">
        <v>102</v>
      </c>
      <c r="M47" s="75">
        <v>27963.48</v>
      </c>
      <c r="N47" s="39" t="s">
        <v>53</v>
      </c>
    </row>
    <row r="48" spans="1:14" x14ac:dyDescent="0.2">
      <c r="A48" s="182"/>
      <c r="B48" s="162"/>
      <c r="C48" s="193"/>
      <c r="D48" s="179"/>
      <c r="E48" s="162"/>
      <c r="F48" s="197"/>
      <c r="G48" s="200"/>
      <c r="H48" s="165"/>
      <c r="I48" s="168"/>
      <c r="J48" s="80" t="s">
        <v>20</v>
      </c>
      <c r="K48" s="80">
        <v>41</v>
      </c>
      <c r="L48" s="81" t="s">
        <v>102</v>
      </c>
      <c r="M48" s="75">
        <v>12306.58</v>
      </c>
      <c r="N48" s="39" t="s">
        <v>53</v>
      </c>
    </row>
    <row r="49" spans="1:14" x14ac:dyDescent="0.2">
      <c r="A49" s="182"/>
      <c r="B49" s="162"/>
      <c r="C49" s="193"/>
      <c r="D49" s="179"/>
      <c r="E49" s="162"/>
      <c r="F49" s="197"/>
      <c r="G49" s="200"/>
      <c r="H49" s="165"/>
      <c r="I49" s="168"/>
      <c r="J49" s="80" t="s">
        <v>66</v>
      </c>
      <c r="K49" s="80">
        <v>1048</v>
      </c>
      <c r="L49" s="81" t="s">
        <v>102</v>
      </c>
      <c r="M49" s="75">
        <v>14667.57</v>
      </c>
      <c r="N49" s="39" t="s">
        <v>53</v>
      </c>
    </row>
    <row r="50" spans="1:14" x14ac:dyDescent="0.2">
      <c r="A50" s="182"/>
      <c r="B50" s="162"/>
      <c r="C50" s="193"/>
      <c r="D50" s="179"/>
      <c r="E50" s="162"/>
      <c r="F50" s="197"/>
      <c r="G50" s="200"/>
      <c r="H50" s="165"/>
      <c r="I50" s="168"/>
      <c r="J50" s="80" t="s">
        <v>108</v>
      </c>
      <c r="K50" s="82">
        <v>11026</v>
      </c>
      <c r="L50" s="80" t="s">
        <v>109</v>
      </c>
      <c r="M50" s="86">
        <v>19760.53</v>
      </c>
      <c r="N50" s="39" t="s">
        <v>53</v>
      </c>
    </row>
    <row r="51" spans="1:14" x14ac:dyDescent="0.2">
      <c r="A51" s="182"/>
      <c r="B51" s="162"/>
      <c r="C51" s="193"/>
      <c r="D51" s="179"/>
      <c r="E51" s="162"/>
      <c r="F51" s="197"/>
      <c r="G51" s="200"/>
      <c r="H51" s="165"/>
      <c r="I51" s="168"/>
      <c r="J51" s="80" t="s">
        <v>65</v>
      </c>
      <c r="K51" s="82">
        <v>10128</v>
      </c>
      <c r="L51" s="80" t="s">
        <v>109</v>
      </c>
      <c r="M51" s="86">
        <v>29519.73</v>
      </c>
      <c r="N51" s="39" t="s">
        <v>53</v>
      </c>
    </row>
    <row r="52" spans="1:14" x14ac:dyDescent="0.2">
      <c r="A52" s="182"/>
      <c r="B52" s="162"/>
      <c r="C52" s="193"/>
      <c r="D52" s="179"/>
      <c r="E52" s="162"/>
      <c r="F52" s="197"/>
      <c r="G52" s="200"/>
      <c r="H52" s="165"/>
      <c r="I52" s="168"/>
      <c r="J52" s="80" t="s">
        <v>20</v>
      </c>
      <c r="K52" s="82">
        <v>44</v>
      </c>
      <c r="L52" s="80" t="s">
        <v>109</v>
      </c>
      <c r="M52" s="86">
        <v>18344.509999999998</v>
      </c>
      <c r="N52" s="39" t="s">
        <v>53</v>
      </c>
    </row>
    <row r="53" spans="1:14" x14ac:dyDescent="0.2">
      <c r="A53" s="182"/>
      <c r="B53" s="162"/>
      <c r="C53" s="193"/>
      <c r="D53" s="179"/>
      <c r="E53" s="162"/>
      <c r="F53" s="197"/>
      <c r="G53" s="200"/>
      <c r="H53" s="165"/>
      <c r="I53" s="168"/>
      <c r="J53" s="80" t="s">
        <v>66</v>
      </c>
      <c r="K53" s="82">
        <v>1055</v>
      </c>
      <c r="L53" s="80" t="s">
        <v>109</v>
      </c>
      <c r="M53" s="86">
        <v>10007.41</v>
      </c>
      <c r="N53" s="39" t="s">
        <v>53</v>
      </c>
    </row>
    <row r="54" spans="1:14" x14ac:dyDescent="0.2">
      <c r="A54" s="182"/>
      <c r="B54" s="162"/>
      <c r="C54" s="193"/>
      <c r="D54" s="179"/>
      <c r="E54" s="162"/>
      <c r="F54" s="197"/>
      <c r="G54" s="200"/>
      <c r="H54" s="165"/>
      <c r="I54" s="168"/>
      <c r="J54" s="80" t="s">
        <v>67</v>
      </c>
      <c r="K54" s="82">
        <v>100154</v>
      </c>
      <c r="L54" s="80" t="s">
        <v>109</v>
      </c>
      <c r="M54" s="86">
        <v>11403.83</v>
      </c>
      <c r="N54" s="39" t="s">
        <v>53</v>
      </c>
    </row>
    <row r="55" spans="1:14" x14ac:dyDescent="0.2">
      <c r="A55" s="182"/>
      <c r="B55" s="162"/>
      <c r="C55" s="193"/>
      <c r="D55" s="179"/>
      <c r="E55" s="162"/>
      <c r="F55" s="197"/>
      <c r="G55" s="200"/>
      <c r="H55" s="165"/>
      <c r="I55" s="170" t="s">
        <v>68</v>
      </c>
      <c r="J55" s="80" t="s">
        <v>69</v>
      </c>
      <c r="K55" s="74" t="s">
        <v>103</v>
      </c>
      <c r="L55" s="81" t="s">
        <v>102</v>
      </c>
      <c r="M55" s="75">
        <v>45477.57</v>
      </c>
      <c r="N55" s="39" t="s">
        <v>53</v>
      </c>
    </row>
    <row r="56" spans="1:14" x14ac:dyDescent="0.2">
      <c r="A56" s="182"/>
      <c r="B56" s="162"/>
      <c r="C56" s="193"/>
      <c r="D56" s="179"/>
      <c r="E56" s="162"/>
      <c r="F56" s="197"/>
      <c r="G56" s="200"/>
      <c r="H56" s="165"/>
      <c r="I56" s="170"/>
      <c r="J56" s="80" t="s">
        <v>91</v>
      </c>
      <c r="K56" s="82">
        <v>100020</v>
      </c>
      <c r="L56" s="80" t="s">
        <v>109</v>
      </c>
      <c r="M56" s="86">
        <v>3614.43</v>
      </c>
      <c r="N56" s="39" t="s">
        <v>53</v>
      </c>
    </row>
    <row r="57" spans="1:14" x14ac:dyDescent="0.2">
      <c r="A57" s="182"/>
      <c r="B57" s="162"/>
      <c r="C57" s="193"/>
      <c r="D57" s="179"/>
      <c r="E57" s="162"/>
      <c r="F57" s="197"/>
      <c r="G57" s="200"/>
      <c r="H57" s="165"/>
      <c r="I57" s="170"/>
      <c r="J57" s="80" t="s">
        <v>69</v>
      </c>
      <c r="K57" s="82" t="s">
        <v>111</v>
      </c>
      <c r="L57" s="80" t="s">
        <v>109</v>
      </c>
      <c r="M57" s="86">
        <v>55075.67</v>
      </c>
      <c r="N57" s="39" t="s">
        <v>53</v>
      </c>
    </row>
    <row r="58" spans="1:14" x14ac:dyDescent="0.2">
      <c r="A58" s="182"/>
      <c r="B58" s="162"/>
      <c r="C58" s="193"/>
      <c r="D58" s="179"/>
      <c r="E58" s="162"/>
      <c r="F58" s="197"/>
      <c r="G58" s="200"/>
      <c r="H58" s="165"/>
      <c r="I58" s="203" t="s">
        <v>70</v>
      </c>
      <c r="J58" s="81" t="s">
        <v>71</v>
      </c>
      <c r="K58" s="74">
        <v>8625993</v>
      </c>
      <c r="L58" s="81" t="s">
        <v>102</v>
      </c>
      <c r="M58" s="75">
        <v>74719.59</v>
      </c>
      <c r="N58" s="39" t="s">
        <v>53</v>
      </c>
    </row>
    <row r="59" spans="1:14" x14ac:dyDescent="0.2">
      <c r="A59" s="182"/>
      <c r="B59" s="162"/>
      <c r="C59" s="193"/>
      <c r="D59" s="179"/>
      <c r="E59" s="162"/>
      <c r="F59" s="197"/>
      <c r="G59" s="200"/>
      <c r="H59" s="165"/>
      <c r="I59" s="203"/>
      <c r="J59" s="80" t="s">
        <v>71</v>
      </c>
      <c r="K59" s="82">
        <v>8625999</v>
      </c>
      <c r="L59" s="80" t="s">
        <v>109</v>
      </c>
      <c r="M59" s="86">
        <v>59759.45</v>
      </c>
      <c r="N59" s="39" t="s">
        <v>53</v>
      </c>
    </row>
    <row r="60" spans="1:14" x14ac:dyDescent="0.2">
      <c r="A60" s="182"/>
      <c r="B60" s="162"/>
      <c r="C60" s="193"/>
      <c r="D60" s="179"/>
      <c r="E60" s="162"/>
      <c r="F60" s="197"/>
      <c r="G60" s="200"/>
      <c r="H60" s="165"/>
      <c r="I60" s="204" t="s">
        <v>72</v>
      </c>
      <c r="J60" s="81" t="s">
        <v>73</v>
      </c>
      <c r="K60" s="74">
        <v>359</v>
      </c>
      <c r="L60" s="81" t="s">
        <v>102</v>
      </c>
      <c r="M60" s="75">
        <v>95721.93</v>
      </c>
      <c r="N60" s="39" t="s">
        <v>53</v>
      </c>
    </row>
    <row r="61" spans="1:14" ht="13.5" thickBot="1" x14ac:dyDescent="0.25">
      <c r="A61" s="183"/>
      <c r="B61" s="163"/>
      <c r="C61" s="194"/>
      <c r="D61" s="180"/>
      <c r="E61" s="163"/>
      <c r="F61" s="198"/>
      <c r="G61" s="201"/>
      <c r="H61" s="166"/>
      <c r="I61" s="205"/>
      <c r="J61" s="92" t="s">
        <v>73</v>
      </c>
      <c r="K61" s="108">
        <v>366</v>
      </c>
      <c r="L61" s="92" t="s">
        <v>109</v>
      </c>
      <c r="M61" s="109">
        <v>109858.17</v>
      </c>
      <c r="N61" s="44" t="s">
        <v>53</v>
      </c>
    </row>
    <row r="62" spans="1:14" x14ac:dyDescent="0.2">
      <c r="A62" s="188">
        <v>2</v>
      </c>
      <c r="B62" s="189">
        <v>2</v>
      </c>
      <c r="C62" s="190" t="s">
        <v>120</v>
      </c>
      <c r="D62" s="178" t="s">
        <v>16</v>
      </c>
      <c r="E62" s="178">
        <v>33358111</v>
      </c>
      <c r="F62" s="172">
        <f>SUM(M62:M75)</f>
        <v>4788835.32</v>
      </c>
      <c r="G62" s="175" t="s">
        <v>17</v>
      </c>
      <c r="H62" s="178" t="s">
        <v>18</v>
      </c>
      <c r="I62" s="167" t="s">
        <v>56</v>
      </c>
      <c r="J62" s="110" t="s">
        <v>82</v>
      </c>
      <c r="K62" s="110">
        <v>17354</v>
      </c>
      <c r="L62" s="91" t="s">
        <v>102</v>
      </c>
      <c r="M62" s="111">
        <v>519929.93</v>
      </c>
      <c r="N62" s="43" t="s">
        <v>53</v>
      </c>
    </row>
    <row r="63" spans="1:14" x14ac:dyDescent="0.2">
      <c r="A63" s="182"/>
      <c r="B63" s="185"/>
      <c r="C63" s="165"/>
      <c r="D63" s="179"/>
      <c r="E63" s="179"/>
      <c r="F63" s="173"/>
      <c r="G63" s="176"/>
      <c r="H63" s="179"/>
      <c r="I63" s="168"/>
      <c r="J63" s="99" t="s">
        <v>83</v>
      </c>
      <c r="K63" s="99">
        <v>6934</v>
      </c>
      <c r="L63" s="81" t="s">
        <v>102</v>
      </c>
      <c r="M63" s="98">
        <v>331337.84000000003</v>
      </c>
      <c r="N63" s="39" t="s">
        <v>53</v>
      </c>
    </row>
    <row r="64" spans="1:14" x14ac:dyDescent="0.2">
      <c r="A64" s="182"/>
      <c r="B64" s="185"/>
      <c r="C64" s="165"/>
      <c r="D64" s="179"/>
      <c r="E64" s="179"/>
      <c r="F64" s="173"/>
      <c r="G64" s="176"/>
      <c r="H64" s="179"/>
      <c r="I64" s="168"/>
      <c r="J64" s="99" t="s">
        <v>78</v>
      </c>
      <c r="K64" s="99">
        <v>12434</v>
      </c>
      <c r="L64" s="81" t="s">
        <v>102</v>
      </c>
      <c r="M64" s="98">
        <v>405934.96</v>
      </c>
      <c r="N64" s="39" t="s">
        <v>53</v>
      </c>
    </row>
    <row r="65" spans="1:14" x14ac:dyDescent="0.2">
      <c r="A65" s="182"/>
      <c r="B65" s="185"/>
      <c r="C65" s="165"/>
      <c r="D65" s="179"/>
      <c r="E65" s="179"/>
      <c r="F65" s="173"/>
      <c r="G65" s="176"/>
      <c r="H65" s="179"/>
      <c r="I65" s="168"/>
      <c r="J65" s="99" t="s">
        <v>80</v>
      </c>
      <c r="K65" s="99">
        <v>15388</v>
      </c>
      <c r="L65" s="81" t="s">
        <v>102</v>
      </c>
      <c r="M65" s="98">
        <v>332608.07</v>
      </c>
      <c r="N65" s="39" t="s">
        <v>53</v>
      </c>
    </row>
    <row r="66" spans="1:14" x14ac:dyDescent="0.2">
      <c r="A66" s="182"/>
      <c r="B66" s="185"/>
      <c r="C66" s="165"/>
      <c r="D66" s="179"/>
      <c r="E66" s="179"/>
      <c r="F66" s="173"/>
      <c r="G66" s="176"/>
      <c r="H66" s="179"/>
      <c r="I66" s="168"/>
      <c r="J66" s="99" t="s">
        <v>59</v>
      </c>
      <c r="K66" s="99">
        <v>80611</v>
      </c>
      <c r="L66" s="81" t="s">
        <v>102</v>
      </c>
      <c r="M66" s="98">
        <v>158598.45000000001</v>
      </c>
      <c r="N66" s="39" t="s">
        <v>53</v>
      </c>
    </row>
    <row r="67" spans="1:14" x14ac:dyDescent="0.2">
      <c r="A67" s="182"/>
      <c r="B67" s="185"/>
      <c r="C67" s="165"/>
      <c r="D67" s="179"/>
      <c r="E67" s="179"/>
      <c r="F67" s="173"/>
      <c r="G67" s="176"/>
      <c r="H67" s="179"/>
      <c r="I67" s="168"/>
      <c r="J67" s="99" t="s">
        <v>96</v>
      </c>
      <c r="K67" s="99">
        <v>10425</v>
      </c>
      <c r="L67" s="81" t="s">
        <v>102</v>
      </c>
      <c r="M67" s="98">
        <v>141405.06</v>
      </c>
      <c r="N67" s="39" t="s">
        <v>53</v>
      </c>
    </row>
    <row r="68" spans="1:14" x14ac:dyDescent="0.2">
      <c r="A68" s="182"/>
      <c r="B68" s="185"/>
      <c r="C68" s="165"/>
      <c r="D68" s="179"/>
      <c r="E68" s="179"/>
      <c r="F68" s="173"/>
      <c r="G68" s="176"/>
      <c r="H68" s="179"/>
      <c r="I68" s="168"/>
      <c r="J68" s="89" t="s">
        <v>98</v>
      </c>
      <c r="K68" s="89">
        <v>94</v>
      </c>
      <c r="L68" s="81" t="s">
        <v>102</v>
      </c>
      <c r="M68" s="98">
        <v>145954.70000000001</v>
      </c>
      <c r="N68" s="39" t="s">
        <v>53</v>
      </c>
    </row>
    <row r="69" spans="1:14" x14ac:dyDescent="0.2">
      <c r="A69" s="182"/>
      <c r="B69" s="185"/>
      <c r="C69" s="165"/>
      <c r="D69" s="179"/>
      <c r="E69" s="179"/>
      <c r="F69" s="173"/>
      <c r="G69" s="176"/>
      <c r="H69" s="179"/>
      <c r="I69" s="168"/>
      <c r="J69" s="87" t="s">
        <v>93</v>
      </c>
      <c r="K69" s="87">
        <v>4947</v>
      </c>
      <c r="L69" s="87" t="s">
        <v>109</v>
      </c>
      <c r="M69" s="88">
        <v>350498.74</v>
      </c>
      <c r="N69" s="39" t="s">
        <v>53</v>
      </c>
    </row>
    <row r="70" spans="1:14" x14ac:dyDescent="0.2">
      <c r="A70" s="182"/>
      <c r="B70" s="185"/>
      <c r="C70" s="165"/>
      <c r="D70" s="179"/>
      <c r="E70" s="179"/>
      <c r="F70" s="173"/>
      <c r="G70" s="176"/>
      <c r="H70" s="179"/>
      <c r="I70" s="168"/>
      <c r="J70" s="87" t="s">
        <v>80</v>
      </c>
      <c r="K70" s="87">
        <v>15395</v>
      </c>
      <c r="L70" s="87" t="s">
        <v>109</v>
      </c>
      <c r="M70" s="88">
        <v>371460.88</v>
      </c>
      <c r="N70" s="39" t="s">
        <v>53</v>
      </c>
    </row>
    <row r="71" spans="1:14" x14ac:dyDescent="0.2">
      <c r="A71" s="182"/>
      <c r="B71" s="185"/>
      <c r="C71" s="165"/>
      <c r="D71" s="179"/>
      <c r="E71" s="179"/>
      <c r="F71" s="173"/>
      <c r="G71" s="176"/>
      <c r="H71" s="179"/>
      <c r="I71" s="168"/>
      <c r="J71" s="87" t="s">
        <v>79</v>
      </c>
      <c r="K71" s="87">
        <v>210384</v>
      </c>
      <c r="L71" s="87" t="s">
        <v>109</v>
      </c>
      <c r="M71" s="88">
        <v>408210.52</v>
      </c>
      <c r="N71" s="39" t="s">
        <v>53</v>
      </c>
    </row>
    <row r="72" spans="1:14" x14ac:dyDescent="0.2">
      <c r="A72" s="182"/>
      <c r="B72" s="185"/>
      <c r="C72" s="165"/>
      <c r="D72" s="179"/>
      <c r="E72" s="179"/>
      <c r="F72" s="173"/>
      <c r="G72" s="176"/>
      <c r="H72" s="179"/>
      <c r="I72" s="168"/>
      <c r="J72" s="70" t="s">
        <v>85</v>
      </c>
      <c r="K72" s="87">
        <v>11447</v>
      </c>
      <c r="L72" s="87" t="s">
        <v>109</v>
      </c>
      <c r="M72" s="88">
        <v>252524</v>
      </c>
      <c r="N72" s="39" t="s">
        <v>53</v>
      </c>
    </row>
    <row r="73" spans="1:14" x14ac:dyDescent="0.2">
      <c r="A73" s="182"/>
      <c r="B73" s="185"/>
      <c r="C73" s="165"/>
      <c r="D73" s="179"/>
      <c r="E73" s="179"/>
      <c r="F73" s="173"/>
      <c r="G73" s="176"/>
      <c r="H73" s="179"/>
      <c r="I73" s="168"/>
      <c r="J73" s="87" t="s">
        <v>58</v>
      </c>
      <c r="K73" s="87">
        <v>2381</v>
      </c>
      <c r="L73" s="87" t="s">
        <v>109</v>
      </c>
      <c r="M73" s="88">
        <v>906554.51</v>
      </c>
      <c r="N73" s="39" t="s">
        <v>53</v>
      </c>
    </row>
    <row r="74" spans="1:14" x14ac:dyDescent="0.2">
      <c r="A74" s="182"/>
      <c r="B74" s="185"/>
      <c r="C74" s="165"/>
      <c r="D74" s="179"/>
      <c r="E74" s="179"/>
      <c r="F74" s="173"/>
      <c r="G74" s="176"/>
      <c r="H74" s="179"/>
      <c r="I74" s="168"/>
      <c r="J74" s="87" t="s">
        <v>59</v>
      </c>
      <c r="K74" s="87">
        <v>80617</v>
      </c>
      <c r="L74" s="87" t="s">
        <v>109</v>
      </c>
      <c r="M74" s="88">
        <v>181573.43</v>
      </c>
      <c r="N74" s="39" t="s">
        <v>53</v>
      </c>
    </row>
    <row r="75" spans="1:14" ht="13.5" thickBot="1" x14ac:dyDescent="0.25">
      <c r="A75" s="183"/>
      <c r="B75" s="186"/>
      <c r="C75" s="166"/>
      <c r="D75" s="180"/>
      <c r="E75" s="180"/>
      <c r="F75" s="174"/>
      <c r="G75" s="177"/>
      <c r="H75" s="180"/>
      <c r="I75" s="171"/>
      <c r="J75" s="112" t="s">
        <v>95</v>
      </c>
      <c r="K75" s="112">
        <v>9571</v>
      </c>
      <c r="L75" s="112" t="s">
        <v>109</v>
      </c>
      <c r="M75" s="113">
        <v>282244.23</v>
      </c>
      <c r="N75" s="44" t="s">
        <v>53</v>
      </c>
    </row>
    <row r="76" spans="1:14" x14ac:dyDescent="0.2">
      <c r="A76" s="181">
        <v>3</v>
      </c>
      <c r="B76" s="184">
        <v>3</v>
      </c>
      <c r="C76" s="164" t="s">
        <v>120</v>
      </c>
      <c r="D76" s="187" t="s">
        <v>37</v>
      </c>
      <c r="E76" s="161">
        <v>13591928</v>
      </c>
      <c r="F76" s="158">
        <f>SUM(M76:M78)</f>
        <v>69437.39</v>
      </c>
      <c r="G76" s="161" t="s">
        <v>38</v>
      </c>
      <c r="H76" s="164" t="s">
        <v>39</v>
      </c>
      <c r="I76" s="169" t="s">
        <v>74</v>
      </c>
      <c r="J76" s="84" t="s">
        <v>75</v>
      </c>
      <c r="K76" s="83" t="s">
        <v>106</v>
      </c>
      <c r="L76" s="84" t="s">
        <v>102</v>
      </c>
      <c r="M76" s="76">
        <v>11669.73</v>
      </c>
      <c r="N76" s="104" t="s">
        <v>53</v>
      </c>
    </row>
    <row r="77" spans="1:14" x14ac:dyDescent="0.2">
      <c r="A77" s="182"/>
      <c r="B77" s="185"/>
      <c r="C77" s="165"/>
      <c r="D77" s="179"/>
      <c r="E77" s="162"/>
      <c r="F77" s="159"/>
      <c r="G77" s="162"/>
      <c r="H77" s="165"/>
      <c r="I77" s="168"/>
      <c r="J77" s="73" t="s">
        <v>75</v>
      </c>
      <c r="K77" s="74" t="s">
        <v>113</v>
      </c>
      <c r="L77" s="80" t="s">
        <v>109</v>
      </c>
      <c r="M77" s="75">
        <v>9010.14</v>
      </c>
      <c r="N77" s="39" t="s">
        <v>53</v>
      </c>
    </row>
    <row r="78" spans="1:14" ht="13.5" thickBot="1" x14ac:dyDescent="0.25">
      <c r="A78" s="183"/>
      <c r="B78" s="186"/>
      <c r="C78" s="166"/>
      <c r="D78" s="180"/>
      <c r="E78" s="163"/>
      <c r="F78" s="160"/>
      <c r="G78" s="163"/>
      <c r="H78" s="166"/>
      <c r="I78" s="85" t="s">
        <v>40</v>
      </c>
      <c r="J78" s="106" t="s">
        <v>22</v>
      </c>
      <c r="K78" s="93">
        <v>2764</v>
      </c>
      <c r="L78" s="106" t="s">
        <v>102</v>
      </c>
      <c r="M78" s="107">
        <v>48757.52</v>
      </c>
      <c r="N78" s="44" t="s">
        <v>53</v>
      </c>
    </row>
    <row r="79" spans="1:14" ht="16.5" thickBot="1" x14ac:dyDescent="0.3">
      <c r="D79" s="45" t="s">
        <v>41</v>
      </c>
      <c r="E79" s="46"/>
      <c r="F79" s="47">
        <f>SUM(F6:F76)</f>
        <v>15515415.400000002</v>
      </c>
      <c r="L79" s="38"/>
      <c r="M79" s="48">
        <f>SUM(M6:M78)</f>
        <v>15515415.400000002</v>
      </c>
      <c r="N79" s="49"/>
    </row>
    <row r="80" spans="1:14" ht="15.75" x14ac:dyDescent="0.25">
      <c r="D80" s="50"/>
      <c r="F80" s="51"/>
      <c r="L80" s="38"/>
      <c r="M80" s="51"/>
      <c r="N80" s="49"/>
    </row>
    <row r="81" spans="1:14" ht="15.75" x14ac:dyDescent="0.25">
      <c r="D81" s="50"/>
      <c r="F81" s="51"/>
      <c r="L81" s="38"/>
      <c r="M81" s="51"/>
      <c r="N81" s="49"/>
    </row>
    <row r="82" spans="1:14" ht="15" x14ac:dyDescent="0.25">
      <c r="D82" s="52" t="s">
        <v>42</v>
      </c>
      <c r="E82" s="30"/>
      <c r="I82" s="28" t="s">
        <v>43</v>
      </c>
      <c r="J82" s="30"/>
      <c r="K82" s="31" t="s">
        <v>44</v>
      </c>
      <c r="L82" s="32"/>
      <c r="M82" s="33"/>
      <c r="N82" s="34"/>
    </row>
    <row r="83" spans="1:14" ht="15" x14ac:dyDescent="0.25">
      <c r="D83" s="29" t="s">
        <v>45</v>
      </c>
      <c r="E83" s="30"/>
      <c r="I83" s="35" t="s">
        <v>76</v>
      </c>
      <c r="J83" s="37"/>
      <c r="K83" s="31" t="s">
        <v>47</v>
      </c>
      <c r="L83" s="32"/>
      <c r="M83" s="33"/>
      <c r="N83" s="34"/>
    </row>
    <row r="84" spans="1:14" x14ac:dyDescent="0.2">
      <c r="J84" s="37"/>
      <c r="K84" s="37"/>
      <c r="L84" s="38"/>
      <c r="M84" s="33"/>
      <c r="N84" s="34"/>
    </row>
    <row r="85" spans="1:14" x14ac:dyDescent="0.2">
      <c r="J85" s="37"/>
      <c r="K85" s="37"/>
      <c r="L85" s="38"/>
      <c r="M85" s="33"/>
      <c r="N85" s="34"/>
    </row>
    <row r="86" spans="1:14" x14ac:dyDescent="0.2">
      <c r="J86" s="6"/>
      <c r="K86" s="6"/>
      <c r="L86" s="6"/>
      <c r="M86" s="6"/>
    </row>
    <row r="87" spans="1:14" s="4" customFormat="1" ht="15.75" thickBot="1" x14ac:dyDescent="0.3">
      <c r="A87" s="6"/>
      <c r="B87" s="6"/>
      <c r="C87" s="6"/>
      <c r="D87" s="15"/>
      <c r="E87" s="6"/>
      <c r="F87" s="53"/>
      <c r="G87" s="30"/>
      <c r="H87" s="15"/>
    </row>
    <row r="91" spans="1:14" s="4" customFormat="1" x14ac:dyDescent="0.2">
      <c r="A91" s="6"/>
      <c r="B91" s="6"/>
      <c r="C91" s="6"/>
      <c r="D91" s="15"/>
      <c r="E91" s="6"/>
      <c r="F91" s="8"/>
      <c r="G91" s="54"/>
      <c r="H91" s="54"/>
      <c r="M91" s="8"/>
    </row>
  </sheetData>
  <sheetProtection selectLockedCells="1" selectUnlockedCells="1"/>
  <mergeCells count="38">
    <mergeCell ref="F3:J3"/>
    <mergeCell ref="F6:F61"/>
    <mergeCell ref="G6:G61"/>
    <mergeCell ref="H6:H61"/>
    <mergeCell ref="I14:I32"/>
    <mergeCell ref="I40:I45"/>
    <mergeCell ref="I46:I54"/>
    <mergeCell ref="I11:I13"/>
    <mergeCell ref="I58:I59"/>
    <mergeCell ref="I60:I61"/>
    <mergeCell ref="A6:A61"/>
    <mergeCell ref="B6:B61"/>
    <mergeCell ref="C6:C61"/>
    <mergeCell ref="D6:D61"/>
    <mergeCell ref="E6:E61"/>
    <mergeCell ref="A62:A75"/>
    <mergeCell ref="B62:B75"/>
    <mergeCell ref="C62:C75"/>
    <mergeCell ref="D62:D75"/>
    <mergeCell ref="E62:E75"/>
    <mergeCell ref="A76:A78"/>
    <mergeCell ref="B76:B78"/>
    <mergeCell ref="C76:C78"/>
    <mergeCell ref="D76:D78"/>
    <mergeCell ref="E76:E78"/>
    <mergeCell ref="F76:F78"/>
    <mergeCell ref="G76:G78"/>
    <mergeCell ref="H76:H78"/>
    <mergeCell ref="I6:I9"/>
    <mergeCell ref="I76:I77"/>
    <mergeCell ref="I35:I36"/>
    <mergeCell ref="I37:I39"/>
    <mergeCell ref="I33:I34"/>
    <mergeCell ref="I55:I57"/>
    <mergeCell ref="I62:I75"/>
    <mergeCell ref="F62:F75"/>
    <mergeCell ref="G62:G75"/>
    <mergeCell ref="H62:H75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E72B9-CF24-42B2-8B91-2D3F122AD158}">
  <sheetPr>
    <tabColor theme="0"/>
  </sheetPr>
  <dimension ref="A1:N38"/>
  <sheetViews>
    <sheetView zoomScaleNormal="100" workbookViewId="0">
      <selection activeCell="O12" sqref="O12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15" width="11" style="6" customWidth="1"/>
    <col min="16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195" t="s">
        <v>122</v>
      </c>
      <c r="G3" s="195"/>
      <c r="H3" s="195"/>
      <c r="I3" s="195"/>
      <c r="J3" s="195"/>
      <c r="K3" s="7"/>
      <c r="M3" s="10"/>
      <c r="N3" s="11"/>
    </row>
    <row r="4" spans="1:14" s="9" customFormat="1" x14ac:dyDescent="0.2">
      <c r="A4" s="1"/>
      <c r="B4" s="2"/>
      <c r="C4" s="3"/>
      <c r="D4" s="7"/>
      <c r="E4" s="5"/>
      <c r="F4" s="12"/>
      <c r="G4" s="13"/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123</v>
      </c>
      <c r="D6" s="7"/>
    </row>
    <row r="7" spans="1:14" s="15" customFormat="1" ht="32.25" customHeight="1" thickBot="1" x14ac:dyDescent="0.25">
      <c r="A7" s="67" t="s">
        <v>2</v>
      </c>
      <c r="B7" s="68" t="s">
        <v>3</v>
      </c>
      <c r="C7" s="66" t="s">
        <v>4</v>
      </c>
      <c r="D7" s="68" t="s">
        <v>5</v>
      </c>
      <c r="E7" s="66" t="s">
        <v>6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11</v>
      </c>
      <c r="K7" s="66" t="s">
        <v>12</v>
      </c>
      <c r="L7" s="61" t="s">
        <v>13</v>
      </c>
      <c r="M7" s="62" t="s">
        <v>14</v>
      </c>
      <c r="N7" s="63" t="s">
        <v>15</v>
      </c>
    </row>
    <row r="8" spans="1:14" s="15" customFormat="1" ht="21" customHeight="1" x14ac:dyDescent="0.2">
      <c r="A8" s="206">
        <v>1</v>
      </c>
      <c r="B8" s="188">
        <v>7</v>
      </c>
      <c r="C8" s="192" t="s">
        <v>120</v>
      </c>
      <c r="D8" s="178" t="s">
        <v>77</v>
      </c>
      <c r="E8" s="191">
        <v>30565678</v>
      </c>
      <c r="F8" s="212">
        <f>SUM(M8:M9)</f>
        <v>7195.1100000000006</v>
      </c>
      <c r="G8" s="214" t="s">
        <v>50</v>
      </c>
      <c r="H8" s="178" t="s">
        <v>97</v>
      </c>
      <c r="I8" s="167" t="s">
        <v>90</v>
      </c>
      <c r="J8" s="115" t="s">
        <v>55</v>
      </c>
      <c r="K8" s="115">
        <v>1077</v>
      </c>
      <c r="L8" s="91" t="s">
        <v>109</v>
      </c>
      <c r="M8" s="131">
        <v>2012.55</v>
      </c>
      <c r="N8" s="148" t="s">
        <v>21</v>
      </c>
    </row>
    <row r="9" spans="1:14" s="15" customFormat="1" ht="23.25" customHeight="1" thickBot="1" x14ac:dyDescent="0.25">
      <c r="A9" s="207"/>
      <c r="B9" s="208"/>
      <c r="C9" s="209"/>
      <c r="D9" s="210"/>
      <c r="E9" s="211"/>
      <c r="F9" s="213"/>
      <c r="G9" s="215"/>
      <c r="H9" s="210"/>
      <c r="I9" s="225"/>
      <c r="J9" s="135" t="s">
        <v>55</v>
      </c>
      <c r="K9" s="135">
        <v>1081</v>
      </c>
      <c r="L9" s="114" t="s">
        <v>114</v>
      </c>
      <c r="M9" s="136">
        <v>5182.5600000000004</v>
      </c>
      <c r="N9" s="149" t="s">
        <v>21</v>
      </c>
    </row>
    <row r="10" spans="1:14" s="15" customFormat="1" ht="36" customHeight="1" thickBot="1" x14ac:dyDescent="0.25">
      <c r="A10" s="124">
        <v>2</v>
      </c>
      <c r="B10" s="59">
        <v>8</v>
      </c>
      <c r="C10" s="125" t="s">
        <v>120</v>
      </c>
      <c r="D10" s="60" t="s">
        <v>16</v>
      </c>
      <c r="E10" s="59">
        <v>33358111</v>
      </c>
      <c r="F10" s="147">
        <f>SUM(M10:M10)</f>
        <v>694803.03</v>
      </c>
      <c r="G10" s="60" t="s">
        <v>17</v>
      </c>
      <c r="H10" s="60" t="s">
        <v>18</v>
      </c>
      <c r="I10" s="126" t="s">
        <v>32</v>
      </c>
      <c r="J10" s="127" t="s">
        <v>23</v>
      </c>
      <c r="K10" s="128">
        <v>1241</v>
      </c>
      <c r="L10" s="127" t="s">
        <v>109</v>
      </c>
      <c r="M10" s="132">
        <v>694803.03</v>
      </c>
      <c r="N10" s="150" t="s">
        <v>21</v>
      </c>
    </row>
    <row r="11" spans="1:14" s="15" customFormat="1" x14ac:dyDescent="0.2">
      <c r="A11" s="188">
        <v>3</v>
      </c>
      <c r="B11" s="189">
        <v>9</v>
      </c>
      <c r="C11" s="192" t="s">
        <v>120</v>
      </c>
      <c r="D11" s="178" t="s">
        <v>30</v>
      </c>
      <c r="E11" s="189">
        <v>335278</v>
      </c>
      <c r="F11" s="222">
        <f>SUM(M11:M22)</f>
        <v>1336363.3799999999</v>
      </c>
      <c r="G11" s="219" t="s">
        <v>31</v>
      </c>
      <c r="H11" s="178" t="s">
        <v>18</v>
      </c>
      <c r="I11" s="129" t="s">
        <v>32</v>
      </c>
      <c r="J11" s="94" t="s">
        <v>88</v>
      </c>
      <c r="K11" s="42">
        <v>243</v>
      </c>
      <c r="L11" s="41" t="s">
        <v>114</v>
      </c>
      <c r="M11" s="64">
        <v>761103.6</v>
      </c>
      <c r="N11" s="148" t="s">
        <v>21</v>
      </c>
    </row>
    <row r="12" spans="1:14" s="15" customFormat="1" x14ac:dyDescent="0.2">
      <c r="A12" s="182"/>
      <c r="B12" s="185"/>
      <c r="C12" s="193"/>
      <c r="D12" s="179"/>
      <c r="E12" s="185"/>
      <c r="F12" s="223"/>
      <c r="G12" s="220"/>
      <c r="H12" s="179"/>
      <c r="I12" s="226" t="s">
        <v>26</v>
      </c>
      <c r="J12" s="80" t="s">
        <v>33</v>
      </c>
      <c r="K12" s="82">
        <v>2645263</v>
      </c>
      <c r="L12" s="80" t="s">
        <v>109</v>
      </c>
      <c r="M12" s="133">
        <v>217637.64</v>
      </c>
      <c r="N12" s="151" t="s">
        <v>21</v>
      </c>
    </row>
    <row r="13" spans="1:14" s="15" customFormat="1" x14ac:dyDescent="0.2">
      <c r="A13" s="182"/>
      <c r="B13" s="185"/>
      <c r="C13" s="193"/>
      <c r="D13" s="179"/>
      <c r="E13" s="185"/>
      <c r="F13" s="223"/>
      <c r="G13" s="220"/>
      <c r="H13" s="179"/>
      <c r="I13" s="226"/>
      <c r="J13" s="80" t="s">
        <v>27</v>
      </c>
      <c r="K13" s="82">
        <v>645205</v>
      </c>
      <c r="L13" s="80" t="s">
        <v>109</v>
      </c>
      <c r="M13" s="133">
        <v>116426.57</v>
      </c>
      <c r="N13" s="151" t="s">
        <v>21</v>
      </c>
    </row>
    <row r="14" spans="1:14" s="15" customFormat="1" x14ac:dyDescent="0.2">
      <c r="A14" s="182"/>
      <c r="B14" s="185"/>
      <c r="C14" s="193"/>
      <c r="D14" s="179"/>
      <c r="E14" s="185"/>
      <c r="F14" s="223"/>
      <c r="G14" s="220"/>
      <c r="H14" s="179"/>
      <c r="I14" s="226"/>
      <c r="J14" s="81" t="s">
        <v>27</v>
      </c>
      <c r="K14" s="74">
        <v>645210</v>
      </c>
      <c r="L14" s="81" t="s">
        <v>114</v>
      </c>
      <c r="M14" s="58">
        <v>130854.45</v>
      </c>
      <c r="N14" s="151" t="s">
        <v>21</v>
      </c>
    </row>
    <row r="15" spans="1:14" s="15" customFormat="1" x14ac:dyDescent="0.2">
      <c r="A15" s="182"/>
      <c r="B15" s="185"/>
      <c r="C15" s="193"/>
      <c r="D15" s="179"/>
      <c r="E15" s="185"/>
      <c r="F15" s="223"/>
      <c r="G15" s="220"/>
      <c r="H15" s="179"/>
      <c r="I15" s="226" t="s">
        <v>19</v>
      </c>
      <c r="J15" s="69" t="s">
        <v>99</v>
      </c>
      <c r="K15" s="82">
        <v>11023</v>
      </c>
      <c r="L15" s="80" t="s">
        <v>109</v>
      </c>
      <c r="M15" s="133">
        <v>4068.81</v>
      </c>
      <c r="N15" s="151" t="s">
        <v>21</v>
      </c>
    </row>
    <row r="16" spans="1:14" s="15" customFormat="1" x14ac:dyDescent="0.2">
      <c r="A16" s="182"/>
      <c r="B16" s="185"/>
      <c r="C16" s="193"/>
      <c r="D16" s="179"/>
      <c r="E16" s="185"/>
      <c r="F16" s="223"/>
      <c r="G16" s="220"/>
      <c r="H16" s="179"/>
      <c r="I16" s="226"/>
      <c r="J16" s="69" t="s">
        <v>67</v>
      </c>
      <c r="K16" s="82">
        <v>100150</v>
      </c>
      <c r="L16" s="80" t="s">
        <v>109</v>
      </c>
      <c r="M16" s="133">
        <v>1980.28</v>
      </c>
      <c r="N16" s="151" t="s">
        <v>21</v>
      </c>
    </row>
    <row r="17" spans="1:14" s="15" customFormat="1" x14ac:dyDescent="0.2">
      <c r="A17" s="182"/>
      <c r="B17" s="185"/>
      <c r="C17" s="193"/>
      <c r="D17" s="179"/>
      <c r="E17" s="185"/>
      <c r="F17" s="223"/>
      <c r="G17" s="220"/>
      <c r="H17" s="179"/>
      <c r="I17" s="226"/>
      <c r="J17" s="69" t="s">
        <v>67</v>
      </c>
      <c r="K17" s="82">
        <v>100151</v>
      </c>
      <c r="L17" s="80" t="s">
        <v>109</v>
      </c>
      <c r="M17" s="133">
        <v>2061.19</v>
      </c>
      <c r="N17" s="151" t="s">
        <v>21</v>
      </c>
    </row>
    <row r="18" spans="1:14" s="15" customFormat="1" x14ac:dyDescent="0.2">
      <c r="A18" s="182"/>
      <c r="B18" s="185"/>
      <c r="C18" s="193"/>
      <c r="D18" s="179"/>
      <c r="E18" s="185"/>
      <c r="F18" s="223"/>
      <c r="G18" s="220"/>
      <c r="H18" s="179"/>
      <c r="I18" s="226"/>
      <c r="J18" s="73" t="s">
        <v>67</v>
      </c>
      <c r="K18" s="74" t="s">
        <v>116</v>
      </c>
      <c r="L18" s="81" t="s">
        <v>114</v>
      </c>
      <c r="M18" s="58">
        <v>1468.15</v>
      </c>
      <c r="N18" s="151" t="s">
        <v>21</v>
      </c>
    </row>
    <row r="19" spans="1:14" s="15" customFormat="1" x14ac:dyDescent="0.2">
      <c r="A19" s="182"/>
      <c r="B19" s="185"/>
      <c r="C19" s="193"/>
      <c r="D19" s="179"/>
      <c r="E19" s="185"/>
      <c r="F19" s="223"/>
      <c r="G19" s="220"/>
      <c r="H19" s="179"/>
      <c r="I19" s="226"/>
      <c r="J19" s="73" t="s">
        <v>66</v>
      </c>
      <c r="K19" s="74">
        <v>1058</v>
      </c>
      <c r="L19" s="81" t="s">
        <v>114</v>
      </c>
      <c r="M19" s="58">
        <v>4701.09</v>
      </c>
      <c r="N19" s="151" t="s">
        <v>21</v>
      </c>
    </row>
    <row r="20" spans="1:14" s="15" customFormat="1" x14ac:dyDescent="0.2">
      <c r="A20" s="182"/>
      <c r="B20" s="185"/>
      <c r="C20" s="193"/>
      <c r="D20" s="179"/>
      <c r="E20" s="185"/>
      <c r="F20" s="223"/>
      <c r="G20" s="220"/>
      <c r="H20" s="179"/>
      <c r="I20" s="226"/>
      <c r="J20" s="73" t="s">
        <v>65</v>
      </c>
      <c r="K20" s="74">
        <v>10136</v>
      </c>
      <c r="L20" s="81" t="s">
        <v>114</v>
      </c>
      <c r="M20" s="58">
        <v>25071.88</v>
      </c>
      <c r="N20" s="151" t="s">
        <v>21</v>
      </c>
    </row>
    <row r="21" spans="1:14" s="15" customFormat="1" x14ac:dyDescent="0.2">
      <c r="A21" s="182"/>
      <c r="B21" s="185"/>
      <c r="C21" s="193"/>
      <c r="D21" s="179"/>
      <c r="E21" s="185"/>
      <c r="F21" s="223"/>
      <c r="G21" s="220"/>
      <c r="H21" s="179"/>
      <c r="I21" s="81" t="s">
        <v>68</v>
      </c>
      <c r="J21" s="73" t="s">
        <v>91</v>
      </c>
      <c r="K21" s="74">
        <v>200014</v>
      </c>
      <c r="L21" s="81" t="s">
        <v>114</v>
      </c>
      <c r="M21" s="58">
        <v>5443.42</v>
      </c>
      <c r="N21" s="151" t="s">
        <v>21</v>
      </c>
    </row>
    <row r="22" spans="1:14" s="15" customFormat="1" ht="13.5" thickBot="1" x14ac:dyDescent="0.25">
      <c r="A22" s="183"/>
      <c r="B22" s="186"/>
      <c r="C22" s="194"/>
      <c r="D22" s="180"/>
      <c r="E22" s="186"/>
      <c r="F22" s="224"/>
      <c r="G22" s="221"/>
      <c r="H22" s="180"/>
      <c r="I22" s="122" t="s">
        <v>70</v>
      </c>
      <c r="J22" s="92" t="s">
        <v>89</v>
      </c>
      <c r="K22" s="108">
        <v>100298</v>
      </c>
      <c r="L22" s="92" t="s">
        <v>109</v>
      </c>
      <c r="M22" s="134">
        <v>65546.3</v>
      </c>
      <c r="N22" s="152" t="s">
        <v>21</v>
      </c>
    </row>
    <row r="23" spans="1:14" s="15" customFormat="1" x14ac:dyDescent="0.2">
      <c r="A23" s="188">
        <v>4</v>
      </c>
      <c r="B23" s="189">
        <v>10</v>
      </c>
      <c r="C23" s="192" t="s">
        <v>120</v>
      </c>
      <c r="D23" s="178" t="s">
        <v>34</v>
      </c>
      <c r="E23" s="189">
        <v>4851409</v>
      </c>
      <c r="F23" s="216">
        <f>SUM(M23:M28)</f>
        <v>1065294.06</v>
      </c>
      <c r="G23" s="219" t="s">
        <v>35</v>
      </c>
      <c r="H23" s="178" t="s">
        <v>36</v>
      </c>
      <c r="I23" s="130" t="s">
        <v>32</v>
      </c>
      <c r="J23" s="94" t="s">
        <v>23</v>
      </c>
      <c r="K23" s="42">
        <v>1254</v>
      </c>
      <c r="L23" s="41" t="s">
        <v>114</v>
      </c>
      <c r="M23" s="64">
        <v>642484.81999999995</v>
      </c>
      <c r="N23" s="148" t="s">
        <v>21</v>
      </c>
    </row>
    <row r="24" spans="1:14" s="15" customFormat="1" x14ac:dyDescent="0.2">
      <c r="A24" s="182"/>
      <c r="B24" s="185"/>
      <c r="C24" s="193"/>
      <c r="D24" s="179"/>
      <c r="E24" s="185"/>
      <c r="F24" s="217"/>
      <c r="G24" s="220"/>
      <c r="H24" s="179"/>
      <c r="I24" s="90" t="s">
        <v>26</v>
      </c>
      <c r="J24" s="81" t="s">
        <v>33</v>
      </c>
      <c r="K24" s="74">
        <v>2645271</v>
      </c>
      <c r="L24" s="81" t="s">
        <v>114</v>
      </c>
      <c r="M24" s="58">
        <v>202929</v>
      </c>
      <c r="N24" s="151" t="s">
        <v>21</v>
      </c>
    </row>
    <row r="25" spans="1:14" s="15" customFormat="1" x14ac:dyDescent="0.2">
      <c r="A25" s="182"/>
      <c r="B25" s="185"/>
      <c r="C25" s="193"/>
      <c r="D25" s="179"/>
      <c r="E25" s="185"/>
      <c r="F25" s="217"/>
      <c r="G25" s="220"/>
      <c r="H25" s="179"/>
      <c r="I25" s="226" t="s">
        <v>19</v>
      </c>
      <c r="J25" s="69" t="s">
        <v>66</v>
      </c>
      <c r="K25" s="82">
        <v>1052</v>
      </c>
      <c r="L25" s="80" t="s">
        <v>109</v>
      </c>
      <c r="M25" s="133">
        <v>11302.91</v>
      </c>
      <c r="N25" s="151" t="s">
        <v>21</v>
      </c>
    </row>
    <row r="26" spans="1:14" s="15" customFormat="1" x14ac:dyDescent="0.2">
      <c r="A26" s="182"/>
      <c r="B26" s="185"/>
      <c r="C26" s="193"/>
      <c r="D26" s="179"/>
      <c r="E26" s="185"/>
      <c r="F26" s="217"/>
      <c r="G26" s="220"/>
      <c r="H26" s="179"/>
      <c r="I26" s="226"/>
      <c r="J26" s="69" t="s">
        <v>65</v>
      </c>
      <c r="K26" s="82">
        <v>10131</v>
      </c>
      <c r="L26" s="80" t="s">
        <v>109</v>
      </c>
      <c r="M26" s="133">
        <v>24199.93</v>
      </c>
      <c r="N26" s="151" t="s">
        <v>21</v>
      </c>
    </row>
    <row r="27" spans="1:14" s="15" customFormat="1" x14ac:dyDescent="0.2">
      <c r="A27" s="182"/>
      <c r="B27" s="185"/>
      <c r="C27" s="193"/>
      <c r="D27" s="179"/>
      <c r="E27" s="185"/>
      <c r="F27" s="217"/>
      <c r="G27" s="220"/>
      <c r="H27" s="179"/>
      <c r="I27" s="226" t="s">
        <v>70</v>
      </c>
      <c r="J27" s="80" t="s">
        <v>71</v>
      </c>
      <c r="K27" s="82">
        <v>8625997</v>
      </c>
      <c r="L27" s="80" t="s">
        <v>109</v>
      </c>
      <c r="M27" s="133">
        <v>124984.45</v>
      </c>
      <c r="N27" s="151" t="s">
        <v>21</v>
      </c>
    </row>
    <row r="28" spans="1:14" s="15" customFormat="1" ht="13.5" thickBot="1" x14ac:dyDescent="0.25">
      <c r="A28" s="183"/>
      <c r="B28" s="186"/>
      <c r="C28" s="194"/>
      <c r="D28" s="180"/>
      <c r="E28" s="186"/>
      <c r="F28" s="218"/>
      <c r="G28" s="221"/>
      <c r="H28" s="180"/>
      <c r="I28" s="227"/>
      <c r="J28" s="106" t="s">
        <v>89</v>
      </c>
      <c r="K28" s="93">
        <v>100304</v>
      </c>
      <c r="L28" s="106" t="s">
        <v>114</v>
      </c>
      <c r="M28" s="65">
        <v>59392.95</v>
      </c>
      <c r="N28" s="152" t="s">
        <v>21</v>
      </c>
    </row>
    <row r="29" spans="1:14" s="8" customFormat="1" ht="21" customHeight="1" thickBot="1" x14ac:dyDescent="0.25">
      <c r="A29" s="1"/>
      <c r="B29" s="2"/>
      <c r="C29" s="3"/>
      <c r="D29" s="16" t="s">
        <v>41</v>
      </c>
      <c r="E29" s="17"/>
      <c r="F29" s="18">
        <f>SUM(F8:F28)</f>
        <v>3103655.58</v>
      </c>
      <c r="G29" s="3"/>
      <c r="H29" s="19"/>
      <c r="I29" s="20"/>
      <c r="J29" s="20"/>
      <c r="K29" s="20"/>
      <c r="L29" s="21"/>
      <c r="M29" s="22">
        <f>SUM(M8:M28)</f>
        <v>3103655.5800000005</v>
      </c>
      <c r="N29" s="23"/>
    </row>
    <row r="32" spans="1:14" s="8" customFormat="1" x14ac:dyDescent="0.2">
      <c r="A32" s="1"/>
      <c r="B32" s="2"/>
      <c r="C32" s="3"/>
      <c r="D32" s="20"/>
      <c r="E32" s="5"/>
      <c r="F32" s="6"/>
      <c r="G32" s="7"/>
      <c r="H32" s="19"/>
      <c r="I32" s="24"/>
      <c r="J32" s="24"/>
      <c r="K32" s="24"/>
      <c r="L32" s="25"/>
      <c r="M32" s="26"/>
      <c r="N32" s="27"/>
    </row>
    <row r="33" spans="1:14" s="8" customFormat="1" x14ac:dyDescent="0.2">
      <c r="A33" s="1"/>
      <c r="B33" s="2"/>
      <c r="C33" s="3"/>
      <c r="D33" s="20"/>
      <c r="E33" s="5"/>
      <c r="F33" s="6"/>
      <c r="G33" s="7"/>
      <c r="H33" s="19"/>
      <c r="I33" s="24"/>
      <c r="J33" s="24"/>
      <c r="K33" s="24"/>
      <c r="L33" s="25"/>
      <c r="M33" s="26"/>
      <c r="N33" s="27"/>
    </row>
    <row r="34" spans="1:14" s="8" customFormat="1" x14ac:dyDescent="0.2">
      <c r="A34" s="1"/>
      <c r="B34" s="2"/>
      <c r="C34" s="3"/>
      <c r="D34" s="20"/>
      <c r="E34" s="5"/>
      <c r="F34" s="6"/>
      <c r="G34" s="7"/>
      <c r="H34" s="19"/>
      <c r="I34" s="24"/>
      <c r="J34" s="24"/>
      <c r="K34" s="24"/>
      <c r="L34" s="25"/>
      <c r="M34" s="26"/>
      <c r="N34" s="27"/>
    </row>
    <row r="35" spans="1:14" s="8" customFormat="1" x14ac:dyDescent="0.2">
      <c r="A35" s="1"/>
      <c r="B35" s="2"/>
      <c r="C35" s="3"/>
      <c r="D35" s="20"/>
      <c r="E35" s="5"/>
      <c r="F35" s="6"/>
      <c r="G35" s="9"/>
      <c r="H35" s="19"/>
      <c r="I35" s="24"/>
      <c r="J35" s="24"/>
      <c r="K35" s="24"/>
      <c r="L35" s="25"/>
      <c r="M35" s="26"/>
      <c r="N35" s="27"/>
    </row>
    <row r="36" spans="1:14" s="8" customFormat="1" ht="15" x14ac:dyDescent="0.25">
      <c r="A36" s="1"/>
      <c r="B36" s="2"/>
      <c r="C36" s="3"/>
      <c r="D36" s="28" t="s">
        <v>42</v>
      </c>
      <c r="E36" s="29"/>
      <c r="F36" s="6"/>
      <c r="G36" s="7"/>
      <c r="H36" s="3"/>
      <c r="I36" s="28" t="s">
        <v>43</v>
      </c>
      <c r="J36" s="30"/>
      <c r="K36" s="31" t="s">
        <v>44</v>
      </c>
      <c r="L36" s="32"/>
      <c r="M36" s="33"/>
      <c r="N36" s="34"/>
    </row>
    <row r="37" spans="1:14" s="8" customFormat="1" ht="15" x14ac:dyDescent="0.25">
      <c r="A37" s="1"/>
      <c r="B37" s="2"/>
      <c r="C37" s="3"/>
      <c r="D37" s="35" t="s">
        <v>45</v>
      </c>
      <c r="E37" s="29"/>
      <c r="F37" s="6"/>
      <c r="G37" s="7"/>
      <c r="H37" s="3"/>
      <c r="I37" s="35" t="s">
        <v>46</v>
      </c>
      <c r="J37" s="30"/>
      <c r="K37" s="31" t="s">
        <v>47</v>
      </c>
      <c r="L37" s="32"/>
      <c r="M37" s="33"/>
      <c r="N37" s="34"/>
    </row>
    <row r="38" spans="1:14" s="8" customFormat="1" x14ac:dyDescent="0.2">
      <c r="A38" s="1"/>
      <c r="B38" s="2"/>
      <c r="C38" s="3"/>
      <c r="D38" s="36"/>
      <c r="E38" s="5"/>
      <c r="F38" s="6"/>
      <c r="G38" s="7"/>
      <c r="H38" s="3"/>
      <c r="I38" s="37"/>
      <c r="J38" s="37"/>
      <c r="K38" s="37"/>
      <c r="L38" s="38"/>
      <c r="M38" s="33"/>
      <c r="N38" s="34"/>
    </row>
  </sheetData>
  <sheetProtection selectLockedCells="1" selectUnlockedCells="1"/>
  <mergeCells count="30">
    <mergeCell ref="I12:I14"/>
    <mergeCell ref="I15:I20"/>
    <mergeCell ref="I25:I26"/>
    <mergeCell ref="I27:I28"/>
    <mergeCell ref="H11:H22"/>
    <mergeCell ref="A23:A28"/>
    <mergeCell ref="B23:B28"/>
    <mergeCell ref="C23:C28"/>
    <mergeCell ref="D23:D28"/>
    <mergeCell ref="E23:E28"/>
    <mergeCell ref="F23:F28"/>
    <mergeCell ref="G23:G28"/>
    <mergeCell ref="H23:H28"/>
    <mergeCell ref="A11:A22"/>
    <mergeCell ref="B11:B22"/>
    <mergeCell ref="C11:C22"/>
    <mergeCell ref="D11:D22"/>
    <mergeCell ref="E11:E22"/>
    <mergeCell ref="F11:F22"/>
    <mergeCell ref="G11:G22"/>
    <mergeCell ref="F3:J3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A60C2-E3A2-4B94-9BF2-33DE48EF9A3E}">
  <sheetPr>
    <tabColor theme="0"/>
  </sheetPr>
  <dimension ref="A1:N40"/>
  <sheetViews>
    <sheetView zoomScaleNormal="100" workbookViewId="0">
      <selection activeCell="C31" sqref="C31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3.1406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85546875" style="4" customWidth="1"/>
    <col min="15" max="15" width="11" style="6" customWidth="1"/>
    <col min="16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195" t="s">
        <v>118</v>
      </c>
      <c r="E3" s="195"/>
      <c r="F3" s="195"/>
      <c r="G3" s="195"/>
      <c r="H3" s="195"/>
      <c r="I3" s="195"/>
      <c r="J3" s="195"/>
      <c r="K3" s="195"/>
      <c r="M3" s="10"/>
      <c r="N3" s="11"/>
    </row>
    <row r="4" spans="1:14" s="9" customFormat="1" x14ac:dyDescent="0.2">
      <c r="A4" s="1"/>
      <c r="B4" s="2"/>
      <c r="C4" s="3"/>
      <c r="D4" s="7"/>
      <c r="E4" s="5"/>
      <c r="F4" s="12"/>
      <c r="G4" s="13"/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121</v>
      </c>
      <c r="D6" s="7"/>
    </row>
    <row r="7" spans="1:14" s="15" customFormat="1" ht="32.25" customHeight="1" thickBot="1" x14ac:dyDescent="0.25">
      <c r="A7" s="67" t="s">
        <v>2</v>
      </c>
      <c r="B7" s="68" t="s">
        <v>3</v>
      </c>
      <c r="C7" s="66" t="s">
        <v>4</v>
      </c>
      <c r="D7" s="68" t="s">
        <v>5</v>
      </c>
      <c r="E7" s="66" t="s">
        <v>6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11</v>
      </c>
      <c r="K7" s="66" t="s">
        <v>12</v>
      </c>
      <c r="L7" s="61" t="s">
        <v>13</v>
      </c>
      <c r="M7" s="62" t="s">
        <v>14</v>
      </c>
      <c r="N7" s="63" t="s">
        <v>15</v>
      </c>
    </row>
    <row r="8" spans="1:14" s="15" customFormat="1" x14ac:dyDescent="0.2">
      <c r="A8" s="236">
        <v>1</v>
      </c>
      <c r="B8" s="189">
        <v>4</v>
      </c>
      <c r="C8" s="192" t="s">
        <v>120</v>
      </c>
      <c r="D8" s="178" t="s">
        <v>77</v>
      </c>
      <c r="E8" s="191">
        <v>30565678</v>
      </c>
      <c r="F8" s="196">
        <f>SUM(M8:M11)</f>
        <v>791428.1399999999</v>
      </c>
      <c r="G8" s="214" t="s">
        <v>50</v>
      </c>
      <c r="H8" s="178" t="s">
        <v>97</v>
      </c>
      <c r="I8" s="167" t="s">
        <v>90</v>
      </c>
      <c r="J8" s="115" t="s">
        <v>55</v>
      </c>
      <c r="K8" s="115">
        <v>1075</v>
      </c>
      <c r="L8" s="91" t="s">
        <v>109</v>
      </c>
      <c r="M8" s="141">
        <v>5159.3900000000003</v>
      </c>
      <c r="N8" s="116" t="s">
        <v>87</v>
      </c>
    </row>
    <row r="9" spans="1:14" s="15" customFormat="1" x14ac:dyDescent="0.2">
      <c r="A9" s="237"/>
      <c r="B9" s="185"/>
      <c r="C9" s="193"/>
      <c r="D9" s="179"/>
      <c r="E9" s="162"/>
      <c r="F9" s="197"/>
      <c r="G9" s="234"/>
      <c r="H9" s="179"/>
      <c r="I9" s="168"/>
      <c r="J9" s="71" t="s">
        <v>55</v>
      </c>
      <c r="K9" s="71">
        <v>1080</v>
      </c>
      <c r="L9" s="73" t="s">
        <v>114</v>
      </c>
      <c r="M9" s="142">
        <v>5044.43</v>
      </c>
      <c r="N9" s="117" t="s">
        <v>87</v>
      </c>
    </row>
    <row r="10" spans="1:14" s="15" customFormat="1" x14ac:dyDescent="0.2">
      <c r="A10" s="237"/>
      <c r="B10" s="185"/>
      <c r="C10" s="193"/>
      <c r="D10" s="179"/>
      <c r="E10" s="162"/>
      <c r="F10" s="197"/>
      <c r="G10" s="234"/>
      <c r="H10" s="179"/>
      <c r="I10" s="96" t="s">
        <v>56</v>
      </c>
      <c r="J10" s="102" t="s">
        <v>96</v>
      </c>
      <c r="K10" s="103" t="s">
        <v>110</v>
      </c>
      <c r="L10" s="102" t="s">
        <v>109</v>
      </c>
      <c r="M10" s="143">
        <v>772298.23</v>
      </c>
      <c r="N10" s="137" t="s">
        <v>87</v>
      </c>
    </row>
    <row r="11" spans="1:14" s="15" customFormat="1" ht="13.5" thickBot="1" x14ac:dyDescent="0.25">
      <c r="A11" s="238"/>
      <c r="B11" s="186"/>
      <c r="C11" s="194"/>
      <c r="D11" s="180"/>
      <c r="E11" s="163"/>
      <c r="F11" s="198"/>
      <c r="G11" s="235"/>
      <c r="H11" s="180"/>
      <c r="I11" s="120" t="s">
        <v>24</v>
      </c>
      <c r="J11" s="85" t="s">
        <v>25</v>
      </c>
      <c r="K11" s="93">
        <v>1000205</v>
      </c>
      <c r="L11" s="85" t="s">
        <v>109</v>
      </c>
      <c r="M11" s="144">
        <v>8926.09</v>
      </c>
      <c r="N11" s="138" t="s">
        <v>87</v>
      </c>
    </row>
    <row r="12" spans="1:14" s="15" customFormat="1" x14ac:dyDescent="0.2">
      <c r="A12" s="188">
        <v>2</v>
      </c>
      <c r="B12" s="189">
        <v>5</v>
      </c>
      <c r="C12" s="192" t="s">
        <v>120</v>
      </c>
      <c r="D12" s="178" t="s">
        <v>30</v>
      </c>
      <c r="E12" s="189">
        <v>335278</v>
      </c>
      <c r="F12" s="231">
        <f>SUM(M12:M25)</f>
        <v>319376.31</v>
      </c>
      <c r="G12" s="189" t="s">
        <v>31</v>
      </c>
      <c r="H12" s="178" t="s">
        <v>18</v>
      </c>
      <c r="I12" s="228" t="s">
        <v>26</v>
      </c>
      <c r="J12" s="91" t="s">
        <v>33</v>
      </c>
      <c r="K12" s="42">
        <v>2645262</v>
      </c>
      <c r="L12" s="91" t="s">
        <v>109</v>
      </c>
      <c r="M12" s="145">
        <v>98216.72</v>
      </c>
      <c r="N12" s="139" t="s">
        <v>87</v>
      </c>
    </row>
    <row r="13" spans="1:14" s="15" customFormat="1" x14ac:dyDescent="0.2">
      <c r="A13" s="182"/>
      <c r="B13" s="185"/>
      <c r="C13" s="193"/>
      <c r="D13" s="179"/>
      <c r="E13" s="185"/>
      <c r="F13" s="232"/>
      <c r="G13" s="185"/>
      <c r="H13" s="179"/>
      <c r="I13" s="226"/>
      <c r="J13" s="81" t="s">
        <v>64</v>
      </c>
      <c r="K13" s="74">
        <v>36445418</v>
      </c>
      <c r="L13" s="81" t="s">
        <v>109</v>
      </c>
      <c r="M13" s="146">
        <v>37207.660000000003</v>
      </c>
      <c r="N13" s="118" t="s">
        <v>87</v>
      </c>
    </row>
    <row r="14" spans="1:14" s="15" customFormat="1" x14ac:dyDescent="0.2">
      <c r="A14" s="182"/>
      <c r="B14" s="185"/>
      <c r="C14" s="193"/>
      <c r="D14" s="179"/>
      <c r="E14" s="185"/>
      <c r="F14" s="232"/>
      <c r="G14" s="185"/>
      <c r="H14" s="179"/>
      <c r="I14" s="226"/>
      <c r="J14" s="81" t="s">
        <v>64</v>
      </c>
      <c r="K14" s="74">
        <v>36445422</v>
      </c>
      <c r="L14" s="81" t="s">
        <v>114</v>
      </c>
      <c r="M14" s="146">
        <v>31480.78</v>
      </c>
      <c r="N14" s="118" t="s">
        <v>87</v>
      </c>
    </row>
    <row r="15" spans="1:14" s="15" customFormat="1" x14ac:dyDescent="0.2">
      <c r="A15" s="182"/>
      <c r="B15" s="185"/>
      <c r="C15" s="193"/>
      <c r="D15" s="179"/>
      <c r="E15" s="185"/>
      <c r="F15" s="232"/>
      <c r="G15" s="185"/>
      <c r="H15" s="179"/>
      <c r="I15" s="226"/>
      <c r="J15" s="81" t="s">
        <v>27</v>
      </c>
      <c r="K15" s="74">
        <v>645209</v>
      </c>
      <c r="L15" s="81" t="s">
        <v>114</v>
      </c>
      <c r="M15" s="146">
        <v>55662.83</v>
      </c>
      <c r="N15" s="118" t="s">
        <v>87</v>
      </c>
    </row>
    <row r="16" spans="1:14" s="15" customFormat="1" x14ac:dyDescent="0.2">
      <c r="A16" s="182"/>
      <c r="B16" s="185"/>
      <c r="C16" s="193"/>
      <c r="D16" s="179"/>
      <c r="E16" s="185"/>
      <c r="F16" s="232"/>
      <c r="G16" s="185"/>
      <c r="H16" s="179"/>
      <c r="I16" s="226" t="s">
        <v>19</v>
      </c>
      <c r="J16" s="87" t="s">
        <v>66</v>
      </c>
      <c r="K16" s="74">
        <v>1050</v>
      </c>
      <c r="L16" s="81" t="s">
        <v>109</v>
      </c>
      <c r="M16" s="146">
        <v>2154.48</v>
      </c>
      <c r="N16" s="118" t="s">
        <v>87</v>
      </c>
    </row>
    <row r="17" spans="1:14" s="15" customFormat="1" x14ac:dyDescent="0.2">
      <c r="A17" s="182"/>
      <c r="B17" s="185"/>
      <c r="C17" s="193"/>
      <c r="D17" s="179"/>
      <c r="E17" s="185"/>
      <c r="F17" s="232"/>
      <c r="G17" s="185"/>
      <c r="H17" s="179"/>
      <c r="I17" s="226"/>
      <c r="J17" s="87" t="s">
        <v>65</v>
      </c>
      <c r="K17" s="74">
        <v>10130</v>
      </c>
      <c r="L17" s="81" t="s">
        <v>109</v>
      </c>
      <c r="M17" s="146">
        <v>6560.47</v>
      </c>
      <c r="N17" s="118" t="s">
        <v>87</v>
      </c>
    </row>
    <row r="18" spans="1:14" s="15" customFormat="1" x14ac:dyDescent="0.2">
      <c r="A18" s="182"/>
      <c r="B18" s="185"/>
      <c r="C18" s="193"/>
      <c r="D18" s="179"/>
      <c r="E18" s="185"/>
      <c r="F18" s="232"/>
      <c r="G18" s="185"/>
      <c r="H18" s="179"/>
      <c r="I18" s="226"/>
      <c r="J18" s="87" t="s">
        <v>99</v>
      </c>
      <c r="K18" s="74">
        <v>11022</v>
      </c>
      <c r="L18" s="81" t="s">
        <v>109</v>
      </c>
      <c r="M18" s="146">
        <v>2531.5700000000002</v>
      </c>
      <c r="N18" s="118" t="s">
        <v>87</v>
      </c>
    </row>
    <row r="19" spans="1:14" s="15" customFormat="1" x14ac:dyDescent="0.2">
      <c r="A19" s="182"/>
      <c r="B19" s="185"/>
      <c r="C19" s="193"/>
      <c r="D19" s="179"/>
      <c r="E19" s="185"/>
      <c r="F19" s="232"/>
      <c r="G19" s="185"/>
      <c r="H19" s="179"/>
      <c r="I19" s="226"/>
      <c r="J19" s="87" t="s">
        <v>67</v>
      </c>
      <c r="K19" s="74">
        <v>100149</v>
      </c>
      <c r="L19" s="81" t="s">
        <v>109</v>
      </c>
      <c r="M19" s="146">
        <v>3144.92</v>
      </c>
      <c r="N19" s="118" t="s">
        <v>87</v>
      </c>
    </row>
    <row r="20" spans="1:14" s="15" customFormat="1" x14ac:dyDescent="0.2">
      <c r="A20" s="182"/>
      <c r="B20" s="185"/>
      <c r="C20" s="193"/>
      <c r="D20" s="179"/>
      <c r="E20" s="185"/>
      <c r="F20" s="232"/>
      <c r="G20" s="185"/>
      <c r="H20" s="179"/>
      <c r="I20" s="226"/>
      <c r="J20" s="73" t="s">
        <v>67</v>
      </c>
      <c r="K20" s="74" t="s">
        <v>115</v>
      </c>
      <c r="L20" s="81" t="s">
        <v>114</v>
      </c>
      <c r="M20" s="146">
        <v>3141.91</v>
      </c>
      <c r="N20" s="117" t="s">
        <v>87</v>
      </c>
    </row>
    <row r="21" spans="1:14" s="15" customFormat="1" x14ac:dyDescent="0.2">
      <c r="A21" s="182"/>
      <c r="B21" s="185"/>
      <c r="C21" s="193"/>
      <c r="D21" s="179"/>
      <c r="E21" s="185"/>
      <c r="F21" s="232"/>
      <c r="G21" s="185"/>
      <c r="H21" s="179"/>
      <c r="I21" s="226"/>
      <c r="J21" s="73" t="s">
        <v>66</v>
      </c>
      <c r="K21" s="74">
        <v>1057</v>
      </c>
      <c r="L21" s="81" t="s">
        <v>114</v>
      </c>
      <c r="M21" s="146">
        <v>1369.43</v>
      </c>
      <c r="N21" s="117" t="s">
        <v>87</v>
      </c>
    </row>
    <row r="22" spans="1:14" s="15" customFormat="1" x14ac:dyDescent="0.2">
      <c r="A22" s="182"/>
      <c r="B22" s="185"/>
      <c r="C22" s="193"/>
      <c r="D22" s="179"/>
      <c r="E22" s="185"/>
      <c r="F22" s="232"/>
      <c r="G22" s="185"/>
      <c r="H22" s="179"/>
      <c r="I22" s="168" t="s">
        <v>68</v>
      </c>
      <c r="J22" s="73" t="s">
        <v>69</v>
      </c>
      <c r="K22" s="72" t="s">
        <v>117</v>
      </c>
      <c r="L22" s="81" t="s">
        <v>114</v>
      </c>
      <c r="M22" s="146">
        <v>23184</v>
      </c>
      <c r="N22" s="117" t="s">
        <v>87</v>
      </c>
    </row>
    <row r="23" spans="1:14" s="15" customFormat="1" x14ac:dyDescent="0.2">
      <c r="A23" s="182"/>
      <c r="B23" s="185"/>
      <c r="C23" s="193"/>
      <c r="D23" s="179"/>
      <c r="E23" s="185"/>
      <c r="F23" s="232"/>
      <c r="G23" s="185"/>
      <c r="H23" s="179"/>
      <c r="I23" s="168"/>
      <c r="J23" s="73" t="s">
        <v>91</v>
      </c>
      <c r="K23" s="74">
        <v>100021</v>
      </c>
      <c r="L23" s="81" t="s">
        <v>114</v>
      </c>
      <c r="M23" s="146">
        <v>1660.23</v>
      </c>
      <c r="N23" s="117" t="s">
        <v>87</v>
      </c>
    </row>
    <row r="24" spans="1:14" s="15" customFormat="1" x14ac:dyDescent="0.2">
      <c r="A24" s="182"/>
      <c r="B24" s="185"/>
      <c r="C24" s="193"/>
      <c r="D24" s="179"/>
      <c r="E24" s="185"/>
      <c r="F24" s="232"/>
      <c r="G24" s="185"/>
      <c r="H24" s="179"/>
      <c r="I24" s="90" t="s">
        <v>70</v>
      </c>
      <c r="J24" s="73" t="s">
        <v>71</v>
      </c>
      <c r="K24" s="74">
        <v>8626002</v>
      </c>
      <c r="L24" s="81" t="s">
        <v>114</v>
      </c>
      <c r="M24" s="146">
        <v>7395.92</v>
      </c>
      <c r="N24" s="117" t="s">
        <v>87</v>
      </c>
    </row>
    <row r="25" spans="1:14" s="15" customFormat="1" ht="13.5" thickBot="1" x14ac:dyDescent="0.25">
      <c r="A25" s="183"/>
      <c r="B25" s="186"/>
      <c r="C25" s="194"/>
      <c r="D25" s="180"/>
      <c r="E25" s="186"/>
      <c r="F25" s="233"/>
      <c r="G25" s="186"/>
      <c r="H25" s="180"/>
      <c r="I25" s="122" t="s">
        <v>72</v>
      </c>
      <c r="J25" s="85" t="s">
        <v>73</v>
      </c>
      <c r="K25" s="93">
        <v>363</v>
      </c>
      <c r="L25" s="85" t="s">
        <v>109</v>
      </c>
      <c r="M25" s="144">
        <v>45665.39</v>
      </c>
      <c r="N25" s="140" t="s">
        <v>87</v>
      </c>
    </row>
    <row r="26" spans="1:14" s="15" customFormat="1" x14ac:dyDescent="0.2">
      <c r="A26" s="188">
        <v>3</v>
      </c>
      <c r="B26" s="189">
        <v>6</v>
      </c>
      <c r="C26" s="192" t="s">
        <v>120</v>
      </c>
      <c r="D26" s="178" t="s">
        <v>34</v>
      </c>
      <c r="E26" s="189">
        <v>4851409</v>
      </c>
      <c r="F26" s="172">
        <f>SUM(M26:M30)</f>
        <v>284157.01</v>
      </c>
      <c r="G26" s="219" t="s">
        <v>35</v>
      </c>
      <c r="H26" s="178" t="s">
        <v>36</v>
      </c>
      <c r="I26" s="229" t="s">
        <v>26</v>
      </c>
      <c r="J26" s="91" t="s">
        <v>27</v>
      </c>
      <c r="K26" s="42">
        <v>645204</v>
      </c>
      <c r="L26" s="91" t="s">
        <v>109</v>
      </c>
      <c r="M26" s="145">
        <v>75990.100000000006</v>
      </c>
      <c r="N26" s="139" t="s">
        <v>87</v>
      </c>
    </row>
    <row r="27" spans="1:14" s="15" customFormat="1" x14ac:dyDescent="0.2">
      <c r="A27" s="182"/>
      <c r="B27" s="185"/>
      <c r="C27" s="193"/>
      <c r="D27" s="179"/>
      <c r="E27" s="185"/>
      <c r="F27" s="173"/>
      <c r="G27" s="220"/>
      <c r="H27" s="179"/>
      <c r="I27" s="230"/>
      <c r="J27" s="81" t="s">
        <v>33</v>
      </c>
      <c r="K27" s="74">
        <v>2645270</v>
      </c>
      <c r="L27" s="81" t="s">
        <v>114</v>
      </c>
      <c r="M27" s="146">
        <v>140050.23000000001</v>
      </c>
      <c r="N27" s="118" t="s">
        <v>87</v>
      </c>
    </row>
    <row r="28" spans="1:14" s="15" customFormat="1" x14ac:dyDescent="0.2">
      <c r="A28" s="182"/>
      <c r="B28" s="185"/>
      <c r="C28" s="193"/>
      <c r="D28" s="179"/>
      <c r="E28" s="185"/>
      <c r="F28" s="173"/>
      <c r="G28" s="220"/>
      <c r="H28" s="179"/>
      <c r="I28" s="73" t="s">
        <v>68</v>
      </c>
      <c r="J28" s="81" t="s">
        <v>69</v>
      </c>
      <c r="K28" s="74" t="s">
        <v>112</v>
      </c>
      <c r="L28" s="81" t="s">
        <v>109</v>
      </c>
      <c r="M28" s="146">
        <v>35414.629999999997</v>
      </c>
      <c r="N28" s="118" t="s">
        <v>87</v>
      </c>
    </row>
    <row r="29" spans="1:14" s="15" customFormat="1" x14ac:dyDescent="0.2">
      <c r="A29" s="182"/>
      <c r="B29" s="185"/>
      <c r="C29" s="193"/>
      <c r="D29" s="179"/>
      <c r="E29" s="185"/>
      <c r="F29" s="173"/>
      <c r="G29" s="220"/>
      <c r="H29" s="179"/>
      <c r="I29" s="73" t="s">
        <v>70</v>
      </c>
      <c r="J29" s="73" t="s">
        <v>89</v>
      </c>
      <c r="K29" s="74">
        <v>100303</v>
      </c>
      <c r="L29" s="73" t="s">
        <v>114</v>
      </c>
      <c r="M29" s="146">
        <v>7840.88</v>
      </c>
      <c r="N29" s="117" t="s">
        <v>87</v>
      </c>
    </row>
    <row r="30" spans="1:14" s="15" customFormat="1" ht="13.5" thickBot="1" x14ac:dyDescent="0.25">
      <c r="A30" s="183"/>
      <c r="B30" s="186"/>
      <c r="C30" s="194"/>
      <c r="D30" s="180"/>
      <c r="E30" s="186"/>
      <c r="F30" s="174"/>
      <c r="G30" s="221"/>
      <c r="H30" s="180"/>
      <c r="I30" s="106" t="s">
        <v>72</v>
      </c>
      <c r="J30" s="106" t="s">
        <v>73</v>
      </c>
      <c r="K30" s="93">
        <v>370</v>
      </c>
      <c r="L30" s="106" t="s">
        <v>114</v>
      </c>
      <c r="M30" s="144">
        <v>24861.17</v>
      </c>
      <c r="N30" s="119" t="s">
        <v>87</v>
      </c>
    </row>
    <row r="31" spans="1:14" s="8" customFormat="1" ht="25.5" customHeight="1" thickBot="1" x14ac:dyDescent="0.25">
      <c r="A31" s="1"/>
      <c r="B31" s="2"/>
      <c r="C31" s="3"/>
      <c r="D31" s="16" t="s">
        <v>41</v>
      </c>
      <c r="E31" s="17"/>
      <c r="F31" s="18">
        <f>SUM(F8:F30)</f>
        <v>1394961.46</v>
      </c>
      <c r="G31" s="3"/>
      <c r="H31" s="19"/>
      <c r="I31" s="20"/>
      <c r="J31" s="20"/>
      <c r="K31" s="20"/>
      <c r="L31" s="21"/>
      <c r="M31" s="22">
        <f>SUM(M8:M30)</f>
        <v>1394961.4599999995</v>
      </c>
      <c r="N31" s="23"/>
    </row>
    <row r="34" spans="1:14" s="8" customFormat="1" x14ac:dyDescent="0.2">
      <c r="A34" s="1"/>
      <c r="B34" s="2"/>
      <c r="C34" s="3"/>
      <c r="D34" s="20"/>
      <c r="E34" s="5"/>
      <c r="F34" s="6"/>
      <c r="G34" s="7"/>
      <c r="H34" s="19"/>
      <c r="I34" s="24"/>
      <c r="J34" s="24"/>
      <c r="K34" s="24"/>
      <c r="L34" s="25"/>
      <c r="M34" s="26"/>
      <c r="N34" s="27"/>
    </row>
    <row r="35" spans="1:14" s="8" customFormat="1" x14ac:dyDescent="0.2">
      <c r="A35" s="1"/>
      <c r="B35" s="2"/>
      <c r="C35" s="3"/>
      <c r="D35" s="20"/>
      <c r="E35" s="5"/>
      <c r="F35" s="6"/>
      <c r="G35" s="7"/>
      <c r="H35" s="19"/>
      <c r="I35" s="24"/>
      <c r="J35" s="24"/>
      <c r="K35" s="24"/>
      <c r="L35" s="25"/>
      <c r="M35" s="26"/>
      <c r="N35" s="27"/>
    </row>
    <row r="36" spans="1:14" s="8" customFormat="1" x14ac:dyDescent="0.2">
      <c r="A36" s="1"/>
      <c r="B36" s="2"/>
      <c r="C36" s="3"/>
      <c r="D36" s="20"/>
      <c r="E36" s="5"/>
      <c r="F36" s="6"/>
      <c r="G36" s="7"/>
      <c r="H36" s="19"/>
      <c r="I36" s="24"/>
      <c r="J36" s="24"/>
      <c r="K36" s="24"/>
      <c r="L36" s="25"/>
      <c r="M36" s="26"/>
      <c r="N36" s="27"/>
    </row>
    <row r="37" spans="1:14" s="8" customFormat="1" x14ac:dyDescent="0.2">
      <c r="A37" s="1"/>
      <c r="B37" s="2"/>
      <c r="C37" s="3"/>
      <c r="D37" s="20"/>
      <c r="E37" s="5"/>
      <c r="F37" s="6"/>
      <c r="G37" s="9"/>
      <c r="H37" s="19"/>
      <c r="I37" s="24"/>
      <c r="J37" s="24"/>
      <c r="K37" s="24"/>
      <c r="L37" s="25"/>
      <c r="M37" s="26"/>
      <c r="N37" s="27"/>
    </row>
    <row r="38" spans="1:14" s="8" customFormat="1" ht="15" x14ac:dyDescent="0.25">
      <c r="A38" s="1"/>
      <c r="B38" s="2"/>
      <c r="C38" s="3"/>
      <c r="D38" s="28" t="s">
        <v>42</v>
      </c>
      <c r="E38" s="29"/>
      <c r="F38" s="6"/>
      <c r="G38" s="7"/>
      <c r="H38" s="3"/>
      <c r="I38" s="28" t="s">
        <v>43</v>
      </c>
      <c r="J38" s="30"/>
      <c r="K38" s="31" t="s">
        <v>44</v>
      </c>
      <c r="L38" s="32"/>
      <c r="M38" s="33"/>
      <c r="N38" s="34"/>
    </row>
    <row r="39" spans="1:14" s="8" customFormat="1" ht="15" x14ac:dyDescent="0.25">
      <c r="A39" s="1"/>
      <c r="B39" s="2"/>
      <c r="C39" s="3"/>
      <c r="D39" s="35" t="s">
        <v>45</v>
      </c>
      <c r="E39" s="29"/>
      <c r="F39" s="6"/>
      <c r="G39" s="7"/>
      <c r="H39" s="3"/>
      <c r="I39" s="35" t="s">
        <v>46</v>
      </c>
      <c r="J39" s="30"/>
      <c r="K39" s="31" t="s">
        <v>47</v>
      </c>
      <c r="L39" s="32"/>
      <c r="M39" s="33"/>
      <c r="N39" s="34"/>
    </row>
    <row r="40" spans="1:14" s="8" customFormat="1" x14ac:dyDescent="0.2">
      <c r="A40" s="1"/>
      <c r="B40" s="2"/>
      <c r="C40" s="3"/>
      <c r="D40" s="36"/>
      <c r="E40" s="5"/>
      <c r="F40" s="6"/>
      <c r="G40" s="7"/>
      <c r="H40" s="3"/>
      <c r="I40" s="37"/>
      <c r="J40" s="37"/>
      <c r="K40" s="37"/>
      <c r="L40" s="38"/>
      <c r="M40" s="33"/>
      <c r="N40" s="34"/>
    </row>
  </sheetData>
  <sheetProtection selectLockedCells="1" selectUnlockedCells="1"/>
  <mergeCells count="30">
    <mergeCell ref="A8:A11"/>
    <mergeCell ref="B8:B11"/>
    <mergeCell ref="C8:C11"/>
    <mergeCell ref="D8:D11"/>
    <mergeCell ref="E8:E11"/>
    <mergeCell ref="A26:A30"/>
    <mergeCell ref="B26:B30"/>
    <mergeCell ref="C26:C30"/>
    <mergeCell ref="D26:D30"/>
    <mergeCell ref="E26:E30"/>
    <mergeCell ref="A12:A25"/>
    <mergeCell ref="B12:B25"/>
    <mergeCell ref="C12:C25"/>
    <mergeCell ref="D12:D25"/>
    <mergeCell ref="E12:E25"/>
    <mergeCell ref="I12:I15"/>
    <mergeCell ref="I16:I21"/>
    <mergeCell ref="I22:I23"/>
    <mergeCell ref="I26:I27"/>
    <mergeCell ref="D3:K3"/>
    <mergeCell ref="I8:I9"/>
    <mergeCell ref="F12:F25"/>
    <mergeCell ref="G12:G25"/>
    <mergeCell ref="F26:F30"/>
    <mergeCell ref="G26:G30"/>
    <mergeCell ref="H26:H30"/>
    <mergeCell ref="H12:H25"/>
    <mergeCell ref="F8:F11"/>
    <mergeCell ref="G8:G11"/>
    <mergeCell ref="H8:H11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3808-ECE5-48AC-A2BB-967BDE225759}">
  <sheetPr>
    <tabColor theme="0"/>
  </sheetPr>
  <dimension ref="A1:N31"/>
  <sheetViews>
    <sheetView zoomScaleNormal="100" workbookViewId="0">
      <selection activeCell="B19" sqref="B19:B21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15" width="11" style="6" customWidth="1"/>
    <col min="16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B1" s="2" t="s">
        <v>0</v>
      </c>
    </row>
    <row r="3" spans="1:14" s="9" customFormat="1" ht="18" x14ac:dyDescent="0.25">
      <c r="A3" s="1"/>
      <c r="B3" s="2"/>
      <c r="C3" s="3"/>
      <c r="D3" s="7"/>
      <c r="E3" s="5"/>
      <c r="F3" s="239" t="s">
        <v>125</v>
      </c>
      <c r="G3" s="239"/>
      <c r="H3" s="239"/>
      <c r="I3" s="239"/>
      <c r="J3" s="239"/>
      <c r="K3" s="7"/>
      <c r="M3" s="10"/>
      <c r="N3" s="11"/>
    </row>
    <row r="4" spans="1:14" s="9" customFormat="1" ht="18" x14ac:dyDescent="0.25">
      <c r="A4" s="1"/>
      <c r="B4" s="2"/>
      <c r="C4" s="3"/>
      <c r="D4" s="7"/>
      <c r="E4" s="5"/>
      <c r="F4" s="12"/>
      <c r="G4" s="157" t="s">
        <v>126</v>
      </c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124</v>
      </c>
      <c r="D6" s="7"/>
    </row>
    <row r="7" spans="1:14" s="15" customFormat="1" ht="32.25" customHeight="1" thickBot="1" x14ac:dyDescent="0.25">
      <c r="A7" s="67" t="s">
        <v>2</v>
      </c>
      <c r="B7" s="68" t="s">
        <v>3</v>
      </c>
      <c r="C7" s="66" t="s">
        <v>4</v>
      </c>
      <c r="D7" s="68" t="s">
        <v>5</v>
      </c>
      <c r="E7" s="66" t="s">
        <v>6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11</v>
      </c>
      <c r="K7" s="66" t="s">
        <v>12</v>
      </c>
      <c r="L7" s="61" t="s">
        <v>13</v>
      </c>
      <c r="M7" s="62" t="s">
        <v>14</v>
      </c>
      <c r="N7" s="63" t="s">
        <v>15</v>
      </c>
    </row>
    <row r="8" spans="1:14" s="15" customFormat="1" x14ac:dyDescent="0.2">
      <c r="A8" s="240">
        <v>1</v>
      </c>
      <c r="B8" s="188">
        <v>28</v>
      </c>
      <c r="C8" s="192" t="s">
        <v>120</v>
      </c>
      <c r="D8" s="178" t="s">
        <v>77</v>
      </c>
      <c r="E8" s="191">
        <v>30565678</v>
      </c>
      <c r="F8" s="212">
        <f>SUM(M8:M14)</f>
        <v>2371938.9500000002</v>
      </c>
      <c r="G8" s="214" t="s">
        <v>50</v>
      </c>
      <c r="H8" s="178" t="s">
        <v>97</v>
      </c>
      <c r="I8" s="244" t="s">
        <v>92</v>
      </c>
      <c r="J8" s="41" t="s">
        <v>61</v>
      </c>
      <c r="K8" s="42">
        <v>282</v>
      </c>
      <c r="L8" s="94" t="s">
        <v>109</v>
      </c>
      <c r="M8" s="64">
        <v>431415.63</v>
      </c>
      <c r="N8" s="148" t="s">
        <v>86</v>
      </c>
    </row>
    <row r="9" spans="1:14" s="15" customFormat="1" x14ac:dyDescent="0.2">
      <c r="A9" s="241"/>
      <c r="B9" s="182"/>
      <c r="C9" s="193"/>
      <c r="D9" s="179"/>
      <c r="E9" s="162"/>
      <c r="F9" s="243"/>
      <c r="G9" s="234"/>
      <c r="H9" s="179"/>
      <c r="I9" s="203"/>
      <c r="J9" s="73" t="s">
        <v>61</v>
      </c>
      <c r="K9" s="74">
        <v>289</v>
      </c>
      <c r="L9" s="73" t="s">
        <v>114</v>
      </c>
      <c r="M9" s="58">
        <v>446427.3</v>
      </c>
      <c r="N9" s="151" t="s">
        <v>86</v>
      </c>
    </row>
    <row r="10" spans="1:14" s="15" customFormat="1" x14ac:dyDescent="0.2">
      <c r="A10" s="241"/>
      <c r="B10" s="182"/>
      <c r="C10" s="193"/>
      <c r="D10" s="179"/>
      <c r="E10" s="162"/>
      <c r="F10" s="243"/>
      <c r="G10" s="234"/>
      <c r="H10" s="179"/>
      <c r="I10" s="168" t="s">
        <v>32</v>
      </c>
      <c r="J10" s="80" t="s">
        <v>23</v>
      </c>
      <c r="K10" s="82">
        <v>1235</v>
      </c>
      <c r="L10" s="80" t="s">
        <v>109</v>
      </c>
      <c r="M10" s="133">
        <v>478263.61</v>
      </c>
      <c r="N10" s="153" t="s">
        <v>86</v>
      </c>
    </row>
    <row r="11" spans="1:14" s="15" customFormat="1" x14ac:dyDescent="0.2">
      <c r="A11" s="241"/>
      <c r="B11" s="182"/>
      <c r="C11" s="193"/>
      <c r="D11" s="179"/>
      <c r="E11" s="162"/>
      <c r="F11" s="243"/>
      <c r="G11" s="234"/>
      <c r="H11" s="179"/>
      <c r="I11" s="168"/>
      <c r="J11" s="80" t="s">
        <v>88</v>
      </c>
      <c r="K11" s="82">
        <v>238</v>
      </c>
      <c r="L11" s="80" t="s">
        <v>109</v>
      </c>
      <c r="M11" s="133">
        <v>195032.65</v>
      </c>
      <c r="N11" s="153" t="s">
        <v>86</v>
      </c>
    </row>
    <row r="12" spans="1:14" s="15" customFormat="1" x14ac:dyDescent="0.2">
      <c r="A12" s="241"/>
      <c r="B12" s="182"/>
      <c r="C12" s="193"/>
      <c r="D12" s="179"/>
      <c r="E12" s="162"/>
      <c r="F12" s="243"/>
      <c r="G12" s="234"/>
      <c r="H12" s="179"/>
      <c r="I12" s="168"/>
      <c r="J12" s="80" t="s">
        <v>88</v>
      </c>
      <c r="K12" s="82">
        <v>236</v>
      </c>
      <c r="L12" s="80" t="s">
        <v>109</v>
      </c>
      <c r="M12" s="133">
        <v>232011.54</v>
      </c>
      <c r="N12" s="153" t="s">
        <v>86</v>
      </c>
    </row>
    <row r="13" spans="1:14" s="15" customFormat="1" x14ac:dyDescent="0.2">
      <c r="A13" s="241"/>
      <c r="B13" s="182"/>
      <c r="C13" s="193"/>
      <c r="D13" s="179"/>
      <c r="E13" s="162"/>
      <c r="F13" s="243"/>
      <c r="G13" s="234"/>
      <c r="H13" s="179"/>
      <c r="I13" s="168"/>
      <c r="J13" s="81" t="s">
        <v>23</v>
      </c>
      <c r="K13" s="74">
        <v>1249</v>
      </c>
      <c r="L13" s="73" t="s">
        <v>114</v>
      </c>
      <c r="M13" s="58">
        <v>417158.43</v>
      </c>
      <c r="N13" s="151" t="s">
        <v>86</v>
      </c>
    </row>
    <row r="14" spans="1:14" s="15" customFormat="1" ht="13.5" thickBot="1" x14ac:dyDescent="0.25">
      <c r="A14" s="242"/>
      <c r="B14" s="208"/>
      <c r="C14" s="209"/>
      <c r="D14" s="210"/>
      <c r="E14" s="211"/>
      <c r="F14" s="213"/>
      <c r="G14" s="215"/>
      <c r="H14" s="210"/>
      <c r="I14" s="225"/>
      <c r="J14" s="95" t="s">
        <v>88</v>
      </c>
      <c r="K14" s="123">
        <v>248</v>
      </c>
      <c r="L14" s="114" t="s">
        <v>114</v>
      </c>
      <c r="M14" s="155">
        <v>171629.79</v>
      </c>
      <c r="N14" s="149" t="s">
        <v>86</v>
      </c>
    </row>
    <row r="15" spans="1:14" s="15" customFormat="1" ht="16.5" customHeight="1" x14ac:dyDescent="0.2">
      <c r="A15" s="188">
        <v>2</v>
      </c>
      <c r="B15" s="189">
        <v>29</v>
      </c>
      <c r="C15" s="192" t="s">
        <v>120</v>
      </c>
      <c r="D15" s="178" t="s">
        <v>16</v>
      </c>
      <c r="E15" s="189">
        <v>33358111</v>
      </c>
      <c r="F15" s="222">
        <f>SUM(M15:M16)</f>
        <v>501476.88</v>
      </c>
      <c r="G15" s="178" t="s">
        <v>17</v>
      </c>
      <c r="H15" s="178" t="s">
        <v>18</v>
      </c>
      <c r="I15" s="228" t="s">
        <v>32</v>
      </c>
      <c r="J15" s="94" t="s">
        <v>88</v>
      </c>
      <c r="K15" s="42">
        <v>247</v>
      </c>
      <c r="L15" s="91" t="s">
        <v>114</v>
      </c>
      <c r="M15" s="64">
        <v>217907.22</v>
      </c>
      <c r="N15" s="148" t="s">
        <v>86</v>
      </c>
    </row>
    <row r="16" spans="1:14" s="15" customFormat="1" ht="15" customHeight="1" thickBot="1" x14ac:dyDescent="0.25">
      <c r="A16" s="183"/>
      <c r="B16" s="186"/>
      <c r="C16" s="194"/>
      <c r="D16" s="180"/>
      <c r="E16" s="186"/>
      <c r="F16" s="224"/>
      <c r="G16" s="180"/>
      <c r="H16" s="180"/>
      <c r="I16" s="227"/>
      <c r="J16" s="92" t="s">
        <v>88</v>
      </c>
      <c r="K16" s="93">
        <v>246</v>
      </c>
      <c r="L16" s="85" t="s">
        <v>114</v>
      </c>
      <c r="M16" s="65">
        <v>283569.65999999997</v>
      </c>
      <c r="N16" s="152" t="s">
        <v>86</v>
      </c>
    </row>
    <row r="17" spans="1:14" s="15" customFormat="1" ht="15.75" customHeight="1" x14ac:dyDescent="0.2">
      <c r="A17" s="188">
        <v>3</v>
      </c>
      <c r="B17" s="189">
        <v>30</v>
      </c>
      <c r="C17" s="192" t="s">
        <v>120</v>
      </c>
      <c r="D17" s="178" t="s">
        <v>30</v>
      </c>
      <c r="E17" s="189">
        <v>335278</v>
      </c>
      <c r="F17" s="222">
        <f>SUM(M17:M18)</f>
        <v>530556.55000000005</v>
      </c>
      <c r="G17" s="219" t="s">
        <v>31</v>
      </c>
      <c r="H17" s="178" t="s">
        <v>18</v>
      </c>
      <c r="I17" s="129" t="s">
        <v>32</v>
      </c>
      <c r="J17" s="94" t="s">
        <v>23</v>
      </c>
      <c r="K17" s="121">
        <v>1236</v>
      </c>
      <c r="L17" s="94" t="s">
        <v>109</v>
      </c>
      <c r="M17" s="156">
        <v>464518.02</v>
      </c>
      <c r="N17" s="154" t="s">
        <v>86</v>
      </c>
    </row>
    <row r="18" spans="1:14" s="15" customFormat="1" ht="14.25" customHeight="1" thickBot="1" x14ac:dyDescent="0.25">
      <c r="A18" s="183"/>
      <c r="B18" s="186"/>
      <c r="C18" s="194"/>
      <c r="D18" s="180"/>
      <c r="E18" s="186"/>
      <c r="F18" s="224"/>
      <c r="G18" s="221"/>
      <c r="H18" s="180"/>
      <c r="I18" s="122" t="s">
        <v>26</v>
      </c>
      <c r="J18" s="85" t="s">
        <v>33</v>
      </c>
      <c r="K18" s="93">
        <v>2645269</v>
      </c>
      <c r="L18" s="85" t="s">
        <v>114</v>
      </c>
      <c r="M18" s="65">
        <v>66038.53</v>
      </c>
      <c r="N18" s="152" t="s">
        <v>86</v>
      </c>
    </row>
    <row r="19" spans="1:14" s="15" customFormat="1" x14ac:dyDescent="0.2">
      <c r="A19" s="188">
        <v>4</v>
      </c>
      <c r="B19" s="189">
        <v>31</v>
      </c>
      <c r="C19" s="192" t="s">
        <v>120</v>
      </c>
      <c r="D19" s="178" t="s">
        <v>34</v>
      </c>
      <c r="E19" s="189">
        <v>4851409</v>
      </c>
      <c r="F19" s="216">
        <f>SUM(M19:M21)</f>
        <v>1336232.9100000001</v>
      </c>
      <c r="G19" s="219" t="s">
        <v>35</v>
      </c>
      <c r="H19" s="178" t="s">
        <v>36</v>
      </c>
      <c r="I19" s="129" t="s">
        <v>32</v>
      </c>
      <c r="J19" s="94" t="s">
        <v>88</v>
      </c>
      <c r="K19" s="121">
        <v>237</v>
      </c>
      <c r="L19" s="94" t="s">
        <v>109</v>
      </c>
      <c r="M19" s="156">
        <v>184115.02</v>
      </c>
      <c r="N19" s="154" t="s">
        <v>86</v>
      </c>
    </row>
    <row r="20" spans="1:14" s="15" customFormat="1" x14ac:dyDescent="0.2">
      <c r="A20" s="182"/>
      <c r="B20" s="185"/>
      <c r="C20" s="193"/>
      <c r="D20" s="179"/>
      <c r="E20" s="185"/>
      <c r="F20" s="217"/>
      <c r="G20" s="220"/>
      <c r="H20" s="179"/>
      <c r="I20" s="226" t="s">
        <v>26</v>
      </c>
      <c r="J20" s="80" t="s">
        <v>64</v>
      </c>
      <c r="K20" s="82">
        <v>36445417</v>
      </c>
      <c r="L20" s="80" t="s">
        <v>109</v>
      </c>
      <c r="M20" s="133">
        <v>602422.54</v>
      </c>
      <c r="N20" s="153" t="s">
        <v>86</v>
      </c>
    </row>
    <row r="21" spans="1:14" s="15" customFormat="1" ht="13.5" thickBot="1" x14ac:dyDescent="0.25">
      <c r="A21" s="183"/>
      <c r="B21" s="186"/>
      <c r="C21" s="194"/>
      <c r="D21" s="180"/>
      <c r="E21" s="186"/>
      <c r="F21" s="218"/>
      <c r="G21" s="221"/>
      <c r="H21" s="180"/>
      <c r="I21" s="227"/>
      <c r="J21" s="85" t="s">
        <v>64</v>
      </c>
      <c r="K21" s="93">
        <v>36445421</v>
      </c>
      <c r="L21" s="85" t="s">
        <v>114</v>
      </c>
      <c r="M21" s="65">
        <v>549695.35</v>
      </c>
      <c r="N21" s="152" t="s">
        <v>86</v>
      </c>
    </row>
    <row r="22" spans="1:14" s="8" customFormat="1" ht="21" customHeight="1" thickBot="1" x14ac:dyDescent="0.25">
      <c r="A22" s="1"/>
      <c r="B22" s="2"/>
      <c r="C22" s="3"/>
      <c r="D22" s="16" t="s">
        <v>41</v>
      </c>
      <c r="E22" s="17"/>
      <c r="F22" s="18">
        <f>SUM(F8:F21)</f>
        <v>4740205.29</v>
      </c>
      <c r="G22" s="3"/>
      <c r="H22" s="19"/>
      <c r="I22" s="20"/>
      <c r="J22" s="20"/>
      <c r="K22" s="20"/>
      <c r="L22" s="21"/>
      <c r="M22" s="22">
        <f>SUM(M8:M21)</f>
        <v>4740205.29</v>
      </c>
      <c r="N22" s="23"/>
    </row>
    <row r="25" spans="1:14" s="8" customFormat="1" x14ac:dyDescent="0.2">
      <c r="A25" s="1"/>
      <c r="B25" s="2"/>
      <c r="C25" s="3"/>
      <c r="D25" s="20"/>
      <c r="E25" s="5"/>
      <c r="F25" s="6"/>
      <c r="G25" s="7"/>
      <c r="H25" s="19"/>
      <c r="I25" s="24"/>
      <c r="J25" s="24"/>
      <c r="K25" s="24"/>
      <c r="L25" s="25"/>
      <c r="M25" s="26"/>
      <c r="N25" s="27"/>
    </row>
    <row r="26" spans="1:14" s="8" customFormat="1" x14ac:dyDescent="0.2">
      <c r="A26" s="1"/>
      <c r="B26" s="2"/>
      <c r="C26" s="3"/>
      <c r="D26" s="20"/>
      <c r="E26" s="5"/>
      <c r="F26" s="6"/>
      <c r="G26" s="7"/>
      <c r="H26" s="19"/>
      <c r="I26" s="24"/>
      <c r="J26" s="24"/>
      <c r="K26" s="24"/>
      <c r="L26" s="25"/>
      <c r="M26" s="26"/>
      <c r="N26" s="27"/>
    </row>
    <row r="27" spans="1:14" s="8" customFormat="1" x14ac:dyDescent="0.2">
      <c r="A27" s="1"/>
      <c r="B27" s="2"/>
      <c r="C27" s="3"/>
      <c r="D27" s="20"/>
      <c r="E27" s="5"/>
      <c r="F27" s="6"/>
      <c r="G27" s="7"/>
      <c r="H27" s="19"/>
      <c r="I27" s="24"/>
      <c r="J27" s="24"/>
      <c r="K27" s="24"/>
      <c r="L27" s="25"/>
      <c r="M27" s="26"/>
      <c r="N27" s="27"/>
    </row>
    <row r="28" spans="1:14" s="8" customFormat="1" x14ac:dyDescent="0.2">
      <c r="A28" s="1"/>
      <c r="B28" s="2"/>
      <c r="C28" s="3"/>
      <c r="D28" s="20"/>
      <c r="E28" s="5"/>
      <c r="F28" s="6"/>
      <c r="G28" s="9"/>
      <c r="H28" s="19"/>
      <c r="I28" s="24"/>
      <c r="J28" s="24"/>
      <c r="K28" s="24"/>
      <c r="L28" s="25"/>
      <c r="M28" s="26"/>
      <c r="N28" s="27"/>
    </row>
    <row r="29" spans="1:14" s="8" customFormat="1" ht="15" x14ac:dyDescent="0.25">
      <c r="A29" s="1"/>
      <c r="B29" s="2"/>
      <c r="C29" s="3"/>
      <c r="D29" s="28" t="s">
        <v>42</v>
      </c>
      <c r="E29" s="29"/>
      <c r="F29" s="6"/>
      <c r="G29" s="7"/>
      <c r="H29" s="3"/>
      <c r="I29" s="28" t="s">
        <v>43</v>
      </c>
      <c r="J29" s="30"/>
      <c r="K29" s="31" t="s">
        <v>44</v>
      </c>
      <c r="L29" s="32"/>
      <c r="M29" s="33"/>
      <c r="N29" s="34"/>
    </row>
    <row r="30" spans="1:14" s="8" customFormat="1" ht="15" x14ac:dyDescent="0.25">
      <c r="A30" s="1"/>
      <c r="B30" s="2"/>
      <c r="C30" s="3"/>
      <c r="D30" s="35" t="s">
        <v>45</v>
      </c>
      <c r="E30" s="29"/>
      <c r="F30" s="6"/>
      <c r="G30" s="7"/>
      <c r="H30" s="3"/>
      <c r="I30" s="35" t="s">
        <v>46</v>
      </c>
      <c r="J30" s="30"/>
      <c r="K30" s="31" t="s">
        <v>47</v>
      </c>
      <c r="L30" s="32"/>
      <c r="M30" s="33"/>
      <c r="N30" s="34"/>
    </row>
    <row r="31" spans="1:14" s="8" customFormat="1" x14ac:dyDescent="0.2">
      <c r="A31" s="1"/>
      <c r="B31" s="2"/>
      <c r="C31" s="3"/>
      <c r="D31" s="36"/>
      <c r="E31" s="5"/>
      <c r="F31" s="6"/>
      <c r="G31" s="7"/>
      <c r="H31" s="3"/>
      <c r="I31" s="37"/>
      <c r="J31" s="37"/>
      <c r="K31" s="37"/>
      <c r="L31" s="38"/>
      <c r="M31" s="33"/>
      <c r="N31" s="34"/>
    </row>
  </sheetData>
  <sheetProtection selectLockedCells="1" selectUnlockedCells="1"/>
  <mergeCells count="37">
    <mergeCell ref="A15:A16"/>
    <mergeCell ref="B15:B16"/>
    <mergeCell ref="C15:C16"/>
    <mergeCell ref="D15:D16"/>
    <mergeCell ref="E15:E16"/>
    <mergeCell ref="H8:H14"/>
    <mergeCell ref="I10:I14"/>
    <mergeCell ref="F19:F21"/>
    <mergeCell ref="G19:G21"/>
    <mergeCell ref="H19:H21"/>
    <mergeCell ref="F15:F16"/>
    <mergeCell ref="G15:G16"/>
    <mergeCell ref="H15:H16"/>
    <mergeCell ref="I15:I16"/>
    <mergeCell ref="I8:I9"/>
    <mergeCell ref="I20:I21"/>
    <mergeCell ref="F3:J3"/>
    <mergeCell ref="A17:A18"/>
    <mergeCell ref="B17:B18"/>
    <mergeCell ref="C17:C18"/>
    <mergeCell ref="D17:D18"/>
    <mergeCell ref="G17:G18"/>
    <mergeCell ref="E17:E18"/>
    <mergeCell ref="F17:F18"/>
    <mergeCell ref="H17:H18"/>
    <mergeCell ref="A8:A14"/>
    <mergeCell ref="B8:B14"/>
    <mergeCell ref="C8:C14"/>
    <mergeCell ref="D8:D14"/>
    <mergeCell ref="E8:E14"/>
    <mergeCell ref="F8:F14"/>
    <mergeCell ref="G8:G14"/>
    <mergeCell ref="A19:A21"/>
    <mergeCell ref="B19:B21"/>
    <mergeCell ref="C19:C21"/>
    <mergeCell ref="D19:D21"/>
    <mergeCell ref="E19:E21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U(08+09)_06.01</vt:lpstr>
      <vt:lpstr>PNS(09+10)_06.01</vt:lpstr>
      <vt:lpstr>UNICE CV(09+10)_06.01</vt:lpstr>
      <vt:lpstr>PNS-CV(09+10)-06.01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cp:lastPrinted>2023-01-06T08:28:39Z</cp:lastPrinted>
  <dcterms:created xsi:type="dcterms:W3CDTF">2022-06-29T09:23:10Z</dcterms:created>
  <dcterms:modified xsi:type="dcterms:W3CDTF">2023-01-06T09:24:23Z</dcterms:modified>
</cp:coreProperties>
</file>