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9\______2024\CESIUNI\SITE\"/>
    </mc:Choice>
  </mc:AlternateContent>
  <xr:revisionPtr revIDLastSave="0" documentId="13_ncr:1_{12A448AB-08B5-439D-9259-70265E82064A}" xr6:coauthVersionLast="47" xr6:coauthVersionMax="47" xr10:uidLastSave="{00000000-0000-0000-0000-000000000000}"/>
  <bookViews>
    <workbookView xWindow="-120" yWindow="-120" windowWidth="29040" windowHeight="15720" firstSheet="3" activeTab="7" xr2:uid="{A4B4B826-D651-456E-B967-13CD6F17FED2}"/>
  </bookViews>
  <sheets>
    <sheet name="PNS-CV(11-rest)-13.03.24" sheetId="86" r:id="rId1"/>
    <sheet name="PNS(11-rest)-13.03.2024" sheetId="87" r:id="rId2"/>
    <sheet name="U-CV(11-rest)-18.03.24 " sheetId="88" r:id="rId3"/>
    <sheet name="PNS-CV(12-partial)-20.03.24" sheetId="89" r:id="rId4"/>
    <sheet name="PNS(12-partial)-21.03.24" sheetId="90" r:id="rId5"/>
    <sheet name="U-CV(12-partial)-20.03.24" sheetId="91" r:id="rId6"/>
    <sheet name="U(11-REST)-28.03.24" sheetId="92" r:id="rId7"/>
    <sheet name="U(12-partial)-29.03.24 " sheetId="93" r:id="rId8"/>
  </sheets>
  <externalReferences>
    <externalReference r:id="rId9"/>
  </externalReferences>
  <definedNames>
    <definedName name="_xlnm.Database" localSheetId="1">#REF!</definedName>
    <definedName name="_xlnm.Database" localSheetId="4">#REF!</definedName>
    <definedName name="_xlnm.Database" localSheetId="0">#REF!</definedName>
    <definedName name="_xlnm.Database" localSheetId="3">#REF!</definedName>
    <definedName name="_xlnm.Database" localSheetId="6">#REF!</definedName>
    <definedName name="_xlnm.Database" localSheetId="7">#REF!</definedName>
    <definedName name="_xlnm.Database" localSheetId="2">#REF!</definedName>
    <definedName name="_xlnm.Database" localSheetId="5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93" l="1"/>
  <c r="P43" i="93"/>
  <c r="P42" i="93"/>
  <c r="F42" i="93"/>
  <c r="P41" i="93"/>
  <c r="P40" i="93"/>
  <c r="P39" i="93"/>
  <c r="P38" i="93"/>
  <c r="P37" i="93"/>
  <c r="F37" i="93"/>
  <c r="P36" i="93"/>
  <c r="P35" i="93"/>
  <c r="P34" i="93"/>
  <c r="P33" i="93"/>
  <c r="P32" i="93"/>
  <c r="P31" i="93"/>
  <c r="P30" i="93"/>
  <c r="P29" i="93"/>
  <c r="P28" i="93"/>
  <c r="P27" i="93"/>
  <c r="P26" i="93"/>
  <c r="P25" i="93"/>
  <c r="P24" i="93"/>
  <c r="P23" i="93"/>
  <c r="P22" i="93"/>
  <c r="P21" i="93"/>
  <c r="P20" i="93"/>
  <c r="P19" i="93"/>
  <c r="P18" i="93"/>
  <c r="P17" i="93"/>
  <c r="P16" i="93"/>
  <c r="P15" i="93"/>
  <c r="P14" i="93"/>
  <c r="P13" i="93"/>
  <c r="P12" i="93"/>
  <c r="P11" i="93"/>
  <c r="P10" i="93"/>
  <c r="P9" i="93"/>
  <c r="P8" i="93"/>
  <c r="P7" i="93"/>
  <c r="F7" i="93"/>
  <c r="F44" i="93" s="1"/>
  <c r="M45" i="92"/>
  <c r="F43" i="92"/>
  <c r="F34" i="92"/>
  <c r="F7" i="92"/>
  <c r="F45" i="92" s="1"/>
  <c r="M18" i="91"/>
  <c r="F16" i="91"/>
  <c r="F12" i="91"/>
  <c r="F8" i="91"/>
  <c r="M16" i="90"/>
  <c r="F12" i="90"/>
  <c r="F10" i="90"/>
  <c r="F8" i="90"/>
  <c r="F16" i="90" s="1"/>
  <c r="O14" i="89"/>
  <c r="M14" i="89"/>
  <c r="P13" i="89"/>
  <c r="P12" i="89"/>
  <c r="F12" i="89"/>
  <c r="P11" i="89"/>
  <c r="F11" i="89"/>
  <c r="P10" i="89"/>
  <c r="P9" i="89"/>
  <c r="P8" i="89"/>
  <c r="F8" i="89"/>
  <c r="F14" i="89" s="1"/>
  <c r="M16" i="88"/>
  <c r="F16" i="88"/>
  <c r="F15" i="88"/>
  <c r="F12" i="88"/>
  <c r="F8" i="88"/>
  <c r="M16" i="87"/>
  <c r="F13" i="87"/>
  <c r="F10" i="87"/>
  <c r="F8" i="87"/>
  <c r="F16" i="87" s="1"/>
  <c r="F18" i="91" l="1"/>
  <c r="M12" i="86"/>
  <c r="F10" i="86"/>
  <c r="F9" i="86"/>
  <c r="F8" i="86"/>
  <c r="F12" i="8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Anca Bara</author>
  </authors>
  <commentList>
    <comment ref="K34" authorId="0" shapeId="0" xr:uid="{8631611B-2CF9-406F-97C1-2BE1D6A29750}">
      <text>
        <r>
          <rPr>
            <b/>
            <sz val="9"/>
            <color indexed="81"/>
            <rFont val="Tahoma"/>
            <family val="2"/>
            <charset val="238"/>
          </rPr>
          <t>Anca Bara: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<sst xmlns="http://schemas.openxmlformats.org/spreadsheetml/2006/main" count="728" uniqueCount="149">
  <si>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</si>
  <si>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</si>
  <si>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</si>
  <si>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</si>
  <si>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</si>
  <si>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</si>
  <si>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</si>
  <si>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</si>
  <si>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</si>
  <si>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</si>
  <si>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</si>
  <si>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</si>
  <si>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</si>
  <si>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</si>
  <si>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</si>
  <si>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</si>
  <si>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TREZORERIA 
BUCUREȘTI</t>
  </si>
  <si>
    <t>PNS</t>
  </si>
  <si>
    <t>VINCA</t>
  </si>
  <si>
    <t>SC NAPOFARM SRL</t>
  </si>
  <si>
    <t>CJNAP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</si>
  <si>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</si>
  <si>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</si>
  <si>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</si>
  <si>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</si>
  <si>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</si>
  <si>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</si>
  <si>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</si>
  <si>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</si>
  <si>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</si>
  <si>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</si>
  <si>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</si>
  <si>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</si>
  <si>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</si>
  <si>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</si>
  <si>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RO13TREZ2165069XXX039057</t>
  </si>
  <si>
    <t>CLAD</t>
  </si>
  <si>
    <t>HHS</t>
  </si>
  <si>
    <t>CJNAPCR</t>
  </si>
  <si>
    <t>SC SANLIV SRL</t>
  </si>
  <si>
    <t>CJSAN</t>
  </si>
  <si>
    <t>SC ALLIANCE HEALTHCARE ROMANIA SRL</t>
  </si>
  <si>
    <t>PNS-CV</t>
  </si>
  <si>
    <t>VINCAP</t>
  </si>
  <si>
    <t>SC CLADONIA FARM SRL</t>
  </si>
  <si>
    <t>SC HERA HEALTH  SOLUTIONS SRL</t>
  </si>
  <si>
    <t>TREZORERIA 
CLUJ-NAPOCA</t>
  </si>
  <si>
    <t xml:space="preserve">BORDEROU PLĂŢI CESIUNI PNS (Oncologie) COST-VOLUM </t>
  </si>
  <si>
    <t>NPFCMC</t>
  </si>
  <si>
    <t>30.11.2023</t>
  </si>
  <si>
    <t>NNAPRM</t>
  </si>
  <si>
    <t>BORDEROU PLĂŢI CESIUNI PNS - luna noiembrie 2023</t>
  </si>
  <si>
    <t xml:space="preserve"> Nr. Ordonanţare: 3408/13.03.2024</t>
  </si>
  <si>
    <t xml:space="preserve"> rest plată</t>
  </si>
  <si>
    <t>13.03.2024</t>
  </si>
  <si>
    <t xml:space="preserve"> Nr. Ordonanţare 3409/F24/13.02.2024</t>
  </si>
  <si>
    <t>luna  noiembrie -rest plata</t>
  </si>
  <si>
    <t xml:space="preserve">BORDEROU PLĂŢI CESIUNI UNICE COST-VOLUM </t>
  </si>
  <si>
    <t>luna  noiembrie 2023 (rest)</t>
  </si>
  <si>
    <t xml:space="preserve"> Nr. Ordonanţare 3411/F24/2024</t>
  </si>
  <si>
    <t>18.03.2024</t>
  </si>
  <si>
    <t>UNICE-CV</t>
  </si>
  <si>
    <t>CLADM</t>
  </si>
  <si>
    <t>SC DUCFARM SRL</t>
  </si>
  <si>
    <t>DUCDEC</t>
  </si>
  <si>
    <t>SC HERA HEALTH SOLUTIONS SRL</t>
  </si>
  <si>
    <t>luna  decembrie-plata partiala</t>
  </si>
  <si>
    <t xml:space="preserve"> Nr. Ordonanţare 3414/F24/20.03.2024</t>
  </si>
  <si>
    <t>VAL TOTALA FACTURA</t>
  </si>
  <si>
    <t>20.03.2024</t>
  </si>
  <si>
    <t>31.12.2023</t>
  </si>
  <si>
    <t>BORDEROU PLĂŢI CESIUNI PNS - luna decembrie 2023</t>
  </si>
  <si>
    <t xml:space="preserve">  plată partiala</t>
  </si>
  <si>
    <t xml:space="preserve"> Nr. Ordonanţare: 3419/CES/F24/21.03.2024</t>
  </si>
  <si>
    <t>21.03.2024</t>
  </si>
  <si>
    <t>SC VELFARM SRL</t>
  </si>
  <si>
    <t>VEL</t>
  </si>
  <si>
    <t>NPGCAS</t>
  </si>
  <si>
    <t>luna  decembrie 2023-partial</t>
  </si>
  <si>
    <t xml:space="preserve"> Nr. Ordonanţare 3418/F24/20.03.2024</t>
  </si>
  <si>
    <t>BORDEROU PLĂŢI CESIUNI UNICE – luna noiembrie 2023</t>
  </si>
  <si>
    <t xml:space="preserve"> rest plata </t>
  </si>
  <si>
    <t>Nr. Ordonanţare  3435/F24/28.03.2024</t>
  </si>
  <si>
    <t>NR.
CRT</t>
  </si>
  <si>
    <t xml:space="preserve">VALOARE FACTURA  </t>
  </si>
  <si>
    <t>28.03.2024</t>
  </si>
  <si>
    <t>SC ALLIANCE 
HEALTCARE 
ROMÂNIA SRL</t>
  </si>
  <si>
    <t>TREZORERIA
 CLUJ-NAPOCA</t>
  </si>
  <si>
    <t>SC ADA PHARM SRL</t>
  </si>
  <si>
    <t>ADAB</t>
  </si>
  <si>
    <t>UNICE</t>
  </si>
  <si>
    <t xml:space="preserve">ADAI </t>
  </si>
  <si>
    <t>SC CLADONIA  SRL</t>
  </si>
  <si>
    <t>SC DELFARM SRL</t>
  </si>
  <si>
    <t>FADEL</t>
  </si>
  <si>
    <t>DUCC</t>
  </si>
  <si>
    <t>DUCSA</t>
  </si>
  <si>
    <t>DUCT</t>
  </si>
  <si>
    <t>DUCMI</t>
  </si>
  <si>
    <t>DUCCF</t>
  </si>
  <si>
    <t>DUCAV</t>
  </si>
  <si>
    <t>DUCLP</t>
  </si>
  <si>
    <t>DUCHO</t>
  </si>
  <si>
    <t>SC MOCIU FARMACIE SRL</t>
  </si>
  <si>
    <t>CJMO</t>
  </si>
  <si>
    <t>SC PICAFARM SRL</t>
  </si>
  <si>
    <t>CJPFL</t>
  </si>
  <si>
    <t>PICAB</t>
  </si>
  <si>
    <t>SC ROOA IMPEX SRL</t>
  </si>
  <si>
    <t>CJRO</t>
  </si>
  <si>
    <t>FLRO</t>
  </si>
  <si>
    <t>SC RUSAV FARMACIE SRL</t>
  </si>
  <si>
    <t>CJRUS</t>
  </si>
  <si>
    <t>SC TRAVERTIN SRL</t>
  </si>
  <si>
    <t>TRAV</t>
  </si>
  <si>
    <t>000179</t>
  </si>
  <si>
    <t>SC DONA. LOGISTICA SA</t>
  </si>
  <si>
    <t>RO67TREZ7005069XXX001287</t>
  </si>
  <si>
    <t>DUCU</t>
  </si>
  <si>
    <t>DUCB</t>
  </si>
  <si>
    <t>DUCP</t>
  </si>
  <si>
    <t>DUCMOT</t>
  </si>
  <si>
    <t>DUCF</t>
  </si>
  <si>
    <t>DUCME</t>
  </si>
  <si>
    <t>DUCFL</t>
  </si>
  <si>
    <t>DUC</t>
  </si>
  <si>
    <t>SC PHARMA
 S.A. IASI</t>
  </si>
  <si>
    <t>RO51TREZ4065069XXX001276</t>
  </si>
  <si>
    <t>TREZORERIA
IASI</t>
  </si>
  <si>
    <t>SC ANTISEPTICA SRL</t>
  </si>
  <si>
    <t>AB</t>
  </si>
  <si>
    <t>039</t>
  </si>
  <si>
    <t>Ec.CARMEN CÂMPEAN</t>
  </si>
  <si>
    <t>BORDEROU PLĂŢI CESIUNI UNICE – luna decembrie 2023</t>
  </si>
  <si>
    <t>plata partiala -66,25%</t>
  </si>
  <si>
    <t>Nr. Ordonanţare  3438/F24/29.03.2024</t>
  </si>
  <si>
    <t>valoare factura totala</t>
  </si>
  <si>
    <t>valoare factura ramasa</t>
  </si>
  <si>
    <t>1133 1134</t>
  </si>
  <si>
    <t>29.03.2024</t>
  </si>
  <si>
    <t>SC FARMACIA TOMA SRL</t>
  </si>
  <si>
    <t>CJT</t>
  </si>
  <si>
    <t>CJMOF</t>
  </si>
  <si>
    <t>PMVCS</t>
  </si>
  <si>
    <t>PBT</t>
  </si>
  <si>
    <t>100 247</t>
  </si>
  <si>
    <t>01172</t>
  </si>
  <si>
    <t>000193</t>
  </si>
  <si>
    <t>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</si>
</sst>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4" fontId="1" fillId="0" borderId="5" xfId="1" applyNumberFormat="1" applyBorder="1" applyAlignment="1">
      <alignment horizontal="right"/>
    </xf>
    <xf numFmtId="4" fontId="2" fillId="0" borderId="16" xfId="1" applyNumberFormat="1" applyFont="1" applyBorder="1" applyAlignment="1">
      <alignment horizontal="center" wrapText="1"/>
    </xf>
    <xf numFmtId="4" fontId="2" fillId="0" borderId="16" xfId="1" applyNumberFormat="1" applyFont="1" applyBorder="1" applyAlignment="1">
      <alignment horizontal="right" wrapText="1"/>
    </xf>
    <xf numFmtId="0" fontId="2" fillId="0" borderId="19" xfId="1" applyFont="1" applyBorder="1" applyAlignment="1">
      <alignment horizontal="center" wrapText="1"/>
    </xf>
    <xf numFmtId="4" fontId="1" fillId="0" borderId="8" xfId="1" applyNumberFormat="1" applyBorder="1" applyAlignment="1">
      <alignment horizontal="right"/>
    </xf>
    <xf numFmtId="0" fontId="2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1" fillId="0" borderId="5" xfId="1" applyBorder="1"/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4" fillId="0" borderId="0" xfId="1" applyFont="1" applyAlignment="1">
      <alignment horizontal="left"/>
    </xf>
    <xf numFmtId="0" fontId="1" fillId="0" borderId="2" xfId="1" applyBorder="1" applyAlignment="1">
      <alignment horizontal="left"/>
    </xf>
    <xf numFmtId="0" fontId="1" fillId="0" borderId="6" xfId="1" applyBorder="1" applyAlignment="1">
      <alignment horizontal="center"/>
    </xf>
    <xf numFmtId="1" fontId="1" fillId="0" borderId="8" xfId="1" applyNumberFormat="1" applyBorder="1" applyAlignment="1">
      <alignment horizontal="left"/>
    </xf>
    <xf numFmtId="1" fontId="1" fillId="0" borderId="2" xfId="1" applyNumberFormat="1" applyBorder="1" applyAlignment="1">
      <alignment horizontal="left"/>
    </xf>
    <xf numFmtId="4" fontId="1" fillId="0" borderId="2" xfId="1" applyNumberFormat="1" applyBorder="1" applyAlignment="1">
      <alignment horizontal="right"/>
    </xf>
    <xf numFmtId="1" fontId="1" fillId="0" borderId="14" xfId="1" applyNumberFormat="1" applyBorder="1" applyAlignment="1">
      <alignment horizontal="left"/>
    </xf>
    <xf numFmtId="0" fontId="2" fillId="0" borderId="18" xfId="1" applyFont="1" applyBorder="1" applyAlignment="1">
      <alignment horizontal="center" wrapText="1"/>
    </xf>
    <xf numFmtId="0" fontId="11" fillId="0" borderId="0" xfId="1" applyFont="1" applyAlignment="1">
      <alignment horizontal="left" vertical="center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0" borderId="21" xfId="1" applyFont="1" applyBorder="1" applyAlignment="1">
      <alignment horizontal="center" wrapText="1"/>
    </xf>
    <xf numFmtId="0" fontId="2" fillId="2" borderId="1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/>
    </xf>
    <xf numFmtId="4" fontId="2" fillId="0" borderId="12" xfId="1" applyNumberFormat="1" applyFont="1" applyBorder="1"/>
    <xf numFmtId="4" fontId="2" fillId="0" borderId="13" xfId="1" applyNumberFormat="1" applyFont="1" applyBorder="1" applyAlignment="1">
      <alignment horizontal="right"/>
    </xf>
    <xf numFmtId="4" fontId="1" fillId="0" borderId="14" xfId="1" applyNumberFormat="1" applyBorder="1" applyAlignment="1">
      <alignment horizontal="right"/>
    </xf>
    <xf numFmtId="0" fontId="1" fillId="0" borderId="23" xfId="1" applyBorder="1" applyAlignment="1">
      <alignment horizontal="center"/>
    </xf>
    <xf numFmtId="0" fontId="1" fillId="0" borderId="25" xfId="1" applyBorder="1" applyAlignment="1">
      <alignment horizontal="left"/>
    </xf>
    <xf numFmtId="1" fontId="1" fillId="0" borderId="25" xfId="1" applyNumberFormat="1" applyBorder="1" applyAlignment="1">
      <alignment horizontal="left"/>
    </xf>
    <xf numFmtId="4" fontId="1" fillId="0" borderId="25" xfId="1" applyNumberFormat="1" applyBorder="1" applyAlignment="1">
      <alignment horizontal="right"/>
    </xf>
    <xf numFmtId="0" fontId="1" fillId="0" borderId="26" xfId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5" xfId="1" applyFont="1" applyBorder="1" applyAlignment="1">
      <alignment horizontal="center" wrapText="1"/>
    </xf>
    <xf numFmtId="1" fontId="1" fillId="0" borderId="2" xfId="1" applyNumberFormat="1" applyBorder="1"/>
    <xf numFmtId="0" fontId="1" fillId="0" borderId="14" xfId="1" applyBorder="1" applyAlignment="1">
      <alignment horizontal="left"/>
    </xf>
    <xf numFmtId="0" fontId="1" fillId="0" borderId="15" xfId="1" applyBorder="1" applyAlignment="1">
      <alignment horizontal="left"/>
    </xf>
    <xf numFmtId="1" fontId="1" fillId="0" borderId="15" xfId="1" applyNumberFormat="1" applyBorder="1" applyAlignment="1">
      <alignment horizontal="left"/>
    </xf>
    <xf numFmtId="0" fontId="2" fillId="0" borderId="24" xfId="1" applyFont="1" applyBorder="1" applyAlignment="1">
      <alignment horizontal="center" wrapText="1"/>
    </xf>
    <xf numFmtId="0" fontId="1" fillId="0" borderId="17" xfId="1" applyBorder="1" applyAlignment="1">
      <alignment horizontal="left"/>
    </xf>
    <xf numFmtId="0" fontId="2" fillId="0" borderId="27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1" fontId="1" fillId="0" borderId="17" xfId="1" applyNumberFormat="1" applyBorder="1" applyAlignment="1">
      <alignment horizontal="left"/>
    </xf>
    <xf numFmtId="0" fontId="1" fillId="0" borderId="25" xfId="1" applyBorder="1"/>
    <xf numFmtId="4" fontId="1" fillId="0" borderId="15" xfId="1" applyNumberFormat="1" applyBorder="1" applyAlignment="1">
      <alignment horizontal="right"/>
    </xf>
    <xf numFmtId="4" fontId="2" fillId="0" borderId="17" xfId="1" applyNumberFormat="1" applyFont="1" applyBorder="1" applyAlignment="1">
      <alignment wrapText="1"/>
    </xf>
    <xf numFmtId="1" fontId="1" fillId="0" borderId="17" xfId="1" applyNumberFormat="1" applyBorder="1"/>
    <xf numFmtId="4" fontId="1" fillId="0" borderId="17" xfId="1" applyNumberFormat="1" applyBorder="1" applyAlignment="1">
      <alignment horizontal="right"/>
    </xf>
    <xf numFmtId="1" fontId="1" fillId="0" borderId="8" xfId="1" applyNumberFormat="1" applyBorder="1"/>
    <xf numFmtId="0" fontId="3" fillId="0" borderId="25" xfId="1" applyFont="1" applyBorder="1" applyAlignment="1">
      <alignment horizontal="center"/>
    </xf>
    <xf numFmtId="4" fontId="3" fillId="0" borderId="25" xfId="1" applyNumberFormat="1" applyFont="1" applyBorder="1"/>
    <xf numFmtId="0" fontId="1" fillId="0" borderId="30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9" xfId="1" applyBorder="1" applyAlignment="1">
      <alignment horizontal="center"/>
    </xf>
    <xf numFmtId="1" fontId="1" fillId="0" borderId="20" xfId="1" applyNumberFormat="1" applyBorder="1" applyAlignment="1">
      <alignment horizontal="left"/>
    </xf>
    <xf numFmtId="0" fontId="12" fillId="0" borderId="2" xfId="1" applyFont="1" applyBorder="1" applyAlignment="1">
      <alignment horizontal="left" wrapText="1"/>
    </xf>
    <xf numFmtId="0" fontId="1" fillId="0" borderId="2" xfId="1" applyBorder="1" applyAlignment="1">
      <alignment horizontal="right"/>
    </xf>
    <xf numFmtId="0" fontId="12" fillId="0" borderId="5" xfId="1" applyFont="1" applyBorder="1" applyAlignment="1">
      <alignment horizontal="left" wrapText="1"/>
    </xf>
    <xf numFmtId="0" fontId="1" fillId="0" borderId="5" xfId="1" applyBorder="1" applyAlignment="1">
      <alignment horizontal="right"/>
    </xf>
    <xf numFmtId="0" fontId="5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right"/>
    </xf>
    <xf numFmtId="0" fontId="2" fillId="0" borderId="31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horizontal="left"/>
    </xf>
    <xf numFmtId="4" fontId="2" fillId="0" borderId="20" xfId="1" applyNumberFormat="1" applyFont="1" applyBorder="1" applyAlignment="1">
      <alignment horizontal="right"/>
    </xf>
    <xf numFmtId="0" fontId="2" fillId="0" borderId="20" xfId="1" applyFont="1" applyBorder="1" applyAlignment="1">
      <alignment horizontal="left" wrapText="1"/>
    </xf>
    <xf numFmtId="1" fontId="1" fillId="0" borderId="20" xfId="1" applyNumberFormat="1" applyBorder="1"/>
    <xf numFmtId="0" fontId="1" fillId="0" borderId="20" xfId="1" applyBorder="1" applyAlignment="1">
      <alignment horizontal="left"/>
    </xf>
    <xf numFmtId="4" fontId="1" fillId="0" borderId="20" xfId="1" applyNumberFormat="1" applyBorder="1" applyAlignment="1">
      <alignment horizontal="right"/>
    </xf>
    <xf numFmtId="0" fontId="1" fillId="0" borderId="32" xfId="1" applyBorder="1" applyAlignment="1">
      <alignment horizontal="center"/>
    </xf>
    <xf numFmtId="4" fontId="2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wrapText="1"/>
    </xf>
    <xf numFmtId="0" fontId="5" fillId="0" borderId="5" xfId="1" applyFont="1" applyBorder="1" applyAlignment="1">
      <alignment horizontal="left"/>
    </xf>
    <xf numFmtId="0" fontId="1" fillId="2" borderId="5" xfId="1" applyFill="1" applyBorder="1" applyAlignment="1">
      <alignment horizontal="left"/>
    </xf>
    <xf numFmtId="4" fontId="1" fillId="0" borderId="33" xfId="1" applyNumberFormat="1" applyBorder="1" applyAlignment="1">
      <alignment horizontal="right"/>
    </xf>
    <xf numFmtId="4" fontId="1" fillId="0" borderId="0" xfId="1" applyNumberFormat="1" applyAlignment="1">
      <alignment horizontal="center"/>
    </xf>
    <xf numFmtId="0" fontId="1" fillId="0" borderId="14" xfId="1" applyBorder="1"/>
    <xf numFmtId="0" fontId="1" fillId="2" borderId="14" xfId="1" applyFill="1" applyBorder="1" applyAlignment="1">
      <alignment horizontal="left"/>
    </xf>
    <xf numFmtId="0" fontId="2" fillId="0" borderId="24" xfId="1" applyFont="1" applyBorder="1" applyAlignment="1">
      <alignment horizontal="center"/>
    </xf>
    <xf numFmtId="4" fontId="2" fillId="0" borderId="25" xfId="1" applyNumberFormat="1" applyFont="1" applyBorder="1" applyAlignment="1">
      <alignment wrapText="1"/>
    </xf>
    <xf numFmtId="1" fontId="1" fillId="0" borderId="25" xfId="1" applyNumberFormat="1" applyBorder="1"/>
    <xf numFmtId="1" fontId="1" fillId="0" borderId="15" xfId="1" applyNumberFormat="1" applyBorder="1"/>
    <xf numFmtId="0" fontId="1" fillId="2" borderId="15" xfId="1" applyFill="1" applyBorder="1" applyAlignment="1">
      <alignment horizontal="left"/>
    </xf>
    <xf numFmtId="0" fontId="1" fillId="0" borderId="15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3" fillId="0" borderId="0" xfId="1" applyFont="1"/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4" fontId="2" fillId="0" borderId="25" xfId="1" applyNumberFormat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5" fillId="0" borderId="15" xfId="1" applyFont="1" applyBorder="1" applyAlignment="1">
      <alignment horizontal="left" vertical="center"/>
    </xf>
    <xf numFmtId="4" fontId="1" fillId="0" borderId="34" xfId="1" applyNumberFormat="1" applyBorder="1" applyAlignment="1">
      <alignment horizontal="right"/>
    </xf>
    <xf numFmtId="0" fontId="5" fillId="0" borderId="29" xfId="1" applyFont="1" applyBorder="1" applyAlignment="1">
      <alignment horizontal="center"/>
    </xf>
    <xf numFmtId="0" fontId="5" fillId="0" borderId="5" xfId="1" applyFont="1" applyBorder="1" applyAlignment="1">
      <alignment horizontal="left" vertical="center"/>
    </xf>
    <xf numFmtId="4" fontId="1" fillId="0" borderId="35" xfId="1" applyNumberFormat="1" applyBorder="1" applyAlignment="1">
      <alignment horizontal="right"/>
    </xf>
    <xf numFmtId="0" fontId="5" fillId="0" borderId="6" xfId="1" applyFont="1" applyBorder="1" applyAlignment="1">
      <alignment horizontal="center"/>
    </xf>
    <xf numFmtId="4" fontId="5" fillId="0" borderId="3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left"/>
    </xf>
    <xf numFmtId="4" fontId="5" fillId="0" borderId="35" xfId="1" applyNumberFormat="1" applyFont="1" applyBorder="1" applyAlignment="1">
      <alignment horizontal="right"/>
    </xf>
    <xf numFmtId="0" fontId="5" fillId="2" borderId="5" xfId="1" applyFont="1" applyFill="1" applyBorder="1"/>
    <xf numFmtId="0" fontId="5" fillId="0" borderId="5" xfId="1" applyFont="1" applyBorder="1" applyAlignment="1">
      <alignment horizontal="left" wrapText="1"/>
    </xf>
    <xf numFmtId="0" fontId="5" fillId="0" borderId="5" xfId="1" applyFont="1" applyBorder="1"/>
    <xf numFmtId="49" fontId="1" fillId="0" borderId="5" xfId="1" applyNumberFormat="1" applyBorder="1" applyAlignment="1">
      <alignment horizontal="left"/>
    </xf>
    <xf numFmtId="0" fontId="5" fillId="0" borderId="14" xfId="1" applyFont="1" applyBorder="1" applyAlignment="1">
      <alignment wrapText="1"/>
    </xf>
    <xf numFmtId="0" fontId="5" fillId="0" borderId="14" xfId="1" applyFont="1" applyBorder="1" applyAlignment="1">
      <alignment horizontal="left"/>
    </xf>
    <xf numFmtId="1" fontId="5" fillId="0" borderId="14" xfId="1" applyNumberFormat="1" applyFont="1" applyBorder="1" applyAlignment="1">
      <alignment horizontal="left"/>
    </xf>
    <xf numFmtId="4" fontId="5" fillId="0" borderId="36" xfId="1" applyNumberFormat="1" applyFont="1" applyBorder="1" applyAlignment="1">
      <alignment horizontal="right"/>
    </xf>
    <xf numFmtId="0" fontId="5" fillId="0" borderId="23" xfId="1" applyFont="1" applyBorder="1" applyAlignment="1">
      <alignment horizontal="center"/>
    </xf>
    <xf numFmtId="4" fontId="1" fillId="0" borderId="37" xfId="1" applyNumberFormat="1" applyBorder="1" applyAlignment="1">
      <alignment horizontal="right"/>
    </xf>
    <xf numFmtId="0" fontId="5" fillId="0" borderId="3" xfId="1" applyFont="1" applyBorder="1" applyAlignment="1">
      <alignment horizontal="center"/>
    </xf>
    <xf numFmtId="4" fontId="1" fillId="0" borderId="38" xfId="1" applyNumberForma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15" xfId="1" applyFont="1" applyBorder="1" applyAlignment="1">
      <alignment horizontal="left"/>
    </xf>
    <xf numFmtId="49" fontId="5" fillId="0" borderId="15" xfId="1" applyNumberFormat="1" applyFont="1" applyBorder="1" applyAlignment="1">
      <alignment horizontal="left"/>
    </xf>
    <xf numFmtId="4" fontId="5" fillId="0" borderId="34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1" fontId="5" fillId="0" borderId="8" xfId="1" applyNumberFormat="1" applyFont="1" applyBorder="1" applyAlignment="1">
      <alignment horizontal="left"/>
    </xf>
    <xf numFmtId="4" fontId="5" fillId="0" borderId="38" xfId="1" applyNumberFormat="1" applyFont="1" applyBorder="1" applyAlignment="1">
      <alignment horizontal="right"/>
    </xf>
    <xf numFmtId="0" fontId="5" fillId="0" borderId="0" xfId="1" applyFont="1"/>
    <xf numFmtId="0" fontId="2" fillId="0" borderId="10" xfId="1" applyFont="1" applyBorder="1" applyAlignment="1">
      <alignment horizontal="center"/>
    </xf>
    <xf numFmtId="0" fontId="5" fillId="0" borderId="11" xfId="1" applyFont="1" applyBorder="1"/>
    <xf numFmtId="0" fontId="5" fillId="0" borderId="0" xfId="1" applyFont="1" applyAlignment="1">
      <alignment horizontal="center"/>
    </xf>
    <xf numFmtId="14" fontId="12" fillId="0" borderId="0" xfId="1" applyNumberFormat="1" applyFont="1" applyAlignment="1">
      <alignment horizontal="left"/>
    </xf>
    <xf numFmtId="4" fontId="14" fillId="0" borderId="39" xfId="1" applyNumberFormat="1" applyFont="1" applyBorder="1" applyAlignment="1">
      <alignment horizontal="right"/>
    </xf>
    <xf numFmtId="4" fontId="5" fillId="0" borderId="0" xfId="1" applyNumberFormat="1" applyFont="1" applyAlignment="1">
      <alignment horizontal="left"/>
    </xf>
    <xf numFmtId="0" fontId="15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4" fontId="1" fillId="0" borderId="0" xfId="1" applyNumberForma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" fontId="2" fillId="0" borderId="2" xfId="1" applyNumberFormat="1" applyFont="1" applyBorder="1"/>
    <xf numFmtId="4" fontId="2" fillId="0" borderId="8" xfId="1" applyNumberFormat="1" applyFont="1" applyBorder="1"/>
    <xf numFmtId="0" fontId="2" fillId="0" borderId="15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1" fontId="1" fillId="0" borderId="17" xfId="1" applyNumberFormat="1" applyBorder="1" applyAlignment="1">
      <alignment horizontal="left"/>
    </xf>
    <xf numFmtId="1" fontId="1" fillId="0" borderId="20" xfId="1" applyNumberFormat="1" applyBorder="1" applyAlignment="1">
      <alignment horizontal="left"/>
    </xf>
    <xf numFmtId="0" fontId="2" fillId="0" borderId="5" xfId="1" applyFont="1" applyBorder="1" applyAlignment="1">
      <alignment horizontal="center"/>
    </xf>
    <xf numFmtId="1" fontId="1" fillId="0" borderId="16" xfId="1" applyNumberFormat="1" applyBorder="1" applyAlignment="1">
      <alignment horizontal="left"/>
    </xf>
    <xf numFmtId="1" fontId="1" fillId="0" borderId="15" xfId="1" applyNumberFormat="1" applyBorder="1" applyAlignment="1">
      <alignment horizontal="left"/>
    </xf>
    <xf numFmtId="4" fontId="2" fillId="0" borderId="15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5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4" fontId="2" fillId="0" borderId="2" xfId="1" applyNumberFormat="1" applyFont="1" applyBorder="1" applyAlignment="1">
      <alignment horizontal="right" wrapText="1"/>
    </xf>
    <xf numFmtId="4" fontId="2" fillId="0" borderId="5" xfId="1" applyNumberFormat="1" applyFont="1" applyBorder="1" applyAlignment="1">
      <alignment horizontal="right" wrapText="1"/>
    </xf>
    <xf numFmtId="4" fontId="2" fillId="0" borderId="8" xfId="1" applyNumberFormat="1" applyFont="1" applyBorder="1" applyAlignment="1">
      <alignment horizontal="right" wrapText="1"/>
    </xf>
    <xf numFmtId="0" fontId="2" fillId="0" borderId="28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wrapText="1"/>
    </xf>
    <xf numFmtId="0" fontId="2" fillId="0" borderId="22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4" fontId="3" fillId="0" borderId="5" xfId="1" applyNumberFormat="1" applyFont="1" applyBorder="1" applyAlignment="1">
      <alignment horizontal="right"/>
    </xf>
    <xf numFmtId="4" fontId="3" fillId="0" borderId="14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1" fontId="1" fillId="0" borderId="2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1" fontId="1" fillId="0" borderId="8" xfId="1" applyNumberFormat="1" applyBorder="1" applyAlignment="1">
      <alignment horizontal="left"/>
    </xf>
    <xf numFmtId="4" fontId="2" fillId="0" borderId="2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2" fillId="0" borderId="14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4" fontId="2" fillId="0" borderId="15" xfId="1" applyNumberFormat="1" applyFont="1" applyBorder="1"/>
    <xf numFmtId="4" fontId="2" fillId="0" borderId="17" xfId="1" applyNumberFormat="1" applyFont="1" applyBorder="1" applyAlignment="1">
      <alignment horizontal="center"/>
    </xf>
    <xf numFmtId="4" fontId="2" fillId="0" borderId="20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4" fontId="2" fillId="0" borderId="14" xfId="1" applyNumberFormat="1" applyFont="1" applyBorder="1" applyAlignment="1">
      <alignment horizontal="right"/>
    </xf>
    <xf numFmtId="0" fontId="2" fillId="0" borderId="27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1" fontId="1" fillId="0" borderId="14" xfId="1" applyNumberFormat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5" fillId="0" borderId="2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2" fillId="0" borderId="5" xfId="1" applyFont="1" applyBorder="1" applyAlignment="1">
      <alignment horizontal="left"/>
    </xf>
    <xf numFmtId="0" fontId="5" fillId="2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left" wrapText="1"/>
    </xf>
    <xf numFmtId="14" fontId="2" fillId="0" borderId="15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14" xfId="1" applyNumberFormat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 vertical="center"/>
    </xf>
    <xf numFmtId="0" fontId="2" fillId="0" borderId="18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14" fontId="2" fillId="0" borderId="16" xfId="1" applyNumberFormat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4" fontId="2" fillId="0" borderId="16" xfId="1" applyNumberFormat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4" fontId="1" fillId="0" borderId="0" xfId="1" applyNumberFormat="1" applyAlignment="1">
      <alignment horizontal="right"/>
    </xf>
    <xf numFmtId="14" fontId="2" fillId="0" borderId="17" xfId="1" applyNumberFormat="1" applyFont="1" applyBorder="1" applyAlignment="1">
      <alignment horizontal="center"/>
    </xf>
    <xf numFmtId="14" fontId="2" fillId="0" borderId="20" xfId="1" applyNumberFormat="1" applyFont="1" applyBorder="1" applyAlignment="1">
      <alignment horizontal="center"/>
    </xf>
    <xf numFmtId="0" fontId="5" fillId="0" borderId="8" xfId="1" applyFont="1" applyBorder="1" applyAlignment="1">
      <alignment wrapText="1"/>
    </xf>
    <xf numFmtId="0" fontId="1" fillId="2" borderId="8" xfId="1" applyFill="1" applyBorder="1" applyAlignment="1">
      <alignment horizontal="left"/>
    </xf>
    <xf numFmtId="0" fontId="2" fillId="0" borderId="15" xfId="1" applyFont="1" applyBorder="1" applyAlignment="1">
      <alignment horizontal="left" wrapText="1"/>
    </xf>
    <xf numFmtId="0" fontId="5" fillId="0" borderId="15" xfId="1" applyFont="1" applyBorder="1" applyAlignment="1">
      <alignment horizontal="left"/>
    </xf>
    <xf numFmtId="0" fontId="2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49" fontId="1" fillId="0" borderId="2" xfId="1" applyNumberFormat="1" applyBorder="1" applyAlignment="1">
      <alignment horizontal="left"/>
    </xf>
    <xf numFmtId="0" fontId="1" fillId="2" borderId="2" xfId="1" applyFill="1" applyBorder="1" applyAlignment="1">
      <alignment horizontal="left"/>
    </xf>
    <xf numFmtId="4" fontId="14" fillId="0" borderId="13" xfId="1" applyNumberFormat="1" applyFont="1" applyBorder="1" applyAlignment="1">
      <alignment horizontal="right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LINA\2024\CESIUNI\03\plati%20%20cesiuni%20martie%202024.xlsx" TargetMode="External"/><Relationship Id="rId1" Type="http://schemas.openxmlformats.org/officeDocument/2006/relationships/externalLinkPath" Target="file:///D:\ALINA\2024\CESIUNI\03\plati%20%20cesiuni%20marti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(11-REST)-28.03.24"/>
      <sheetName val="U-CV(11-REST)-18.03.24 "/>
      <sheetName val="PNS-CV(11-rest)-13.03.24"/>
      <sheetName val="Sheet3"/>
      <sheetName val="PNS(11-rest)-13.03.2024"/>
      <sheetName val="Sheet2"/>
      <sheetName val="registru-2024"/>
      <sheetName val="PNS-CV(12-partial)-20.03.24"/>
      <sheetName val="PNS(12-partial)-21.03.24"/>
      <sheetName val="PNS_CES_Total"/>
      <sheetName val="U-CV(12-partial)-20.03.24"/>
      <sheetName val="U(12-partial)-29.03.24 "/>
      <sheetName val="U(12-partial )f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39A0-E602-49D1-B766-970246C92298}">
  <dimension ref="A1:N19"/>
  <sheetViews>
    <sheetView zoomScaleNormal="100" workbookViewId="0">
      <selection activeCell="C12" sqref="C12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42578125" style="3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37" width="9.140625" style="6"/>
    <col min="238" max="238" width="3.85546875" style="6" bestFit="1" customWidth="1"/>
    <col min="239" max="239" width="6.85546875" style="6" customWidth="1"/>
    <col min="240" max="240" width="10.140625" style="6" bestFit="1" customWidth="1"/>
    <col min="241" max="241" width="16.28515625" style="6" customWidth="1"/>
    <col min="242" max="242" width="10.28515625" style="6" customWidth="1"/>
    <col min="243" max="243" width="13.140625" style="6" customWidth="1"/>
    <col min="244" max="244" width="26.85546875" style="6" bestFit="1" customWidth="1"/>
    <col min="245" max="245" width="14" style="6" bestFit="1" customWidth="1"/>
    <col min="246" max="246" width="36.85546875" style="6" customWidth="1"/>
    <col min="247" max="247" width="9.5703125" style="6" customWidth="1"/>
    <col min="248" max="248" width="9.85546875" style="6" customWidth="1"/>
    <col min="249" max="249" width="10.85546875" style="6" customWidth="1"/>
    <col min="250" max="250" width="11.7109375" style="6" bestFit="1" customWidth="1"/>
    <col min="251" max="493" width="9.140625" style="6"/>
    <col min="494" max="494" width="3.85546875" style="6" bestFit="1" customWidth="1"/>
    <col min="495" max="495" width="6.85546875" style="6" customWidth="1"/>
    <col min="496" max="496" width="10.140625" style="6" bestFit="1" customWidth="1"/>
    <col min="497" max="497" width="16.28515625" style="6" customWidth="1"/>
    <col min="498" max="498" width="10.28515625" style="6" customWidth="1"/>
    <col min="499" max="499" width="13.140625" style="6" customWidth="1"/>
    <col min="500" max="500" width="26.85546875" style="6" bestFit="1" customWidth="1"/>
    <col min="501" max="501" width="14" style="6" bestFit="1" customWidth="1"/>
    <col min="502" max="502" width="36.85546875" style="6" customWidth="1"/>
    <col min="503" max="503" width="9.5703125" style="6" customWidth="1"/>
    <col min="504" max="504" width="9.85546875" style="6" customWidth="1"/>
    <col min="505" max="505" width="10.85546875" style="6" customWidth="1"/>
    <col min="506" max="506" width="11.7109375" style="6" bestFit="1" customWidth="1"/>
    <col min="507" max="749" width="9.140625" style="6"/>
    <col min="750" max="750" width="3.85546875" style="6" bestFit="1" customWidth="1"/>
    <col min="751" max="751" width="6.85546875" style="6" customWidth="1"/>
    <col min="752" max="752" width="10.140625" style="6" bestFit="1" customWidth="1"/>
    <col min="753" max="753" width="16.28515625" style="6" customWidth="1"/>
    <col min="754" max="754" width="10.28515625" style="6" customWidth="1"/>
    <col min="755" max="755" width="13.140625" style="6" customWidth="1"/>
    <col min="756" max="756" width="26.85546875" style="6" bestFit="1" customWidth="1"/>
    <col min="757" max="757" width="14" style="6" bestFit="1" customWidth="1"/>
    <col min="758" max="758" width="36.85546875" style="6" customWidth="1"/>
    <col min="759" max="759" width="9.5703125" style="6" customWidth="1"/>
    <col min="760" max="760" width="9.85546875" style="6" customWidth="1"/>
    <col min="761" max="761" width="10.85546875" style="6" customWidth="1"/>
    <col min="762" max="762" width="11.7109375" style="6" bestFit="1" customWidth="1"/>
    <col min="763" max="1005" width="9.140625" style="6"/>
    <col min="1006" max="1006" width="3.85546875" style="6" bestFit="1" customWidth="1"/>
    <col min="1007" max="1007" width="6.85546875" style="6" customWidth="1"/>
    <col min="1008" max="1008" width="10.140625" style="6" bestFit="1" customWidth="1"/>
    <col min="1009" max="1009" width="16.28515625" style="6" customWidth="1"/>
    <col min="1010" max="1010" width="10.28515625" style="6" customWidth="1"/>
    <col min="1011" max="1011" width="13.140625" style="6" customWidth="1"/>
    <col min="1012" max="1012" width="26.85546875" style="6" bestFit="1" customWidth="1"/>
    <col min="1013" max="1013" width="14" style="6" bestFit="1" customWidth="1"/>
    <col min="1014" max="1014" width="36.85546875" style="6" customWidth="1"/>
    <col min="1015" max="1015" width="9.5703125" style="6" customWidth="1"/>
    <col min="1016" max="1016" width="9.85546875" style="6" customWidth="1"/>
    <col min="1017" max="1017" width="10.85546875" style="6" customWidth="1"/>
    <col min="1018" max="1018" width="11.7109375" style="6" bestFit="1" customWidth="1"/>
    <col min="1019" max="1261" width="9.140625" style="6"/>
    <col min="1262" max="1262" width="3.85546875" style="6" bestFit="1" customWidth="1"/>
    <col min="1263" max="1263" width="6.85546875" style="6" customWidth="1"/>
    <col min="1264" max="1264" width="10.140625" style="6" bestFit="1" customWidth="1"/>
    <col min="1265" max="1265" width="16.28515625" style="6" customWidth="1"/>
    <col min="1266" max="1266" width="10.28515625" style="6" customWidth="1"/>
    <col min="1267" max="1267" width="13.140625" style="6" customWidth="1"/>
    <col min="1268" max="1268" width="26.85546875" style="6" bestFit="1" customWidth="1"/>
    <col min="1269" max="1269" width="14" style="6" bestFit="1" customWidth="1"/>
    <col min="1270" max="1270" width="36.85546875" style="6" customWidth="1"/>
    <col min="1271" max="1271" width="9.5703125" style="6" customWidth="1"/>
    <col min="1272" max="1272" width="9.85546875" style="6" customWidth="1"/>
    <col min="1273" max="1273" width="10.85546875" style="6" customWidth="1"/>
    <col min="1274" max="1274" width="11.7109375" style="6" bestFit="1" customWidth="1"/>
    <col min="1275" max="1517" width="9.140625" style="6"/>
    <col min="1518" max="1518" width="3.85546875" style="6" bestFit="1" customWidth="1"/>
    <col min="1519" max="1519" width="6.85546875" style="6" customWidth="1"/>
    <col min="1520" max="1520" width="10.140625" style="6" bestFit="1" customWidth="1"/>
    <col min="1521" max="1521" width="16.28515625" style="6" customWidth="1"/>
    <col min="1522" max="1522" width="10.28515625" style="6" customWidth="1"/>
    <col min="1523" max="1523" width="13.140625" style="6" customWidth="1"/>
    <col min="1524" max="1524" width="26.85546875" style="6" bestFit="1" customWidth="1"/>
    <col min="1525" max="1525" width="14" style="6" bestFit="1" customWidth="1"/>
    <col min="1526" max="1526" width="36.85546875" style="6" customWidth="1"/>
    <col min="1527" max="1527" width="9.5703125" style="6" customWidth="1"/>
    <col min="1528" max="1528" width="9.85546875" style="6" customWidth="1"/>
    <col min="1529" max="1529" width="10.85546875" style="6" customWidth="1"/>
    <col min="1530" max="1530" width="11.7109375" style="6" bestFit="1" customWidth="1"/>
    <col min="1531" max="1773" width="9.140625" style="6"/>
    <col min="1774" max="1774" width="3.85546875" style="6" bestFit="1" customWidth="1"/>
    <col min="1775" max="1775" width="6.85546875" style="6" customWidth="1"/>
    <col min="1776" max="1776" width="10.140625" style="6" bestFit="1" customWidth="1"/>
    <col min="1777" max="1777" width="16.28515625" style="6" customWidth="1"/>
    <col min="1778" max="1778" width="10.28515625" style="6" customWidth="1"/>
    <col min="1779" max="1779" width="13.140625" style="6" customWidth="1"/>
    <col min="1780" max="1780" width="26.85546875" style="6" bestFit="1" customWidth="1"/>
    <col min="1781" max="1781" width="14" style="6" bestFit="1" customWidth="1"/>
    <col min="1782" max="1782" width="36.85546875" style="6" customWidth="1"/>
    <col min="1783" max="1783" width="9.5703125" style="6" customWidth="1"/>
    <col min="1784" max="1784" width="9.85546875" style="6" customWidth="1"/>
    <col min="1785" max="1785" width="10.85546875" style="6" customWidth="1"/>
    <col min="1786" max="1786" width="11.7109375" style="6" bestFit="1" customWidth="1"/>
    <col min="1787" max="2029" width="9.140625" style="6"/>
    <col min="2030" max="2030" width="3.85546875" style="6" bestFit="1" customWidth="1"/>
    <col min="2031" max="2031" width="6.85546875" style="6" customWidth="1"/>
    <col min="2032" max="2032" width="10.140625" style="6" bestFit="1" customWidth="1"/>
    <col min="2033" max="2033" width="16.28515625" style="6" customWidth="1"/>
    <col min="2034" max="2034" width="10.28515625" style="6" customWidth="1"/>
    <col min="2035" max="2035" width="13.140625" style="6" customWidth="1"/>
    <col min="2036" max="2036" width="26.85546875" style="6" bestFit="1" customWidth="1"/>
    <col min="2037" max="2037" width="14" style="6" bestFit="1" customWidth="1"/>
    <col min="2038" max="2038" width="36.85546875" style="6" customWidth="1"/>
    <col min="2039" max="2039" width="9.5703125" style="6" customWidth="1"/>
    <col min="2040" max="2040" width="9.85546875" style="6" customWidth="1"/>
    <col min="2041" max="2041" width="10.85546875" style="6" customWidth="1"/>
    <col min="2042" max="2042" width="11.7109375" style="6" bestFit="1" customWidth="1"/>
    <col min="2043" max="2285" width="9.140625" style="6"/>
    <col min="2286" max="2286" width="3.85546875" style="6" bestFit="1" customWidth="1"/>
    <col min="2287" max="2287" width="6.85546875" style="6" customWidth="1"/>
    <col min="2288" max="2288" width="10.140625" style="6" bestFit="1" customWidth="1"/>
    <col min="2289" max="2289" width="16.28515625" style="6" customWidth="1"/>
    <col min="2290" max="2290" width="10.28515625" style="6" customWidth="1"/>
    <col min="2291" max="2291" width="13.140625" style="6" customWidth="1"/>
    <col min="2292" max="2292" width="26.85546875" style="6" bestFit="1" customWidth="1"/>
    <col min="2293" max="2293" width="14" style="6" bestFit="1" customWidth="1"/>
    <col min="2294" max="2294" width="36.85546875" style="6" customWidth="1"/>
    <col min="2295" max="2295" width="9.5703125" style="6" customWidth="1"/>
    <col min="2296" max="2296" width="9.85546875" style="6" customWidth="1"/>
    <col min="2297" max="2297" width="10.85546875" style="6" customWidth="1"/>
    <col min="2298" max="2298" width="11.7109375" style="6" bestFit="1" customWidth="1"/>
    <col min="2299" max="2541" width="9.140625" style="6"/>
    <col min="2542" max="2542" width="3.85546875" style="6" bestFit="1" customWidth="1"/>
    <col min="2543" max="2543" width="6.85546875" style="6" customWidth="1"/>
    <col min="2544" max="2544" width="10.140625" style="6" bestFit="1" customWidth="1"/>
    <col min="2545" max="2545" width="16.28515625" style="6" customWidth="1"/>
    <col min="2546" max="2546" width="10.28515625" style="6" customWidth="1"/>
    <col min="2547" max="2547" width="13.140625" style="6" customWidth="1"/>
    <col min="2548" max="2548" width="26.85546875" style="6" bestFit="1" customWidth="1"/>
    <col min="2549" max="2549" width="14" style="6" bestFit="1" customWidth="1"/>
    <col min="2550" max="2550" width="36.85546875" style="6" customWidth="1"/>
    <col min="2551" max="2551" width="9.5703125" style="6" customWidth="1"/>
    <col min="2552" max="2552" width="9.85546875" style="6" customWidth="1"/>
    <col min="2553" max="2553" width="10.85546875" style="6" customWidth="1"/>
    <col min="2554" max="2554" width="11.7109375" style="6" bestFit="1" customWidth="1"/>
    <col min="2555" max="2797" width="9.140625" style="6"/>
    <col min="2798" max="2798" width="3.85546875" style="6" bestFit="1" customWidth="1"/>
    <col min="2799" max="2799" width="6.85546875" style="6" customWidth="1"/>
    <col min="2800" max="2800" width="10.140625" style="6" bestFit="1" customWidth="1"/>
    <col min="2801" max="2801" width="16.28515625" style="6" customWidth="1"/>
    <col min="2802" max="2802" width="10.28515625" style="6" customWidth="1"/>
    <col min="2803" max="2803" width="13.140625" style="6" customWidth="1"/>
    <col min="2804" max="2804" width="26.85546875" style="6" bestFit="1" customWidth="1"/>
    <col min="2805" max="2805" width="14" style="6" bestFit="1" customWidth="1"/>
    <col min="2806" max="2806" width="36.85546875" style="6" customWidth="1"/>
    <col min="2807" max="2807" width="9.5703125" style="6" customWidth="1"/>
    <col min="2808" max="2808" width="9.85546875" style="6" customWidth="1"/>
    <col min="2809" max="2809" width="10.85546875" style="6" customWidth="1"/>
    <col min="2810" max="2810" width="11.7109375" style="6" bestFit="1" customWidth="1"/>
    <col min="2811" max="3053" width="9.140625" style="6"/>
    <col min="3054" max="3054" width="3.85546875" style="6" bestFit="1" customWidth="1"/>
    <col min="3055" max="3055" width="6.85546875" style="6" customWidth="1"/>
    <col min="3056" max="3056" width="10.140625" style="6" bestFit="1" customWidth="1"/>
    <col min="3057" max="3057" width="16.28515625" style="6" customWidth="1"/>
    <col min="3058" max="3058" width="10.28515625" style="6" customWidth="1"/>
    <col min="3059" max="3059" width="13.140625" style="6" customWidth="1"/>
    <col min="3060" max="3060" width="26.85546875" style="6" bestFit="1" customWidth="1"/>
    <col min="3061" max="3061" width="14" style="6" bestFit="1" customWidth="1"/>
    <col min="3062" max="3062" width="36.85546875" style="6" customWidth="1"/>
    <col min="3063" max="3063" width="9.5703125" style="6" customWidth="1"/>
    <col min="3064" max="3064" width="9.85546875" style="6" customWidth="1"/>
    <col min="3065" max="3065" width="10.85546875" style="6" customWidth="1"/>
    <col min="3066" max="3066" width="11.7109375" style="6" bestFit="1" customWidth="1"/>
    <col min="3067" max="3309" width="9.140625" style="6"/>
    <col min="3310" max="3310" width="3.85546875" style="6" bestFit="1" customWidth="1"/>
    <col min="3311" max="3311" width="6.85546875" style="6" customWidth="1"/>
    <col min="3312" max="3312" width="10.140625" style="6" bestFit="1" customWidth="1"/>
    <col min="3313" max="3313" width="16.28515625" style="6" customWidth="1"/>
    <col min="3314" max="3314" width="10.28515625" style="6" customWidth="1"/>
    <col min="3315" max="3315" width="13.140625" style="6" customWidth="1"/>
    <col min="3316" max="3316" width="26.85546875" style="6" bestFit="1" customWidth="1"/>
    <col min="3317" max="3317" width="14" style="6" bestFit="1" customWidth="1"/>
    <col min="3318" max="3318" width="36.85546875" style="6" customWidth="1"/>
    <col min="3319" max="3319" width="9.5703125" style="6" customWidth="1"/>
    <col min="3320" max="3320" width="9.85546875" style="6" customWidth="1"/>
    <col min="3321" max="3321" width="10.85546875" style="6" customWidth="1"/>
    <col min="3322" max="3322" width="11.7109375" style="6" bestFit="1" customWidth="1"/>
    <col min="3323" max="3565" width="9.140625" style="6"/>
    <col min="3566" max="3566" width="3.85546875" style="6" bestFit="1" customWidth="1"/>
    <col min="3567" max="3567" width="6.85546875" style="6" customWidth="1"/>
    <col min="3568" max="3568" width="10.140625" style="6" bestFit="1" customWidth="1"/>
    <col min="3569" max="3569" width="16.28515625" style="6" customWidth="1"/>
    <col min="3570" max="3570" width="10.28515625" style="6" customWidth="1"/>
    <col min="3571" max="3571" width="13.140625" style="6" customWidth="1"/>
    <col min="3572" max="3572" width="26.85546875" style="6" bestFit="1" customWidth="1"/>
    <col min="3573" max="3573" width="14" style="6" bestFit="1" customWidth="1"/>
    <col min="3574" max="3574" width="36.85546875" style="6" customWidth="1"/>
    <col min="3575" max="3575" width="9.5703125" style="6" customWidth="1"/>
    <col min="3576" max="3576" width="9.85546875" style="6" customWidth="1"/>
    <col min="3577" max="3577" width="10.85546875" style="6" customWidth="1"/>
    <col min="3578" max="3578" width="11.7109375" style="6" bestFit="1" customWidth="1"/>
    <col min="3579" max="3821" width="9.140625" style="6"/>
    <col min="3822" max="3822" width="3.85546875" style="6" bestFit="1" customWidth="1"/>
    <col min="3823" max="3823" width="6.85546875" style="6" customWidth="1"/>
    <col min="3824" max="3824" width="10.140625" style="6" bestFit="1" customWidth="1"/>
    <col min="3825" max="3825" width="16.28515625" style="6" customWidth="1"/>
    <col min="3826" max="3826" width="10.28515625" style="6" customWidth="1"/>
    <col min="3827" max="3827" width="13.140625" style="6" customWidth="1"/>
    <col min="3828" max="3828" width="26.85546875" style="6" bestFit="1" customWidth="1"/>
    <col min="3829" max="3829" width="14" style="6" bestFit="1" customWidth="1"/>
    <col min="3830" max="3830" width="36.85546875" style="6" customWidth="1"/>
    <col min="3831" max="3831" width="9.5703125" style="6" customWidth="1"/>
    <col min="3832" max="3832" width="9.85546875" style="6" customWidth="1"/>
    <col min="3833" max="3833" width="10.85546875" style="6" customWidth="1"/>
    <col min="3834" max="3834" width="11.7109375" style="6" bestFit="1" customWidth="1"/>
    <col min="3835" max="4077" width="9.140625" style="6"/>
    <col min="4078" max="4078" width="3.85546875" style="6" bestFit="1" customWidth="1"/>
    <col min="4079" max="4079" width="6.85546875" style="6" customWidth="1"/>
    <col min="4080" max="4080" width="10.140625" style="6" bestFit="1" customWidth="1"/>
    <col min="4081" max="4081" width="16.28515625" style="6" customWidth="1"/>
    <col min="4082" max="4082" width="10.28515625" style="6" customWidth="1"/>
    <col min="4083" max="4083" width="13.140625" style="6" customWidth="1"/>
    <col min="4084" max="4084" width="26.85546875" style="6" bestFit="1" customWidth="1"/>
    <col min="4085" max="4085" width="14" style="6" bestFit="1" customWidth="1"/>
    <col min="4086" max="4086" width="36.85546875" style="6" customWidth="1"/>
    <col min="4087" max="4087" width="9.5703125" style="6" customWidth="1"/>
    <col min="4088" max="4088" width="9.85546875" style="6" customWidth="1"/>
    <col min="4089" max="4089" width="10.85546875" style="6" customWidth="1"/>
    <col min="4090" max="4090" width="11.7109375" style="6" bestFit="1" customWidth="1"/>
    <col min="4091" max="4333" width="9.140625" style="6"/>
    <col min="4334" max="4334" width="3.85546875" style="6" bestFit="1" customWidth="1"/>
    <col min="4335" max="4335" width="6.85546875" style="6" customWidth="1"/>
    <col min="4336" max="4336" width="10.140625" style="6" bestFit="1" customWidth="1"/>
    <col min="4337" max="4337" width="16.28515625" style="6" customWidth="1"/>
    <col min="4338" max="4338" width="10.28515625" style="6" customWidth="1"/>
    <col min="4339" max="4339" width="13.140625" style="6" customWidth="1"/>
    <col min="4340" max="4340" width="26.85546875" style="6" bestFit="1" customWidth="1"/>
    <col min="4341" max="4341" width="14" style="6" bestFit="1" customWidth="1"/>
    <col min="4342" max="4342" width="36.85546875" style="6" customWidth="1"/>
    <col min="4343" max="4343" width="9.5703125" style="6" customWidth="1"/>
    <col min="4344" max="4344" width="9.85546875" style="6" customWidth="1"/>
    <col min="4345" max="4345" width="10.85546875" style="6" customWidth="1"/>
    <col min="4346" max="4346" width="11.7109375" style="6" bestFit="1" customWidth="1"/>
    <col min="4347" max="4589" width="9.140625" style="6"/>
    <col min="4590" max="4590" width="3.85546875" style="6" bestFit="1" customWidth="1"/>
    <col min="4591" max="4591" width="6.85546875" style="6" customWidth="1"/>
    <col min="4592" max="4592" width="10.140625" style="6" bestFit="1" customWidth="1"/>
    <col min="4593" max="4593" width="16.28515625" style="6" customWidth="1"/>
    <col min="4594" max="4594" width="10.28515625" style="6" customWidth="1"/>
    <col min="4595" max="4595" width="13.140625" style="6" customWidth="1"/>
    <col min="4596" max="4596" width="26.85546875" style="6" bestFit="1" customWidth="1"/>
    <col min="4597" max="4597" width="14" style="6" bestFit="1" customWidth="1"/>
    <col min="4598" max="4598" width="36.85546875" style="6" customWidth="1"/>
    <col min="4599" max="4599" width="9.5703125" style="6" customWidth="1"/>
    <col min="4600" max="4600" width="9.85546875" style="6" customWidth="1"/>
    <col min="4601" max="4601" width="10.85546875" style="6" customWidth="1"/>
    <col min="4602" max="4602" width="11.7109375" style="6" bestFit="1" customWidth="1"/>
    <col min="4603" max="4845" width="9.140625" style="6"/>
    <col min="4846" max="4846" width="3.85546875" style="6" bestFit="1" customWidth="1"/>
    <col min="4847" max="4847" width="6.85546875" style="6" customWidth="1"/>
    <col min="4848" max="4848" width="10.140625" style="6" bestFit="1" customWidth="1"/>
    <col min="4849" max="4849" width="16.28515625" style="6" customWidth="1"/>
    <col min="4850" max="4850" width="10.28515625" style="6" customWidth="1"/>
    <col min="4851" max="4851" width="13.140625" style="6" customWidth="1"/>
    <col min="4852" max="4852" width="26.85546875" style="6" bestFit="1" customWidth="1"/>
    <col min="4853" max="4853" width="14" style="6" bestFit="1" customWidth="1"/>
    <col min="4854" max="4854" width="36.85546875" style="6" customWidth="1"/>
    <col min="4855" max="4855" width="9.5703125" style="6" customWidth="1"/>
    <col min="4856" max="4856" width="9.85546875" style="6" customWidth="1"/>
    <col min="4857" max="4857" width="10.85546875" style="6" customWidth="1"/>
    <col min="4858" max="4858" width="11.7109375" style="6" bestFit="1" customWidth="1"/>
    <col min="4859" max="5101" width="9.140625" style="6"/>
    <col min="5102" max="5102" width="3.85546875" style="6" bestFit="1" customWidth="1"/>
    <col min="5103" max="5103" width="6.85546875" style="6" customWidth="1"/>
    <col min="5104" max="5104" width="10.140625" style="6" bestFit="1" customWidth="1"/>
    <col min="5105" max="5105" width="16.28515625" style="6" customWidth="1"/>
    <col min="5106" max="5106" width="10.28515625" style="6" customWidth="1"/>
    <col min="5107" max="5107" width="13.140625" style="6" customWidth="1"/>
    <col min="5108" max="5108" width="26.85546875" style="6" bestFit="1" customWidth="1"/>
    <col min="5109" max="5109" width="14" style="6" bestFit="1" customWidth="1"/>
    <col min="5110" max="5110" width="36.85546875" style="6" customWidth="1"/>
    <col min="5111" max="5111" width="9.5703125" style="6" customWidth="1"/>
    <col min="5112" max="5112" width="9.85546875" style="6" customWidth="1"/>
    <col min="5113" max="5113" width="10.85546875" style="6" customWidth="1"/>
    <col min="5114" max="5114" width="11.7109375" style="6" bestFit="1" customWidth="1"/>
    <col min="5115" max="5357" width="9.140625" style="6"/>
    <col min="5358" max="5358" width="3.85546875" style="6" bestFit="1" customWidth="1"/>
    <col min="5359" max="5359" width="6.85546875" style="6" customWidth="1"/>
    <col min="5360" max="5360" width="10.140625" style="6" bestFit="1" customWidth="1"/>
    <col min="5361" max="5361" width="16.28515625" style="6" customWidth="1"/>
    <col min="5362" max="5362" width="10.28515625" style="6" customWidth="1"/>
    <col min="5363" max="5363" width="13.140625" style="6" customWidth="1"/>
    <col min="5364" max="5364" width="26.85546875" style="6" bestFit="1" customWidth="1"/>
    <col min="5365" max="5365" width="14" style="6" bestFit="1" customWidth="1"/>
    <col min="5366" max="5366" width="36.85546875" style="6" customWidth="1"/>
    <col min="5367" max="5367" width="9.5703125" style="6" customWidth="1"/>
    <col min="5368" max="5368" width="9.85546875" style="6" customWidth="1"/>
    <col min="5369" max="5369" width="10.85546875" style="6" customWidth="1"/>
    <col min="5370" max="5370" width="11.7109375" style="6" bestFit="1" customWidth="1"/>
    <col min="5371" max="5613" width="9.140625" style="6"/>
    <col min="5614" max="5614" width="3.85546875" style="6" bestFit="1" customWidth="1"/>
    <col min="5615" max="5615" width="6.85546875" style="6" customWidth="1"/>
    <col min="5616" max="5616" width="10.140625" style="6" bestFit="1" customWidth="1"/>
    <col min="5617" max="5617" width="16.28515625" style="6" customWidth="1"/>
    <col min="5618" max="5618" width="10.28515625" style="6" customWidth="1"/>
    <col min="5619" max="5619" width="13.140625" style="6" customWidth="1"/>
    <col min="5620" max="5620" width="26.85546875" style="6" bestFit="1" customWidth="1"/>
    <col min="5621" max="5621" width="14" style="6" bestFit="1" customWidth="1"/>
    <col min="5622" max="5622" width="36.85546875" style="6" customWidth="1"/>
    <col min="5623" max="5623" width="9.5703125" style="6" customWidth="1"/>
    <col min="5624" max="5624" width="9.85546875" style="6" customWidth="1"/>
    <col min="5625" max="5625" width="10.85546875" style="6" customWidth="1"/>
    <col min="5626" max="5626" width="11.7109375" style="6" bestFit="1" customWidth="1"/>
    <col min="5627" max="5869" width="9.140625" style="6"/>
    <col min="5870" max="5870" width="3.85546875" style="6" bestFit="1" customWidth="1"/>
    <col min="5871" max="5871" width="6.85546875" style="6" customWidth="1"/>
    <col min="5872" max="5872" width="10.140625" style="6" bestFit="1" customWidth="1"/>
    <col min="5873" max="5873" width="16.28515625" style="6" customWidth="1"/>
    <col min="5874" max="5874" width="10.28515625" style="6" customWidth="1"/>
    <col min="5875" max="5875" width="13.140625" style="6" customWidth="1"/>
    <col min="5876" max="5876" width="26.85546875" style="6" bestFit="1" customWidth="1"/>
    <col min="5877" max="5877" width="14" style="6" bestFit="1" customWidth="1"/>
    <col min="5878" max="5878" width="36.85546875" style="6" customWidth="1"/>
    <col min="5879" max="5879" width="9.5703125" style="6" customWidth="1"/>
    <col min="5880" max="5880" width="9.85546875" style="6" customWidth="1"/>
    <col min="5881" max="5881" width="10.85546875" style="6" customWidth="1"/>
    <col min="5882" max="5882" width="11.7109375" style="6" bestFit="1" customWidth="1"/>
    <col min="5883" max="6125" width="9.140625" style="6"/>
    <col min="6126" max="6126" width="3.85546875" style="6" bestFit="1" customWidth="1"/>
    <col min="6127" max="6127" width="6.85546875" style="6" customWidth="1"/>
    <col min="6128" max="6128" width="10.140625" style="6" bestFit="1" customWidth="1"/>
    <col min="6129" max="6129" width="16.28515625" style="6" customWidth="1"/>
    <col min="6130" max="6130" width="10.28515625" style="6" customWidth="1"/>
    <col min="6131" max="6131" width="13.140625" style="6" customWidth="1"/>
    <col min="6132" max="6132" width="26.85546875" style="6" bestFit="1" customWidth="1"/>
    <col min="6133" max="6133" width="14" style="6" bestFit="1" customWidth="1"/>
    <col min="6134" max="6134" width="36.85546875" style="6" customWidth="1"/>
    <col min="6135" max="6135" width="9.5703125" style="6" customWidth="1"/>
    <col min="6136" max="6136" width="9.85546875" style="6" customWidth="1"/>
    <col min="6137" max="6137" width="10.85546875" style="6" customWidth="1"/>
    <col min="6138" max="6138" width="11.7109375" style="6" bestFit="1" customWidth="1"/>
    <col min="6139" max="6381" width="9.140625" style="6"/>
    <col min="6382" max="6382" width="3.85546875" style="6" bestFit="1" customWidth="1"/>
    <col min="6383" max="6383" width="6.85546875" style="6" customWidth="1"/>
    <col min="6384" max="6384" width="10.140625" style="6" bestFit="1" customWidth="1"/>
    <col min="6385" max="6385" width="16.28515625" style="6" customWidth="1"/>
    <col min="6386" max="6386" width="10.28515625" style="6" customWidth="1"/>
    <col min="6387" max="6387" width="13.140625" style="6" customWidth="1"/>
    <col min="6388" max="6388" width="26.85546875" style="6" bestFit="1" customWidth="1"/>
    <col min="6389" max="6389" width="14" style="6" bestFit="1" customWidth="1"/>
    <col min="6390" max="6390" width="36.85546875" style="6" customWidth="1"/>
    <col min="6391" max="6391" width="9.5703125" style="6" customWidth="1"/>
    <col min="6392" max="6392" width="9.85546875" style="6" customWidth="1"/>
    <col min="6393" max="6393" width="10.85546875" style="6" customWidth="1"/>
    <col min="6394" max="6394" width="11.7109375" style="6" bestFit="1" customWidth="1"/>
    <col min="6395" max="6637" width="9.140625" style="6"/>
    <col min="6638" max="6638" width="3.85546875" style="6" bestFit="1" customWidth="1"/>
    <col min="6639" max="6639" width="6.85546875" style="6" customWidth="1"/>
    <col min="6640" max="6640" width="10.140625" style="6" bestFit="1" customWidth="1"/>
    <col min="6641" max="6641" width="16.28515625" style="6" customWidth="1"/>
    <col min="6642" max="6642" width="10.28515625" style="6" customWidth="1"/>
    <col min="6643" max="6643" width="13.140625" style="6" customWidth="1"/>
    <col min="6644" max="6644" width="26.85546875" style="6" bestFit="1" customWidth="1"/>
    <col min="6645" max="6645" width="14" style="6" bestFit="1" customWidth="1"/>
    <col min="6646" max="6646" width="36.85546875" style="6" customWidth="1"/>
    <col min="6647" max="6647" width="9.5703125" style="6" customWidth="1"/>
    <col min="6648" max="6648" width="9.85546875" style="6" customWidth="1"/>
    <col min="6649" max="6649" width="10.85546875" style="6" customWidth="1"/>
    <col min="6650" max="6650" width="11.7109375" style="6" bestFit="1" customWidth="1"/>
    <col min="6651" max="6893" width="9.140625" style="6"/>
    <col min="6894" max="6894" width="3.85546875" style="6" bestFit="1" customWidth="1"/>
    <col min="6895" max="6895" width="6.85546875" style="6" customWidth="1"/>
    <col min="6896" max="6896" width="10.140625" style="6" bestFit="1" customWidth="1"/>
    <col min="6897" max="6897" width="16.28515625" style="6" customWidth="1"/>
    <col min="6898" max="6898" width="10.28515625" style="6" customWidth="1"/>
    <col min="6899" max="6899" width="13.140625" style="6" customWidth="1"/>
    <col min="6900" max="6900" width="26.85546875" style="6" bestFit="1" customWidth="1"/>
    <col min="6901" max="6901" width="14" style="6" bestFit="1" customWidth="1"/>
    <col min="6902" max="6902" width="36.85546875" style="6" customWidth="1"/>
    <col min="6903" max="6903" width="9.5703125" style="6" customWidth="1"/>
    <col min="6904" max="6904" width="9.85546875" style="6" customWidth="1"/>
    <col min="6905" max="6905" width="10.85546875" style="6" customWidth="1"/>
    <col min="6906" max="6906" width="11.7109375" style="6" bestFit="1" customWidth="1"/>
    <col min="6907" max="7149" width="9.140625" style="6"/>
    <col min="7150" max="7150" width="3.85546875" style="6" bestFit="1" customWidth="1"/>
    <col min="7151" max="7151" width="6.85546875" style="6" customWidth="1"/>
    <col min="7152" max="7152" width="10.140625" style="6" bestFit="1" customWidth="1"/>
    <col min="7153" max="7153" width="16.28515625" style="6" customWidth="1"/>
    <col min="7154" max="7154" width="10.28515625" style="6" customWidth="1"/>
    <col min="7155" max="7155" width="13.140625" style="6" customWidth="1"/>
    <col min="7156" max="7156" width="26.85546875" style="6" bestFit="1" customWidth="1"/>
    <col min="7157" max="7157" width="14" style="6" bestFit="1" customWidth="1"/>
    <col min="7158" max="7158" width="36.85546875" style="6" customWidth="1"/>
    <col min="7159" max="7159" width="9.5703125" style="6" customWidth="1"/>
    <col min="7160" max="7160" width="9.85546875" style="6" customWidth="1"/>
    <col min="7161" max="7161" width="10.85546875" style="6" customWidth="1"/>
    <col min="7162" max="7162" width="11.7109375" style="6" bestFit="1" customWidth="1"/>
    <col min="7163" max="7405" width="9.140625" style="6"/>
    <col min="7406" max="7406" width="3.85546875" style="6" bestFit="1" customWidth="1"/>
    <col min="7407" max="7407" width="6.85546875" style="6" customWidth="1"/>
    <col min="7408" max="7408" width="10.140625" style="6" bestFit="1" customWidth="1"/>
    <col min="7409" max="7409" width="16.28515625" style="6" customWidth="1"/>
    <col min="7410" max="7410" width="10.28515625" style="6" customWidth="1"/>
    <col min="7411" max="7411" width="13.140625" style="6" customWidth="1"/>
    <col min="7412" max="7412" width="26.85546875" style="6" bestFit="1" customWidth="1"/>
    <col min="7413" max="7413" width="14" style="6" bestFit="1" customWidth="1"/>
    <col min="7414" max="7414" width="36.85546875" style="6" customWidth="1"/>
    <col min="7415" max="7415" width="9.5703125" style="6" customWidth="1"/>
    <col min="7416" max="7416" width="9.85546875" style="6" customWidth="1"/>
    <col min="7417" max="7417" width="10.85546875" style="6" customWidth="1"/>
    <col min="7418" max="7418" width="11.7109375" style="6" bestFit="1" customWidth="1"/>
    <col min="7419" max="7661" width="9.140625" style="6"/>
    <col min="7662" max="7662" width="3.85546875" style="6" bestFit="1" customWidth="1"/>
    <col min="7663" max="7663" width="6.85546875" style="6" customWidth="1"/>
    <col min="7664" max="7664" width="10.140625" style="6" bestFit="1" customWidth="1"/>
    <col min="7665" max="7665" width="16.28515625" style="6" customWidth="1"/>
    <col min="7666" max="7666" width="10.28515625" style="6" customWidth="1"/>
    <col min="7667" max="7667" width="13.140625" style="6" customWidth="1"/>
    <col min="7668" max="7668" width="26.85546875" style="6" bestFit="1" customWidth="1"/>
    <col min="7669" max="7669" width="14" style="6" bestFit="1" customWidth="1"/>
    <col min="7670" max="7670" width="36.85546875" style="6" customWidth="1"/>
    <col min="7671" max="7671" width="9.5703125" style="6" customWidth="1"/>
    <col min="7672" max="7672" width="9.85546875" style="6" customWidth="1"/>
    <col min="7673" max="7673" width="10.85546875" style="6" customWidth="1"/>
    <col min="7674" max="7674" width="11.7109375" style="6" bestFit="1" customWidth="1"/>
    <col min="7675" max="7917" width="9.140625" style="6"/>
    <col min="7918" max="7918" width="3.85546875" style="6" bestFit="1" customWidth="1"/>
    <col min="7919" max="7919" width="6.85546875" style="6" customWidth="1"/>
    <col min="7920" max="7920" width="10.140625" style="6" bestFit="1" customWidth="1"/>
    <col min="7921" max="7921" width="16.28515625" style="6" customWidth="1"/>
    <col min="7922" max="7922" width="10.28515625" style="6" customWidth="1"/>
    <col min="7923" max="7923" width="13.140625" style="6" customWidth="1"/>
    <col min="7924" max="7924" width="26.85546875" style="6" bestFit="1" customWidth="1"/>
    <col min="7925" max="7925" width="14" style="6" bestFit="1" customWidth="1"/>
    <col min="7926" max="7926" width="36.85546875" style="6" customWidth="1"/>
    <col min="7927" max="7927" width="9.5703125" style="6" customWidth="1"/>
    <col min="7928" max="7928" width="9.85546875" style="6" customWidth="1"/>
    <col min="7929" max="7929" width="10.85546875" style="6" customWidth="1"/>
    <col min="7930" max="7930" width="11.7109375" style="6" bestFit="1" customWidth="1"/>
    <col min="7931" max="8173" width="9.140625" style="6"/>
    <col min="8174" max="8174" width="3.85546875" style="6" bestFit="1" customWidth="1"/>
    <col min="8175" max="8175" width="6.85546875" style="6" customWidth="1"/>
    <col min="8176" max="8176" width="10.140625" style="6" bestFit="1" customWidth="1"/>
    <col min="8177" max="8177" width="16.28515625" style="6" customWidth="1"/>
    <col min="8178" max="8178" width="10.28515625" style="6" customWidth="1"/>
    <col min="8179" max="8179" width="13.140625" style="6" customWidth="1"/>
    <col min="8180" max="8180" width="26.85546875" style="6" bestFit="1" customWidth="1"/>
    <col min="8181" max="8181" width="14" style="6" bestFit="1" customWidth="1"/>
    <col min="8182" max="8182" width="36.85546875" style="6" customWidth="1"/>
    <col min="8183" max="8183" width="9.5703125" style="6" customWidth="1"/>
    <col min="8184" max="8184" width="9.85546875" style="6" customWidth="1"/>
    <col min="8185" max="8185" width="10.85546875" style="6" customWidth="1"/>
    <col min="8186" max="8186" width="11.7109375" style="6" bestFit="1" customWidth="1"/>
    <col min="8187" max="8429" width="9.140625" style="6"/>
    <col min="8430" max="8430" width="3.85546875" style="6" bestFit="1" customWidth="1"/>
    <col min="8431" max="8431" width="6.85546875" style="6" customWidth="1"/>
    <col min="8432" max="8432" width="10.140625" style="6" bestFit="1" customWidth="1"/>
    <col min="8433" max="8433" width="16.28515625" style="6" customWidth="1"/>
    <col min="8434" max="8434" width="10.28515625" style="6" customWidth="1"/>
    <col min="8435" max="8435" width="13.140625" style="6" customWidth="1"/>
    <col min="8436" max="8436" width="26.85546875" style="6" bestFit="1" customWidth="1"/>
    <col min="8437" max="8437" width="14" style="6" bestFit="1" customWidth="1"/>
    <col min="8438" max="8438" width="36.85546875" style="6" customWidth="1"/>
    <col min="8439" max="8439" width="9.5703125" style="6" customWidth="1"/>
    <col min="8440" max="8440" width="9.85546875" style="6" customWidth="1"/>
    <col min="8441" max="8441" width="10.85546875" style="6" customWidth="1"/>
    <col min="8442" max="8442" width="11.7109375" style="6" bestFit="1" customWidth="1"/>
    <col min="8443" max="8685" width="9.140625" style="6"/>
    <col min="8686" max="8686" width="3.85546875" style="6" bestFit="1" customWidth="1"/>
    <col min="8687" max="8687" width="6.85546875" style="6" customWidth="1"/>
    <col min="8688" max="8688" width="10.140625" style="6" bestFit="1" customWidth="1"/>
    <col min="8689" max="8689" width="16.28515625" style="6" customWidth="1"/>
    <col min="8690" max="8690" width="10.28515625" style="6" customWidth="1"/>
    <col min="8691" max="8691" width="13.140625" style="6" customWidth="1"/>
    <col min="8692" max="8692" width="26.85546875" style="6" bestFit="1" customWidth="1"/>
    <col min="8693" max="8693" width="14" style="6" bestFit="1" customWidth="1"/>
    <col min="8694" max="8694" width="36.85546875" style="6" customWidth="1"/>
    <col min="8695" max="8695" width="9.5703125" style="6" customWidth="1"/>
    <col min="8696" max="8696" width="9.85546875" style="6" customWidth="1"/>
    <col min="8697" max="8697" width="10.85546875" style="6" customWidth="1"/>
    <col min="8698" max="8698" width="11.7109375" style="6" bestFit="1" customWidth="1"/>
    <col min="8699" max="8941" width="9.140625" style="6"/>
    <col min="8942" max="8942" width="3.85546875" style="6" bestFit="1" customWidth="1"/>
    <col min="8943" max="8943" width="6.85546875" style="6" customWidth="1"/>
    <col min="8944" max="8944" width="10.140625" style="6" bestFit="1" customWidth="1"/>
    <col min="8945" max="8945" width="16.28515625" style="6" customWidth="1"/>
    <col min="8946" max="8946" width="10.28515625" style="6" customWidth="1"/>
    <col min="8947" max="8947" width="13.140625" style="6" customWidth="1"/>
    <col min="8948" max="8948" width="26.85546875" style="6" bestFit="1" customWidth="1"/>
    <col min="8949" max="8949" width="14" style="6" bestFit="1" customWidth="1"/>
    <col min="8950" max="8950" width="36.85546875" style="6" customWidth="1"/>
    <col min="8951" max="8951" width="9.5703125" style="6" customWidth="1"/>
    <col min="8952" max="8952" width="9.85546875" style="6" customWidth="1"/>
    <col min="8953" max="8953" width="10.85546875" style="6" customWidth="1"/>
    <col min="8954" max="8954" width="11.7109375" style="6" bestFit="1" customWidth="1"/>
    <col min="8955" max="9197" width="9.140625" style="6"/>
    <col min="9198" max="9198" width="3.85546875" style="6" bestFit="1" customWidth="1"/>
    <col min="9199" max="9199" width="6.85546875" style="6" customWidth="1"/>
    <col min="9200" max="9200" width="10.140625" style="6" bestFit="1" customWidth="1"/>
    <col min="9201" max="9201" width="16.28515625" style="6" customWidth="1"/>
    <col min="9202" max="9202" width="10.28515625" style="6" customWidth="1"/>
    <col min="9203" max="9203" width="13.140625" style="6" customWidth="1"/>
    <col min="9204" max="9204" width="26.85546875" style="6" bestFit="1" customWidth="1"/>
    <col min="9205" max="9205" width="14" style="6" bestFit="1" customWidth="1"/>
    <col min="9206" max="9206" width="36.85546875" style="6" customWidth="1"/>
    <col min="9207" max="9207" width="9.5703125" style="6" customWidth="1"/>
    <col min="9208" max="9208" width="9.85546875" style="6" customWidth="1"/>
    <col min="9209" max="9209" width="10.85546875" style="6" customWidth="1"/>
    <col min="9210" max="9210" width="11.7109375" style="6" bestFit="1" customWidth="1"/>
    <col min="9211" max="9453" width="9.140625" style="6"/>
    <col min="9454" max="9454" width="3.85546875" style="6" bestFit="1" customWidth="1"/>
    <col min="9455" max="9455" width="6.85546875" style="6" customWidth="1"/>
    <col min="9456" max="9456" width="10.140625" style="6" bestFit="1" customWidth="1"/>
    <col min="9457" max="9457" width="16.28515625" style="6" customWidth="1"/>
    <col min="9458" max="9458" width="10.28515625" style="6" customWidth="1"/>
    <col min="9459" max="9459" width="13.140625" style="6" customWidth="1"/>
    <col min="9460" max="9460" width="26.85546875" style="6" bestFit="1" customWidth="1"/>
    <col min="9461" max="9461" width="14" style="6" bestFit="1" customWidth="1"/>
    <col min="9462" max="9462" width="36.85546875" style="6" customWidth="1"/>
    <col min="9463" max="9463" width="9.5703125" style="6" customWidth="1"/>
    <col min="9464" max="9464" width="9.85546875" style="6" customWidth="1"/>
    <col min="9465" max="9465" width="10.85546875" style="6" customWidth="1"/>
    <col min="9466" max="9466" width="11.7109375" style="6" bestFit="1" customWidth="1"/>
    <col min="9467" max="9709" width="9.140625" style="6"/>
    <col min="9710" max="9710" width="3.85546875" style="6" bestFit="1" customWidth="1"/>
    <col min="9711" max="9711" width="6.85546875" style="6" customWidth="1"/>
    <col min="9712" max="9712" width="10.140625" style="6" bestFit="1" customWidth="1"/>
    <col min="9713" max="9713" width="16.28515625" style="6" customWidth="1"/>
    <col min="9714" max="9714" width="10.28515625" style="6" customWidth="1"/>
    <col min="9715" max="9715" width="13.140625" style="6" customWidth="1"/>
    <col min="9716" max="9716" width="26.85546875" style="6" bestFit="1" customWidth="1"/>
    <col min="9717" max="9717" width="14" style="6" bestFit="1" customWidth="1"/>
    <col min="9718" max="9718" width="36.85546875" style="6" customWidth="1"/>
    <col min="9719" max="9719" width="9.5703125" style="6" customWidth="1"/>
    <col min="9720" max="9720" width="9.85546875" style="6" customWidth="1"/>
    <col min="9721" max="9721" width="10.85546875" style="6" customWidth="1"/>
    <col min="9722" max="9722" width="11.7109375" style="6" bestFit="1" customWidth="1"/>
    <col min="9723" max="9965" width="9.140625" style="6"/>
    <col min="9966" max="9966" width="3.85546875" style="6" bestFit="1" customWidth="1"/>
    <col min="9967" max="9967" width="6.85546875" style="6" customWidth="1"/>
    <col min="9968" max="9968" width="10.140625" style="6" bestFit="1" customWidth="1"/>
    <col min="9969" max="9969" width="16.28515625" style="6" customWidth="1"/>
    <col min="9970" max="9970" width="10.28515625" style="6" customWidth="1"/>
    <col min="9971" max="9971" width="13.140625" style="6" customWidth="1"/>
    <col min="9972" max="9972" width="26.85546875" style="6" bestFit="1" customWidth="1"/>
    <col min="9973" max="9973" width="14" style="6" bestFit="1" customWidth="1"/>
    <col min="9974" max="9974" width="36.85546875" style="6" customWidth="1"/>
    <col min="9975" max="9975" width="9.5703125" style="6" customWidth="1"/>
    <col min="9976" max="9976" width="9.85546875" style="6" customWidth="1"/>
    <col min="9977" max="9977" width="10.85546875" style="6" customWidth="1"/>
    <col min="9978" max="9978" width="11.7109375" style="6" bestFit="1" customWidth="1"/>
    <col min="9979" max="10221" width="9.140625" style="6"/>
    <col min="10222" max="10222" width="3.85546875" style="6" bestFit="1" customWidth="1"/>
    <col min="10223" max="10223" width="6.85546875" style="6" customWidth="1"/>
    <col min="10224" max="10224" width="10.140625" style="6" bestFit="1" customWidth="1"/>
    <col min="10225" max="10225" width="16.28515625" style="6" customWidth="1"/>
    <col min="10226" max="10226" width="10.28515625" style="6" customWidth="1"/>
    <col min="10227" max="10227" width="13.140625" style="6" customWidth="1"/>
    <col min="10228" max="10228" width="26.85546875" style="6" bestFit="1" customWidth="1"/>
    <col min="10229" max="10229" width="14" style="6" bestFit="1" customWidth="1"/>
    <col min="10230" max="10230" width="36.85546875" style="6" customWidth="1"/>
    <col min="10231" max="10231" width="9.5703125" style="6" customWidth="1"/>
    <col min="10232" max="10232" width="9.85546875" style="6" customWidth="1"/>
    <col min="10233" max="10233" width="10.85546875" style="6" customWidth="1"/>
    <col min="10234" max="10234" width="11.7109375" style="6" bestFit="1" customWidth="1"/>
    <col min="10235" max="10477" width="9.140625" style="6"/>
    <col min="10478" max="10478" width="3.85546875" style="6" bestFit="1" customWidth="1"/>
    <col min="10479" max="10479" width="6.85546875" style="6" customWidth="1"/>
    <col min="10480" max="10480" width="10.140625" style="6" bestFit="1" customWidth="1"/>
    <col min="10481" max="10481" width="16.28515625" style="6" customWidth="1"/>
    <col min="10482" max="10482" width="10.28515625" style="6" customWidth="1"/>
    <col min="10483" max="10483" width="13.140625" style="6" customWidth="1"/>
    <col min="10484" max="10484" width="26.85546875" style="6" bestFit="1" customWidth="1"/>
    <col min="10485" max="10485" width="14" style="6" bestFit="1" customWidth="1"/>
    <col min="10486" max="10486" width="36.85546875" style="6" customWidth="1"/>
    <col min="10487" max="10487" width="9.5703125" style="6" customWidth="1"/>
    <col min="10488" max="10488" width="9.85546875" style="6" customWidth="1"/>
    <col min="10489" max="10489" width="10.85546875" style="6" customWidth="1"/>
    <col min="10490" max="10490" width="11.7109375" style="6" bestFit="1" customWidth="1"/>
    <col min="10491" max="10733" width="9.140625" style="6"/>
    <col min="10734" max="10734" width="3.85546875" style="6" bestFit="1" customWidth="1"/>
    <col min="10735" max="10735" width="6.85546875" style="6" customWidth="1"/>
    <col min="10736" max="10736" width="10.140625" style="6" bestFit="1" customWidth="1"/>
    <col min="10737" max="10737" width="16.28515625" style="6" customWidth="1"/>
    <col min="10738" max="10738" width="10.28515625" style="6" customWidth="1"/>
    <col min="10739" max="10739" width="13.140625" style="6" customWidth="1"/>
    <col min="10740" max="10740" width="26.85546875" style="6" bestFit="1" customWidth="1"/>
    <col min="10741" max="10741" width="14" style="6" bestFit="1" customWidth="1"/>
    <col min="10742" max="10742" width="36.85546875" style="6" customWidth="1"/>
    <col min="10743" max="10743" width="9.5703125" style="6" customWidth="1"/>
    <col min="10744" max="10744" width="9.85546875" style="6" customWidth="1"/>
    <col min="10745" max="10745" width="10.85546875" style="6" customWidth="1"/>
    <col min="10746" max="10746" width="11.7109375" style="6" bestFit="1" customWidth="1"/>
    <col min="10747" max="10989" width="9.140625" style="6"/>
    <col min="10990" max="10990" width="3.85546875" style="6" bestFit="1" customWidth="1"/>
    <col min="10991" max="10991" width="6.85546875" style="6" customWidth="1"/>
    <col min="10992" max="10992" width="10.140625" style="6" bestFit="1" customWidth="1"/>
    <col min="10993" max="10993" width="16.28515625" style="6" customWidth="1"/>
    <col min="10994" max="10994" width="10.28515625" style="6" customWidth="1"/>
    <col min="10995" max="10995" width="13.140625" style="6" customWidth="1"/>
    <col min="10996" max="10996" width="26.85546875" style="6" bestFit="1" customWidth="1"/>
    <col min="10997" max="10997" width="14" style="6" bestFit="1" customWidth="1"/>
    <col min="10998" max="10998" width="36.85546875" style="6" customWidth="1"/>
    <col min="10999" max="10999" width="9.5703125" style="6" customWidth="1"/>
    <col min="11000" max="11000" width="9.85546875" style="6" customWidth="1"/>
    <col min="11001" max="11001" width="10.85546875" style="6" customWidth="1"/>
    <col min="11002" max="11002" width="11.7109375" style="6" bestFit="1" customWidth="1"/>
    <col min="11003" max="11245" width="9.140625" style="6"/>
    <col min="11246" max="11246" width="3.85546875" style="6" bestFit="1" customWidth="1"/>
    <col min="11247" max="11247" width="6.85546875" style="6" customWidth="1"/>
    <col min="11248" max="11248" width="10.140625" style="6" bestFit="1" customWidth="1"/>
    <col min="11249" max="11249" width="16.28515625" style="6" customWidth="1"/>
    <col min="11250" max="11250" width="10.28515625" style="6" customWidth="1"/>
    <col min="11251" max="11251" width="13.140625" style="6" customWidth="1"/>
    <col min="11252" max="11252" width="26.85546875" style="6" bestFit="1" customWidth="1"/>
    <col min="11253" max="11253" width="14" style="6" bestFit="1" customWidth="1"/>
    <col min="11254" max="11254" width="36.85546875" style="6" customWidth="1"/>
    <col min="11255" max="11255" width="9.5703125" style="6" customWidth="1"/>
    <col min="11256" max="11256" width="9.85546875" style="6" customWidth="1"/>
    <col min="11257" max="11257" width="10.85546875" style="6" customWidth="1"/>
    <col min="11258" max="11258" width="11.7109375" style="6" bestFit="1" customWidth="1"/>
    <col min="11259" max="11501" width="9.140625" style="6"/>
    <col min="11502" max="11502" width="3.85546875" style="6" bestFit="1" customWidth="1"/>
    <col min="11503" max="11503" width="6.85546875" style="6" customWidth="1"/>
    <col min="11504" max="11504" width="10.140625" style="6" bestFit="1" customWidth="1"/>
    <col min="11505" max="11505" width="16.28515625" style="6" customWidth="1"/>
    <col min="11506" max="11506" width="10.28515625" style="6" customWidth="1"/>
    <col min="11507" max="11507" width="13.140625" style="6" customWidth="1"/>
    <col min="11508" max="11508" width="26.85546875" style="6" bestFit="1" customWidth="1"/>
    <col min="11509" max="11509" width="14" style="6" bestFit="1" customWidth="1"/>
    <col min="11510" max="11510" width="36.85546875" style="6" customWidth="1"/>
    <col min="11511" max="11511" width="9.5703125" style="6" customWidth="1"/>
    <col min="11512" max="11512" width="9.85546875" style="6" customWidth="1"/>
    <col min="11513" max="11513" width="10.85546875" style="6" customWidth="1"/>
    <col min="11514" max="11514" width="11.7109375" style="6" bestFit="1" customWidth="1"/>
    <col min="11515" max="11757" width="9.140625" style="6"/>
    <col min="11758" max="11758" width="3.85546875" style="6" bestFit="1" customWidth="1"/>
    <col min="11759" max="11759" width="6.85546875" style="6" customWidth="1"/>
    <col min="11760" max="11760" width="10.140625" style="6" bestFit="1" customWidth="1"/>
    <col min="11761" max="11761" width="16.28515625" style="6" customWidth="1"/>
    <col min="11762" max="11762" width="10.28515625" style="6" customWidth="1"/>
    <col min="11763" max="11763" width="13.140625" style="6" customWidth="1"/>
    <col min="11764" max="11764" width="26.85546875" style="6" bestFit="1" customWidth="1"/>
    <col min="11765" max="11765" width="14" style="6" bestFit="1" customWidth="1"/>
    <col min="11766" max="11766" width="36.85546875" style="6" customWidth="1"/>
    <col min="11767" max="11767" width="9.5703125" style="6" customWidth="1"/>
    <col min="11768" max="11768" width="9.85546875" style="6" customWidth="1"/>
    <col min="11769" max="11769" width="10.85546875" style="6" customWidth="1"/>
    <col min="11770" max="11770" width="11.7109375" style="6" bestFit="1" customWidth="1"/>
    <col min="11771" max="12013" width="9.140625" style="6"/>
    <col min="12014" max="12014" width="3.85546875" style="6" bestFit="1" customWidth="1"/>
    <col min="12015" max="12015" width="6.85546875" style="6" customWidth="1"/>
    <col min="12016" max="12016" width="10.140625" style="6" bestFit="1" customWidth="1"/>
    <col min="12017" max="12017" width="16.28515625" style="6" customWidth="1"/>
    <col min="12018" max="12018" width="10.28515625" style="6" customWidth="1"/>
    <col min="12019" max="12019" width="13.140625" style="6" customWidth="1"/>
    <col min="12020" max="12020" width="26.85546875" style="6" bestFit="1" customWidth="1"/>
    <col min="12021" max="12021" width="14" style="6" bestFit="1" customWidth="1"/>
    <col min="12022" max="12022" width="36.85546875" style="6" customWidth="1"/>
    <col min="12023" max="12023" width="9.5703125" style="6" customWidth="1"/>
    <col min="12024" max="12024" width="9.85546875" style="6" customWidth="1"/>
    <col min="12025" max="12025" width="10.85546875" style="6" customWidth="1"/>
    <col min="12026" max="12026" width="11.7109375" style="6" bestFit="1" customWidth="1"/>
    <col min="12027" max="12269" width="9.140625" style="6"/>
    <col min="12270" max="12270" width="3.85546875" style="6" bestFit="1" customWidth="1"/>
    <col min="12271" max="12271" width="6.85546875" style="6" customWidth="1"/>
    <col min="12272" max="12272" width="10.140625" style="6" bestFit="1" customWidth="1"/>
    <col min="12273" max="12273" width="16.28515625" style="6" customWidth="1"/>
    <col min="12274" max="12274" width="10.28515625" style="6" customWidth="1"/>
    <col min="12275" max="12275" width="13.140625" style="6" customWidth="1"/>
    <col min="12276" max="12276" width="26.85546875" style="6" bestFit="1" customWidth="1"/>
    <col min="12277" max="12277" width="14" style="6" bestFit="1" customWidth="1"/>
    <col min="12278" max="12278" width="36.85546875" style="6" customWidth="1"/>
    <col min="12279" max="12279" width="9.5703125" style="6" customWidth="1"/>
    <col min="12280" max="12280" width="9.85546875" style="6" customWidth="1"/>
    <col min="12281" max="12281" width="10.85546875" style="6" customWidth="1"/>
    <col min="12282" max="12282" width="11.7109375" style="6" bestFit="1" customWidth="1"/>
    <col min="12283" max="12525" width="9.140625" style="6"/>
    <col min="12526" max="12526" width="3.85546875" style="6" bestFit="1" customWidth="1"/>
    <col min="12527" max="12527" width="6.85546875" style="6" customWidth="1"/>
    <col min="12528" max="12528" width="10.140625" style="6" bestFit="1" customWidth="1"/>
    <col min="12529" max="12529" width="16.28515625" style="6" customWidth="1"/>
    <col min="12530" max="12530" width="10.28515625" style="6" customWidth="1"/>
    <col min="12531" max="12531" width="13.140625" style="6" customWidth="1"/>
    <col min="12532" max="12532" width="26.85546875" style="6" bestFit="1" customWidth="1"/>
    <col min="12533" max="12533" width="14" style="6" bestFit="1" customWidth="1"/>
    <col min="12534" max="12534" width="36.85546875" style="6" customWidth="1"/>
    <col min="12535" max="12535" width="9.5703125" style="6" customWidth="1"/>
    <col min="12536" max="12536" width="9.85546875" style="6" customWidth="1"/>
    <col min="12537" max="12537" width="10.85546875" style="6" customWidth="1"/>
    <col min="12538" max="12538" width="11.7109375" style="6" bestFit="1" customWidth="1"/>
    <col min="12539" max="12781" width="9.140625" style="6"/>
    <col min="12782" max="12782" width="3.85546875" style="6" bestFit="1" customWidth="1"/>
    <col min="12783" max="12783" width="6.85546875" style="6" customWidth="1"/>
    <col min="12784" max="12784" width="10.140625" style="6" bestFit="1" customWidth="1"/>
    <col min="12785" max="12785" width="16.28515625" style="6" customWidth="1"/>
    <col min="12786" max="12786" width="10.28515625" style="6" customWidth="1"/>
    <col min="12787" max="12787" width="13.140625" style="6" customWidth="1"/>
    <col min="12788" max="12788" width="26.85546875" style="6" bestFit="1" customWidth="1"/>
    <col min="12789" max="12789" width="14" style="6" bestFit="1" customWidth="1"/>
    <col min="12790" max="12790" width="36.85546875" style="6" customWidth="1"/>
    <col min="12791" max="12791" width="9.5703125" style="6" customWidth="1"/>
    <col min="12792" max="12792" width="9.85546875" style="6" customWidth="1"/>
    <col min="12793" max="12793" width="10.85546875" style="6" customWidth="1"/>
    <col min="12794" max="12794" width="11.7109375" style="6" bestFit="1" customWidth="1"/>
    <col min="12795" max="13037" width="9.140625" style="6"/>
    <col min="13038" max="13038" width="3.85546875" style="6" bestFit="1" customWidth="1"/>
    <col min="13039" max="13039" width="6.85546875" style="6" customWidth="1"/>
    <col min="13040" max="13040" width="10.140625" style="6" bestFit="1" customWidth="1"/>
    <col min="13041" max="13041" width="16.28515625" style="6" customWidth="1"/>
    <col min="13042" max="13042" width="10.28515625" style="6" customWidth="1"/>
    <col min="13043" max="13043" width="13.140625" style="6" customWidth="1"/>
    <col min="13044" max="13044" width="26.85546875" style="6" bestFit="1" customWidth="1"/>
    <col min="13045" max="13045" width="14" style="6" bestFit="1" customWidth="1"/>
    <col min="13046" max="13046" width="36.85546875" style="6" customWidth="1"/>
    <col min="13047" max="13047" width="9.5703125" style="6" customWidth="1"/>
    <col min="13048" max="13048" width="9.85546875" style="6" customWidth="1"/>
    <col min="13049" max="13049" width="10.85546875" style="6" customWidth="1"/>
    <col min="13050" max="13050" width="11.7109375" style="6" bestFit="1" customWidth="1"/>
    <col min="13051" max="13293" width="9.140625" style="6"/>
    <col min="13294" max="13294" width="3.85546875" style="6" bestFit="1" customWidth="1"/>
    <col min="13295" max="13295" width="6.85546875" style="6" customWidth="1"/>
    <col min="13296" max="13296" width="10.140625" style="6" bestFit="1" customWidth="1"/>
    <col min="13297" max="13297" width="16.28515625" style="6" customWidth="1"/>
    <col min="13298" max="13298" width="10.28515625" style="6" customWidth="1"/>
    <col min="13299" max="13299" width="13.140625" style="6" customWidth="1"/>
    <col min="13300" max="13300" width="26.85546875" style="6" bestFit="1" customWidth="1"/>
    <col min="13301" max="13301" width="14" style="6" bestFit="1" customWidth="1"/>
    <col min="13302" max="13302" width="36.85546875" style="6" customWidth="1"/>
    <col min="13303" max="13303" width="9.5703125" style="6" customWidth="1"/>
    <col min="13304" max="13304" width="9.85546875" style="6" customWidth="1"/>
    <col min="13305" max="13305" width="10.85546875" style="6" customWidth="1"/>
    <col min="13306" max="13306" width="11.7109375" style="6" bestFit="1" customWidth="1"/>
    <col min="13307" max="13549" width="9.140625" style="6"/>
    <col min="13550" max="13550" width="3.85546875" style="6" bestFit="1" customWidth="1"/>
    <col min="13551" max="13551" width="6.85546875" style="6" customWidth="1"/>
    <col min="13552" max="13552" width="10.140625" style="6" bestFit="1" customWidth="1"/>
    <col min="13553" max="13553" width="16.28515625" style="6" customWidth="1"/>
    <col min="13554" max="13554" width="10.28515625" style="6" customWidth="1"/>
    <col min="13555" max="13555" width="13.140625" style="6" customWidth="1"/>
    <col min="13556" max="13556" width="26.85546875" style="6" bestFit="1" customWidth="1"/>
    <col min="13557" max="13557" width="14" style="6" bestFit="1" customWidth="1"/>
    <col min="13558" max="13558" width="36.85546875" style="6" customWidth="1"/>
    <col min="13559" max="13559" width="9.5703125" style="6" customWidth="1"/>
    <col min="13560" max="13560" width="9.85546875" style="6" customWidth="1"/>
    <col min="13561" max="13561" width="10.85546875" style="6" customWidth="1"/>
    <col min="13562" max="13562" width="11.7109375" style="6" bestFit="1" customWidth="1"/>
    <col min="13563" max="13805" width="9.140625" style="6"/>
    <col min="13806" max="13806" width="3.85546875" style="6" bestFit="1" customWidth="1"/>
    <col min="13807" max="13807" width="6.85546875" style="6" customWidth="1"/>
    <col min="13808" max="13808" width="10.140625" style="6" bestFit="1" customWidth="1"/>
    <col min="13809" max="13809" width="16.28515625" style="6" customWidth="1"/>
    <col min="13810" max="13810" width="10.28515625" style="6" customWidth="1"/>
    <col min="13811" max="13811" width="13.140625" style="6" customWidth="1"/>
    <col min="13812" max="13812" width="26.85546875" style="6" bestFit="1" customWidth="1"/>
    <col min="13813" max="13813" width="14" style="6" bestFit="1" customWidth="1"/>
    <col min="13814" max="13814" width="36.85546875" style="6" customWidth="1"/>
    <col min="13815" max="13815" width="9.5703125" style="6" customWidth="1"/>
    <col min="13816" max="13816" width="9.85546875" style="6" customWidth="1"/>
    <col min="13817" max="13817" width="10.85546875" style="6" customWidth="1"/>
    <col min="13818" max="13818" width="11.7109375" style="6" bestFit="1" customWidth="1"/>
    <col min="13819" max="14061" width="9.140625" style="6"/>
    <col min="14062" max="14062" width="3.85546875" style="6" bestFit="1" customWidth="1"/>
    <col min="14063" max="14063" width="6.85546875" style="6" customWidth="1"/>
    <col min="14064" max="14064" width="10.140625" style="6" bestFit="1" customWidth="1"/>
    <col min="14065" max="14065" width="16.28515625" style="6" customWidth="1"/>
    <col min="14066" max="14066" width="10.28515625" style="6" customWidth="1"/>
    <col min="14067" max="14067" width="13.140625" style="6" customWidth="1"/>
    <col min="14068" max="14068" width="26.85546875" style="6" bestFit="1" customWidth="1"/>
    <col min="14069" max="14069" width="14" style="6" bestFit="1" customWidth="1"/>
    <col min="14070" max="14070" width="36.85546875" style="6" customWidth="1"/>
    <col min="14071" max="14071" width="9.5703125" style="6" customWidth="1"/>
    <col min="14072" max="14072" width="9.85546875" style="6" customWidth="1"/>
    <col min="14073" max="14073" width="10.85546875" style="6" customWidth="1"/>
    <col min="14074" max="14074" width="11.7109375" style="6" bestFit="1" customWidth="1"/>
    <col min="14075" max="14317" width="9.140625" style="6"/>
    <col min="14318" max="14318" width="3.85546875" style="6" bestFit="1" customWidth="1"/>
    <col min="14319" max="14319" width="6.85546875" style="6" customWidth="1"/>
    <col min="14320" max="14320" width="10.140625" style="6" bestFit="1" customWidth="1"/>
    <col min="14321" max="14321" width="16.28515625" style="6" customWidth="1"/>
    <col min="14322" max="14322" width="10.28515625" style="6" customWidth="1"/>
    <col min="14323" max="14323" width="13.140625" style="6" customWidth="1"/>
    <col min="14324" max="14324" width="26.85546875" style="6" bestFit="1" customWidth="1"/>
    <col min="14325" max="14325" width="14" style="6" bestFit="1" customWidth="1"/>
    <col min="14326" max="14326" width="36.85546875" style="6" customWidth="1"/>
    <col min="14327" max="14327" width="9.5703125" style="6" customWidth="1"/>
    <col min="14328" max="14328" width="9.85546875" style="6" customWidth="1"/>
    <col min="14329" max="14329" width="10.85546875" style="6" customWidth="1"/>
    <col min="14330" max="14330" width="11.7109375" style="6" bestFit="1" customWidth="1"/>
    <col min="14331" max="14573" width="9.140625" style="6"/>
    <col min="14574" max="14574" width="3.85546875" style="6" bestFit="1" customWidth="1"/>
    <col min="14575" max="14575" width="6.85546875" style="6" customWidth="1"/>
    <col min="14576" max="14576" width="10.140625" style="6" bestFit="1" customWidth="1"/>
    <col min="14577" max="14577" width="16.28515625" style="6" customWidth="1"/>
    <col min="14578" max="14578" width="10.28515625" style="6" customWidth="1"/>
    <col min="14579" max="14579" width="13.140625" style="6" customWidth="1"/>
    <col min="14580" max="14580" width="26.85546875" style="6" bestFit="1" customWidth="1"/>
    <col min="14581" max="14581" width="14" style="6" bestFit="1" customWidth="1"/>
    <col min="14582" max="14582" width="36.85546875" style="6" customWidth="1"/>
    <col min="14583" max="14583" width="9.5703125" style="6" customWidth="1"/>
    <col min="14584" max="14584" width="9.85546875" style="6" customWidth="1"/>
    <col min="14585" max="14585" width="10.85546875" style="6" customWidth="1"/>
    <col min="14586" max="14586" width="11.7109375" style="6" bestFit="1" customWidth="1"/>
    <col min="14587" max="14829" width="9.140625" style="6"/>
    <col min="14830" max="14830" width="3.85546875" style="6" bestFit="1" customWidth="1"/>
    <col min="14831" max="14831" width="6.85546875" style="6" customWidth="1"/>
    <col min="14832" max="14832" width="10.140625" style="6" bestFit="1" customWidth="1"/>
    <col min="14833" max="14833" width="16.28515625" style="6" customWidth="1"/>
    <col min="14834" max="14834" width="10.28515625" style="6" customWidth="1"/>
    <col min="14835" max="14835" width="13.140625" style="6" customWidth="1"/>
    <col min="14836" max="14836" width="26.85546875" style="6" bestFit="1" customWidth="1"/>
    <col min="14837" max="14837" width="14" style="6" bestFit="1" customWidth="1"/>
    <col min="14838" max="14838" width="36.85546875" style="6" customWidth="1"/>
    <col min="14839" max="14839" width="9.5703125" style="6" customWidth="1"/>
    <col min="14840" max="14840" width="9.85546875" style="6" customWidth="1"/>
    <col min="14841" max="14841" width="10.85546875" style="6" customWidth="1"/>
    <col min="14842" max="14842" width="11.7109375" style="6" bestFit="1" customWidth="1"/>
    <col min="14843" max="15085" width="9.140625" style="6"/>
    <col min="15086" max="15086" width="3.85546875" style="6" bestFit="1" customWidth="1"/>
    <col min="15087" max="15087" width="6.85546875" style="6" customWidth="1"/>
    <col min="15088" max="15088" width="10.140625" style="6" bestFit="1" customWidth="1"/>
    <col min="15089" max="15089" width="16.28515625" style="6" customWidth="1"/>
    <col min="15090" max="15090" width="10.28515625" style="6" customWidth="1"/>
    <col min="15091" max="15091" width="13.140625" style="6" customWidth="1"/>
    <col min="15092" max="15092" width="26.85546875" style="6" bestFit="1" customWidth="1"/>
    <col min="15093" max="15093" width="14" style="6" bestFit="1" customWidth="1"/>
    <col min="15094" max="15094" width="36.85546875" style="6" customWidth="1"/>
    <col min="15095" max="15095" width="9.5703125" style="6" customWidth="1"/>
    <col min="15096" max="15096" width="9.85546875" style="6" customWidth="1"/>
    <col min="15097" max="15097" width="10.85546875" style="6" customWidth="1"/>
    <col min="15098" max="15098" width="11.7109375" style="6" bestFit="1" customWidth="1"/>
    <col min="15099" max="15341" width="9.140625" style="6"/>
    <col min="15342" max="15342" width="3.85546875" style="6" bestFit="1" customWidth="1"/>
    <col min="15343" max="15343" width="6.85546875" style="6" customWidth="1"/>
    <col min="15344" max="15344" width="10.140625" style="6" bestFit="1" customWidth="1"/>
    <col min="15345" max="15345" width="16.28515625" style="6" customWidth="1"/>
    <col min="15346" max="15346" width="10.28515625" style="6" customWidth="1"/>
    <col min="15347" max="15347" width="13.140625" style="6" customWidth="1"/>
    <col min="15348" max="15348" width="26.85546875" style="6" bestFit="1" customWidth="1"/>
    <col min="15349" max="15349" width="14" style="6" bestFit="1" customWidth="1"/>
    <col min="15350" max="15350" width="36.85546875" style="6" customWidth="1"/>
    <col min="15351" max="15351" width="9.5703125" style="6" customWidth="1"/>
    <col min="15352" max="15352" width="9.85546875" style="6" customWidth="1"/>
    <col min="15353" max="15353" width="10.85546875" style="6" customWidth="1"/>
    <col min="15354" max="15354" width="11.7109375" style="6" bestFit="1" customWidth="1"/>
    <col min="15355" max="15597" width="9.140625" style="6"/>
    <col min="15598" max="15598" width="3.85546875" style="6" bestFit="1" customWidth="1"/>
    <col min="15599" max="15599" width="6.85546875" style="6" customWidth="1"/>
    <col min="15600" max="15600" width="10.140625" style="6" bestFit="1" customWidth="1"/>
    <col min="15601" max="15601" width="16.28515625" style="6" customWidth="1"/>
    <col min="15602" max="15602" width="10.28515625" style="6" customWidth="1"/>
    <col min="15603" max="15603" width="13.140625" style="6" customWidth="1"/>
    <col min="15604" max="15604" width="26.85546875" style="6" bestFit="1" customWidth="1"/>
    <col min="15605" max="15605" width="14" style="6" bestFit="1" customWidth="1"/>
    <col min="15606" max="15606" width="36.85546875" style="6" customWidth="1"/>
    <col min="15607" max="15607" width="9.5703125" style="6" customWidth="1"/>
    <col min="15608" max="15608" width="9.85546875" style="6" customWidth="1"/>
    <col min="15609" max="15609" width="10.85546875" style="6" customWidth="1"/>
    <col min="15610" max="15610" width="11.7109375" style="6" bestFit="1" customWidth="1"/>
    <col min="15611" max="15853" width="9.140625" style="6"/>
    <col min="15854" max="15854" width="3.85546875" style="6" bestFit="1" customWidth="1"/>
    <col min="15855" max="15855" width="6.85546875" style="6" customWidth="1"/>
    <col min="15856" max="15856" width="10.140625" style="6" bestFit="1" customWidth="1"/>
    <col min="15857" max="15857" width="16.28515625" style="6" customWidth="1"/>
    <col min="15858" max="15858" width="10.28515625" style="6" customWidth="1"/>
    <col min="15859" max="15859" width="13.140625" style="6" customWidth="1"/>
    <col min="15860" max="15860" width="26.85546875" style="6" bestFit="1" customWidth="1"/>
    <col min="15861" max="15861" width="14" style="6" bestFit="1" customWidth="1"/>
    <col min="15862" max="15862" width="36.85546875" style="6" customWidth="1"/>
    <col min="15863" max="15863" width="9.5703125" style="6" customWidth="1"/>
    <col min="15864" max="15864" width="9.85546875" style="6" customWidth="1"/>
    <col min="15865" max="15865" width="10.85546875" style="6" customWidth="1"/>
    <col min="15866" max="15866" width="11.7109375" style="6" bestFit="1" customWidth="1"/>
    <col min="15867" max="16109" width="9.140625" style="6"/>
    <col min="16110" max="16110" width="3.85546875" style="6" bestFit="1" customWidth="1"/>
    <col min="16111" max="16111" width="6.85546875" style="6" customWidth="1"/>
    <col min="16112" max="16112" width="10.140625" style="6" bestFit="1" customWidth="1"/>
    <col min="16113" max="16113" width="16.28515625" style="6" customWidth="1"/>
    <col min="16114" max="16114" width="10.28515625" style="6" customWidth="1"/>
    <col min="16115" max="16115" width="13.140625" style="6" customWidth="1"/>
    <col min="16116" max="16116" width="26.85546875" style="6" bestFit="1" customWidth="1"/>
    <col min="16117" max="16117" width="14" style="6" bestFit="1" customWidth="1"/>
    <col min="16118" max="16118" width="36.85546875" style="6" customWidth="1"/>
    <col min="16119" max="16119" width="9.5703125" style="6" customWidth="1"/>
    <col min="16120" max="16120" width="9.85546875" style="6" customWidth="1"/>
    <col min="16121" max="16121" width="10.85546875" style="6" customWidth="1"/>
    <col min="16122" max="16122" width="11.7109375" style="6" bestFit="1" customWidth="1"/>
    <col min="16123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76" t="s">
        <v>47</v>
      </c>
      <c r="G3" s="176"/>
      <c r="H3" s="176"/>
      <c r="I3" s="176"/>
      <c r="J3" s="176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51" t="s">
        <v>56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55</v>
      </c>
      <c r="D6" s="7"/>
    </row>
    <row r="7" spans="1:14" s="15" customFormat="1" ht="32.25" customHeight="1" thickBot="1" x14ac:dyDescent="0.25">
      <c r="A7" s="58" t="s">
        <v>2</v>
      </c>
      <c r="B7" s="44" t="s">
        <v>3</v>
      </c>
      <c r="C7" s="43" t="s">
        <v>4</v>
      </c>
      <c r="D7" s="44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40" t="s">
        <v>14</v>
      </c>
      <c r="N7" s="41" t="s">
        <v>15</v>
      </c>
    </row>
    <row r="8" spans="1:14" s="15" customFormat="1" ht="48" customHeight="1" thickBot="1" x14ac:dyDescent="0.25">
      <c r="A8" s="81">
        <v>1</v>
      </c>
      <c r="B8" s="75">
        <v>822</v>
      </c>
      <c r="C8" s="76" t="s">
        <v>54</v>
      </c>
      <c r="D8" s="76" t="s">
        <v>41</v>
      </c>
      <c r="E8" s="93">
        <v>30565678</v>
      </c>
      <c r="F8" s="94">
        <f>SUM(M8:M8)</f>
        <v>108870.59999999998</v>
      </c>
      <c r="G8" s="93" t="s">
        <v>35</v>
      </c>
      <c r="H8" s="76" t="s">
        <v>46</v>
      </c>
      <c r="I8" s="87" t="s">
        <v>45</v>
      </c>
      <c r="J8" s="71" t="s">
        <v>37</v>
      </c>
      <c r="K8" s="72">
        <v>378</v>
      </c>
      <c r="L8" s="71" t="s">
        <v>49</v>
      </c>
      <c r="M8" s="73">
        <v>108870.59999999998</v>
      </c>
      <c r="N8" s="74" t="s">
        <v>42</v>
      </c>
    </row>
    <row r="9" spans="1:14" s="15" customFormat="1" ht="33.75" customHeight="1" thickBot="1" x14ac:dyDescent="0.25">
      <c r="A9" s="83">
        <v>2</v>
      </c>
      <c r="B9" s="84">
        <v>823</v>
      </c>
      <c r="C9" s="85" t="s">
        <v>54</v>
      </c>
      <c r="D9" s="84" t="s">
        <v>21</v>
      </c>
      <c r="E9" s="84">
        <v>335278</v>
      </c>
      <c r="F9" s="89">
        <f>SUM(M9:M9)</f>
        <v>13260.329999999998</v>
      </c>
      <c r="G9" s="84" t="s">
        <v>22</v>
      </c>
      <c r="H9" s="85" t="s">
        <v>16</v>
      </c>
      <c r="I9" s="90" t="s">
        <v>19</v>
      </c>
      <c r="J9" s="82" t="s">
        <v>24</v>
      </c>
      <c r="K9" s="86">
        <v>2645374</v>
      </c>
      <c r="L9" s="82" t="s">
        <v>49</v>
      </c>
      <c r="M9" s="91">
        <v>13260.329999999998</v>
      </c>
      <c r="N9" s="95" t="s">
        <v>42</v>
      </c>
    </row>
    <row r="10" spans="1:14" s="15" customFormat="1" ht="24" customHeight="1" x14ac:dyDescent="0.2">
      <c r="A10" s="181">
        <v>3</v>
      </c>
      <c r="B10" s="177">
        <v>824</v>
      </c>
      <c r="C10" s="179" t="s">
        <v>54</v>
      </c>
      <c r="D10" s="179" t="s">
        <v>25</v>
      </c>
      <c r="E10" s="177">
        <v>4851409</v>
      </c>
      <c r="F10" s="183">
        <f>SUM(M10:M11)</f>
        <v>249285.21000000002</v>
      </c>
      <c r="G10" s="177" t="s">
        <v>26</v>
      </c>
      <c r="H10" s="179" t="s">
        <v>27</v>
      </c>
      <c r="I10" s="77" t="s">
        <v>23</v>
      </c>
      <c r="J10" s="52" t="s">
        <v>18</v>
      </c>
      <c r="K10" s="55">
        <v>1417</v>
      </c>
      <c r="L10" s="52" t="s">
        <v>49</v>
      </c>
      <c r="M10" s="56">
        <v>116229.56</v>
      </c>
      <c r="N10" s="49" t="s">
        <v>42</v>
      </c>
    </row>
    <row r="11" spans="1:14" s="15" customFormat="1" ht="27" customHeight="1" thickBot="1" x14ac:dyDescent="0.25">
      <c r="A11" s="182"/>
      <c r="B11" s="178"/>
      <c r="C11" s="180"/>
      <c r="D11" s="180"/>
      <c r="E11" s="178"/>
      <c r="F11" s="184"/>
      <c r="G11" s="178"/>
      <c r="H11" s="180"/>
      <c r="I11" s="92" t="s">
        <v>19</v>
      </c>
      <c r="J11" s="48" t="s">
        <v>38</v>
      </c>
      <c r="K11" s="54">
        <v>36445487</v>
      </c>
      <c r="L11" s="48" t="s">
        <v>49</v>
      </c>
      <c r="M11" s="42">
        <v>133055.65000000002</v>
      </c>
      <c r="N11" s="50" t="s">
        <v>42</v>
      </c>
    </row>
    <row r="12" spans="1:14" s="8" customFormat="1" ht="21" customHeight="1" thickBot="1" x14ac:dyDescent="0.25">
      <c r="A12" s="1"/>
      <c r="B12" s="2"/>
      <c r="C12" s="3"/>
      <c r="D12" s="16" t="s">
        <v>28</v>
      </c>
      <c r="E12" s="17"/>
      <c r="F12" s="67">
        <f>SUM(F8:F11)</f>
        <v>371416.14</v>
      </c>
      <c r="G12" s="3"/>
      <c r="H12" s="18"/>
      <c r="I12" s="19"/>
      <c r="J12" s="19"/>
      <c r="K12" s="19"/>
      <c r="L12" s="20"/>
      <c r="M12" s="21">
        <f>SUM(M8:M11)</f>
        <v>371416.14</v>
      </c>
      <c r="N12" s="22"/>
    </row>
    <row r="14" spans="1:14" s="8" customFormat="1" x14ac:dyDescent="0.2">
      <c r="A14" s="1"/>
      <c r="B14" s="2"/>
      <c r="C14" s="3"/>
      <c r="D14" s="19"/>
      <c r="E14" s="5"/>
      <c r="F14" s="6"/>
      <c r="G14" s="7"/>
      <c r="H14" s="18"/>
      <c r="I14" s="23"/>
      <c r="J14" s="23"/>
      <c r="K14" s="23"/>
      <c r="L14" s="24"/>
      <c r="M14" s="25"/>
      <c r="N14" s="26"/>
    </row>
    <row r="15" spans="1:14" s="8" customFormat="1" x14ac:dyDescent="0.2">
      <c r="A15" s="1"/>
      <c r="B15" s="2"/>
      <c r="C15" s="3"/>
      <c r="D15" s="19"/>
      <c r="E15" s="5"/>
      <c r="F15" s="6"/>
      <c r="G15" s="7"/>
      <c r="H15" s="18"/>
      <c r="I15" s="23"/>
      <c r="J15" s="23"/>
      <c r="K15" s="23"/>
      <c r="L15" s="24"/>
      <c r="M15" s="25"/>
      <c r="N15" s="26"/>
    </row>
    <row r="16" spans="1:14" s="8" customFormat="1" x14ac:dyDescent="0.2">
      <c r="A16" s="1"/>
      <c r="B16" s="2"/>
      <c r="C16" s="3"/>
      <c r="D16" s="19"/>
      <c r="E16" s="5"/>
      <c r="F16" s="6"/>
      <c r="G16" s="9"/>
      <c r="H16" s="18"/>
      <c r="I16" s="23"/>
      <c r="J16" s="23"/>
      <c r="K16" s="23"/>
      <c r="L16" s="24"/>
      <c r="M16" s="25"/>
      <c r="N16" s="26"/>
    </row>
    <row r="17" spans="1:14" s="8" customFormat="1" ht="15" x14ac:dyDescent="0.25">
      <c r="A17" s="1"/>
      <c r="B17" s="2"/>
      <c r="C17" s="3"/>
      <c r="D17" s="27" t="s">
        <v>29</v>
      </c>
      <c r="E17" s="28"/>
      <c r="F17" s="6"/>
      <c r="G17" s="7"/>
      <c r="H17" s="3"/>
      <c r="I17" s="27" t="s">
        <v>30</v>
      </c>
      <c r="J17" s="29"/>
      <c r="K17" s="30" t="s">
        <v>31</v>
      </c>
      <c r="L17" s="31"/>
      <c r="M17" s="32"/>
      <c r="N17" s="33"/>
    </row>
    <row r="18" spans="1:14" s="8" customFormat="1" ht="15" x14ac:dyDescent="0.25">
      <c r="A18" s="1"/>
      <c r="B18" s="2"/>
      <c r="C18" s="3"/>
      <c r="D18" s="34" t="s">
        <v>32</v>
      </c>
      <c r="E18" s="28"/>
      <c r="F18" s="6"/>
      <c r="G18" s="7"/>
      <c r="H18" s="3"/>
      <c r="I18" s="34" t="s">
        <v>33</v>
      </c>
      <c r="J18" s="29"/>
      <c r="K18" s="30" t="s">
        <v>34</v>
      </c>
      <c r="L18" s="31"/>
      <c r="M18" s="32"/>
      <c r="N18" s="33"/>
    </row>
    <row r="19" spans="1:14" s="8" customFormat="1" x14ac:dyDescent="0.2">
      <c r="A19" s="1"/>
      <c r="B19" s="2"/>
      <c r="C19" s="3"/>
      <c r="D19" s="35"/>
      <c r="E19" s="5"/>
      <c r="F19" s="6"/>
      <c r="G19" s="7"/>
      <c r="H19" s="3"/>
      <c r="I19" s="36"/>
      <c r="J19" s="36"/>
      <c r="K19" s="36"/>
      <c r="L19" s="37"/>
      <c r="M19" s="32"/>
      <c r="N19" s="33"/>
    </row>
  </sheetData>
  <sheetProtection selectLockedCells="1" selectUnlockedCells="1"/>
  <mergeCells count="9">
    <mergeCell ref="F3:J3"/>
    <mergeCell ref="G10:G11"/>
    <mergeCell ref="H10:H11"/>
    <mergeCell ref="A10:A11"/>
    <mergeCell ref="B10:B11"/>
    <mergeCell ref="C10:C11"/>
    <mergeCell ref="D10:D11"/>
    <mergeCell ref="E10:E11"/>
    <mergeCell ref="F10:F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D06B-2877-4B70-98EC-E6B88C6C0A9C}">
  <dimension ref="A1:N22"/>
  <sheetViews>
    <sheetView zoomScaleNormal="100" workbookViewId="0">
      <selection activeCell="G29" sqref="G29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0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2.42578125" style="8" customWidth="1"/>
    <col min="14" max="14" width="9.140625" style="4" customWidth="1"/>
    <col min="15" max="234" width="9.140625" style="6"/>
    <col min="235" max="235" width="3.85546875" style="6" bestFit="1" customWidth="1"/>
    <col min="236" max="236" width="6.85546875" style="6" customWidth="1"/>
    <col min="237" max="237" width="10.140625" style="6" bestFit="1" customWidth="1"/>
    <col min="238" max="238" width="16.28515625" style="6" customWidth="1"/>
    <col min="239" max="239" width="10.28515625" style="6" customWidth="1"/>
    <col min="240" max="240" width="13.140625" style="6" customWidth="1"/>
    <col min="241" max="241" width="26.85546875" style="6" bestFit="1" customWidth="1"/>
    <col min="242" max="242" width="14" style="6" bestFit="1" customWidth="1"/>
    <col min="243" max="243" width="36.85546875" style="6" customWidth="1"/>
    <col min="244" max="244" width="9.5703125" style="6" customWidth="1"/>
    <col min="245" max="245" width="9.85546875" style="6" customWidth="1"/>
    <col min="246" max="246" width="10.85546875" style="6" customWidth="1"/>
    <col min="247" max="247" width="11.7109375" style="6" bestFit="1" customWidth="1"/>
    <col min="248" max="490" width="9.140625" style="6"/>
    <col min="491" max="491" width="3.85546875" style="6" bestFit="1" customWidth="1"/>
    <col min="492" max="492" width="6.85546875" style="6" customWidth="1"/>
    <col min="493" max="493" width="10.140625" style="6" bestFit="1" customWidth="1"/>
    <col min="494" max="494" width="16.28515625" style="6" customWidth="1"/>
    <col min="495" max="495" width="10.28515625" style="6" customWidth="1"/>
    <col min="496" max="496" width="13.140625" style="6" customWidth="1"/>
    <col min="497" max="497" width="26.85546875" style="6" bestFit="1" customWidth="1"/>
    <col min="498" max="498" width="14" style="6" bestFit="1" customWidth="1"/>
    <col min="499" max="499" width="36.85546875" style="6" customWidth="1"/>
    <col min="500" max="500" width="9.5703125" style="6" customWidth="1"/>
    <col min="501" max="501" width="9.85546875" style="6" customWidth="1"/>
    <col min="502" max="502" width="10.85546875" style="6" customWidth="1"/>
    <col min="503" max="503" width="11.7109375" style="6" bestFit="1" customWidth="1"/>
    <col min="504" max="746" width="9.140625" style="6"/>
    <col min="747" max="747" width="3.85546875" style="6" bestFit="1" customWidth="1"/>
    <col min="748" max="748" width="6.85546875" style="6" customWidth="1"/>
    <col min="749" max="749" width="10.140625" style="6" bestFit="1" customWidth="1"/>
    <col min="750" max="750" width="16.28515625" style="6" customWidth="1"/>
    <col min="751" max="751" width="10.28515625" style="6" customWidth="1"/>
    <col min="752" max="752" width="13.140625" style="6" customWidth="1"/>
    <col min="753" max="753" width="26.85546875" style="6" bestFit="1" customWidth="1"/>
    <col min="754" max="754" width="14" style="6" bestFit="1" customWidth="1"/>
    <col min="755" max="755" width="36.85546875" style="6" customWidth="1"/>
    <col min="756" max="756" width="9.5703125" style="6" customWidth="1"/>
    <col min="757" max="757" width="9.85546875" style="6" customWidth="1"/>
    <col min="758" max="758" width="10.85546875" style="6" customWidth="1"/>
    <col min="759" max="759" width="11.7109375" style="6" bestFit="1" customWidth="1"/>
    <col min="760" max="1002" width="9.140625" style="6"/>
    <col min="1003" max="1003" width="3.85546875" style="6" bestFit="1" customWidth="1"/>
    <col min="1004" max="1004" width="6.85546875" style="6" customWidth="1"/>
    <col min="1005" max="1005" width="10.140625" style="6" bestFit="1" customWidth="1"/>
    <col min="1006" max="1006" width="16.28515625" style="6" customWidth="1"/>
    <col min="1007" max="1007" width="10.28515625" style="6" customWidth="1"/>
    <col min="1008" max="1008" width="13.140625" style="6" customWidth="1"/>
    <col min="1009" max="1009" width="26.85546875" style="6" bestFit="1" customWidth="1"/>
    <col min="1010" max="1010" width="14" style="6" bestFit="1" customWidth="1"/>
    <col min="1011" max="1011" width="36.85546875" style="6" customWidth="1"/>
    <col min="1012" max="1012" width="9.5703125" style="6" customWidth="1"/>
    <col min="1013" max="1013" width="9.85546875" style="6" customWidth="1"/>
    <col min="1014" max="1014" width="10.85546875" style="6" customWidth="1"/>
    <col min="1015" max="1015" width="11.7109375" style="6" bestFit="1" customWidth="1"/>
    <col min="1016" max="1258" width="9.140625" style="6"/>
    <col min="1259" max="1259" width="3.85546875" style="6" bestFit="1" customWidth="1"/>
    <col min="1260" max="1260" width="6.85546875" style="6" customWidth="1"/>
    <col min="1261" max="1261" width="10.140625" style="6" bestFit="1" customWidth="1"/>
    <col min="1262" max="1262" width="16.28515625" style="6" customWidth="1"/>
    <col min="1263" max="1263" width="10.28515625" style="6" customWidth="1"/>
    <col min="1264" max="1264" width="13.140625" style="6" customWidth="1"/>
    <col min="1265" max="1265" width="26.85546875" style="6" bestFit="1" customWidth="1"/>
    <col min="1266" max="1266" width="14" style="6" bestFit="1" customWidth="1"/>
    <col min="1267" max="1267" width="36.85546875" style="6" customWidth="1"/>
    <col min="1268" max="1268" width="9.5703125" style="6" customWidth="1"/>
    <col min="1269" max="1269" width="9.85546875" style="6" customWidth="1"/>
    <col min="1270" max="1270" width="10.85546875" style="6" customWidth="1"/>
    <col min="1271" max="1271" width="11.7109375" style="6" bestFit="1" customWidth="1"/>
    <col min="1272" max="1514" width="9.140625" style="6"/>
    <col min="1515" max="1515" width="3.85546875" style="6" bestFit="1" customWidth="1"/>
    <col min="1516" max="1516" width="6.85546875" style="6" customWidth="1"/>
    <col min="1517" max="1517" width="10.140625" style="6" bestFit="1" customWidth="1"/>
    <col min="1518" max="1518" width="16.28515625" style="6" customWidth="1"/>
    <col min="1519" max="1519" width="10.28515625" style="6" customWidth="1"/>
    <col min="1520" max="1520" width="13.140625" style="6" customWidth="1"/>
    <col min="1521" max="1521" width="26.85546875" style="6" bestFit="1" customWidth="1"/>
    <col min="1522" max="1522" width="14" style="6" bestFit="1" customWidth="1"/>
    <col min="1523" max="1523" width="36.85546875" style="6" customWidth="1"/>
    <col min="1524" max="1524" width="9.5703125" style="6" customWidth="1"/>
    <col min="1525" max="1525" width="9.85546875" style="6" customWidth="1"/>
    <col min="1526" max="1526" width="10.85546875" style="6" customWidth="1"/>
    <col min="1527" max="1527" width="11.7109375" style="6" bestFit="1" customWidth="1"/>
    <col min="1528" max="1770" width="9.140625" style="6"/>
    <col min="1771" max="1771" width="3.85546875" style="6" bestFit="1" customWidth="1"/>
    <col min="1772" max="1772" width="6.85546875" style="6" customWidth="1"/>
    <col min="1773" max="1773" width="10.140625" style="6" bestFit="1" customWidth="1"/>
    <col min="1774" max="1774" width="16.28515625" style="6" customWidth="1"/>
    <col min="1775" max="1775" width="10.28515625" style="6" customWidth="1"/>
    <col min="1776" max="1776" width="13.140625" style="6" customWidth="1"/>
    <col min="1777" max="1777" width="26.85546875" style="6" bestFit="1" customWidth="1"/>
    <col min="1778" max="1778" width="14" style="6" bestFit="1" customWidth="1"/>
    <col min="1779" max="1779" width="36.85546875" style="6" customWidth="1"/>
    <col min="1780" max="1780" width="9.5703125" style="6" customWidth="1"/>
    <col min="1781" max="1781" width="9.85546875" style="6" customWidth="1"/>
    <col min="1782" max="1782" width="10.85546875" style="6" customWidth="1"/>
    <col min="1783" max="1783" width="11.7109375" style="6" bestFit="1" customWidth="1"/>
    <col min="1784" max="2026" width="9.140625" style="6"/>
    <col min="2027" max="2027" width="3.85546875" style="6" bestFit="1" customWidth="1"/>
    <col min="2028" max="2028" width="6.85546875" style="6" customWidth="1"/>
    <col min="2029" max="2029" width="10.140625" style="6" bestFit="1" customWidth="1"/>
    <col min="2030" max="2030" width="16.28515625" style="6" customWidth="1"/>
    <col min="2031" max="2031" width="10.28515625" style="6" customWidth="1"/>
    <col min="2032" max="2032" width="13.140625" style="6" customWidth="1"/>
    <col min="2033" max="2033" width="26.85546875" style="6" bestFit="1" customWidth="1"/>
    <col min="2034" max="2034" width="14" style="6" bestFit="1" customWidth="1"/>
    <col min="2035" max="2035" width="36.85546875" style="6" customWidth="1"/>
    <col min="2036" max="2036" width="9.5703125" style="6" customWidth="1"/>
    <col min="2037" max="2037" width="9.85546875" style="6" customWidth="1"/>
    <col min="2038" max="2038" width="10.85546875" style="6" customWidth="1"/>
    <col min="2039" max="2039" width="11.7109375" style="6" bestFit="1" customWidth="1"/>
    <col min="2040" max="2282" width="9.140625" style="6"/>
    <col min="2283" max="2283" width="3.85546875" style="6" bestFit="1" customWidth="1"/>
    <col min="2284" max="2284" width="6.85546875" style="6" customWidth="1"/>
    <col min="2285" max="2285" width="10.140625" style="6" bestFit="1" customWidth="1"/>
    <col min="2286" max="2286" width="16.28515625" style="6" customWidth="1"/>
    <col min="2287" max="2287" width="10.28515625" style="6" customWidth="1"/>
    <col min="2288" max="2288" width="13.140625" style="6" customWidth="1"/>
    <col min="2289" max="2289" width="26.85546875" style="6" bestFit="1" customWidth="1"/>
    <col min="2290" max="2290" width="14" style="6" bestFit="1" customWidth="1"/>
    <col min="2291" max="2291" width="36.85546875" style="6" customWidth="1"/>
    <col min="2292" max="2292" width="9.5703125" style="6" customWidth="1"/>
    <col min="2293" max="2293" width="9.85546875" style="6" customWidth="1"/>
    <col min="2294" max="2294" width="10.85546875" style="6" customWidth="1"/>
    <col min="2295" max="2295" width="11.7109375" style="6" bestFit="1" customWidth="1"/>
    <col min="2296" max="2538" width="9.140625" style="6"/>
    <col min="2539" max="2539" width="3.85546875" style="6" bestFit="1" customWidth="1"/>
    <col min="2540" max="2540" width="6.85546875" style="6" customWidth="1"/>
    <col min="2541" max="2541" width="10.140625" style="6" bestFit="1" customWidth="1"/>
    <col min="2542" max="2542" width="16.28515625" style="6" customWidth="1"/>
    <col min="2543" max="2543" width="10.28515625" style="6" customWidth="1"/>
    <col min="2544" max="2544" width="13.140625" style="6" customWidth="1"/>
    <col min="2545" max="2545" width="26.85546875" style="6" bestFit="1" customWidth="1"/>
    <col min="2546" max="2546" width="14" style="6" bestFit="1" customWidth="1"/>
    <col min="2547" max="2547" width="36.85546875" style="6" customWidth="1"/>
    <col min="2548" max="2548" width="9.5703125" style="6" customWidth="1"/>
    <col min="2549" max="2549" width="9.85546875" style="6" customWidth="1"/>
    <col min="2550" max="2550" width="10.85546875" style="6" customWidth="1"/>
    <col min="2551" max="2551" width="11.7109375" style="6" bestFit="1" customWidth="1"/>
    <col min="2552" max="2794" width="9.140625" style="6"/>
    <col min="2795" max="2795" width="3.85546875" style="6" bestFit="1" customWidth="1"/>
    <col min="2796" max="2796" width="6.85546875" style="6" customWidth="1"/>
    <col min="2797" max="2797" width="10.140625" style="6" bestFit="1" customWidth="1"/>
    <col min="2798" max="2798" width="16.28515625" style="6" customWidth="1"/>
    <col min="2799" max="2799" width="10.28515625" style="6" customWidth="1"/>
    <col min="2800" max="2800" width="13.140625" style="6" customWidth="1"/>
    <col min="2801" max="2801" width="26.85546875" style="6" bestFit="1" customWidth="1"/>
    <col min="2802" max="2802" width="14" style="6" bestFit="1" customWidth="1"/>
    <col min="2803" max="2803" width="36.85546875" style="6" customWidth="1"/>
    <col min="2804" max="2804" width="9.5703125" style="6" customWidth="1"/>
    <col min="2805" max="2805" width="9.85546875" style="6" customWidth="1"/>
    <col min="2806" max="2806" width="10.85546875" style="6" customWidth="1"/>
    <col min="2807" max="2807" width="11.7109375" style="6" bestFit="1" customWidth="1"/>
    <col min="2808" max="3050" width="9.140625" style="6"/>
    <col min="3051" max="3051" width="3.85546875" style="6" bestFit="1" customWidth="1"/>
    <col min="3052" max="3052" width="6.85546875" style="6" customWidth="1"/>
    <col min="3053" max="3053" width="10.140625" style="6" bestFit="1" customWidth="1"/>
    <col min="3054" max="3054" width="16.28515625" style="6" customWidth="1"/>
    <col min="3055" max="3055" width="10.28515625" style="6" customWidth="1"/>
    <col min="3056" max="3056" width="13.140625" style="6" customWidth="1"/>
    <col min="3057" max="3057" width="26.85546875" style="6" bestFit="1" customWidth="1"/>
    <col min="3058" max="3058" width="14" style="6" bestFit="1" customWidth="1"/>
    <col min="3059" max="3059" width="36.85546875" style="6" customWidth="1"/>
    <col min="3060" max="3060" width="9.5703125" style="6" customWidth="1"/>
    <col min="3061" max="3061" width="9.85546875" style="6" customWidth="1"/>
    <col min="3062" max="3062" width="10.85546875" style="6" customWidth="1"/>
    <col min="3063" max="3063" width="11.7109375" style="6" bestFit="1" customWidth="1"/>
    <col min="3064" max="3306" width="9.140625" style="6"/>
    <col min="3307" max="3307" width="3.85546875" style="6" bestFit="1" customWidth="1"/>
    <col min="3308" max="3308" width="6.85546875" style="6" customWidth="1"/>
    <col min="3309" max="3309" width="10.140625" style="6" bestFit="1" customWidth="1"/>
    <col min="3310" max="3310" width="16.28515625" style="6" customWidth="1"/>
    <col min="3311" max="3311" width="10.28515625" style="6" customWidth="1"/>
    <col min="3312" max="3312" width="13.140625" style="6" customWidth="1"/>
    <col min="3313" max="3313" width="26.85546875" style="6" bestFit="1" customWidth="1"/>
    <col min="3314" max="3314" width="14" style="6" bestFit="1" customWidth="1"/>
    <col min="3315" max="3315" width="36.85546875" style="6" customWidth="1"/>
    <col min="3316" max="3316" width="9.5703125" style="6" customWidth="1"/>
    <col min="3317" max="3317" width="9.85546875" style="6" customWidth="1"/>
    <col min="3318" max="3318" width="10.85546875" style="6" customWidth="1"/>
    <col min="3319" max="3319" width="11.7109375" style="6" bestFit="1" customWidth="1"/>
    <col min="3320" max="3562" width="9.140625" style="6"/>
    <col min="3563" max="3563" width="3.85546875" style="6" bestFit="1" customWidth="1"/>
    <col min="3564" max="3564" width="6.85546875" style="6" customWidth="1"/>
    <col min="3565" max="3565" width="10.140625" style="6" bestFit="1" customWidth="1"/>
    <col min="3566" max="3566" width="16.28515625" style="6" customWidth="1"/>
    <col min="3567" max="3567" width="10.28515625" style="6" customWidth="1"/>
    <col min="3568" max="3568" width="13.140625" style="6" customWidth="1"/>
    <col min="3569" max="3569" width="26.85546875" style="6" bestFit="1" customWidth="1"/>
    <col min="3570" max="3570" width="14" style="6" bestFit="1" customWidth="1"/>
    <col min="3571" max="3571" width="36.85546875" style="6" customWidth="1"/>
    <col min="3572" max="3572" width="9.5703125" style="6" customWidth="1"/>
    <col min="3573" max="3573" width="9.85546875" style="6" customWidth="1"/>
    <col min="3574" max="3574" width="10.85546875" style="6" customWidth="1"/>
    <col min="3575" max="3575" width="11.7109375" style="6" bestFit="1" customWidth="1"/>
    <col min="3576" max="3818" width="9.140625" style="6"/>
    <col min="3819" max="3819" width="3.85546875" style="6" bestFit="1" customWidth="1"/>
    <col min="3820" max="3820" width="6.85546875" style="6" customWidth="1"/>
    <col min="3821" max="3821" width="10.140625" style="6" bestFit="1" customWidth="1"/>
    <col min="3822" max="3822" width="16.28515625" style="6" customWidth="1"/>
    <col min="3823" max="3823" width="10.28515625" style="6" customWidth="1"/>
    <col min="3824" max="3824" width="13.140625" style="6" customWidth="1"/>
    <col min="3825" max="3825" width="26.85546875" style="6" bestFit="1" customWidth="1"/>
    <col min="3826" max="3826" width="14" style="6" bestFit="1" customWidth="1"/>
    <col min="3827" max="3827" width="36.85546875" style="6" customWidth="1"/>
    <col min="3828" max="3828" width="9.5703125" style="6" customWidth="1"/>
    <col min="3829" max="3829" width="9.85546875" style="6" customWidth="1"/>
    <col min="3830" max="3830" width="10.85546875" style="6" customWidth="1"/>
    <col min="3831" max="3831" width="11.7109375" style="6" bestFit="1" customWidth="1"/>
    <col min="3832" max="4074" width="9.140625" style="6"/>
    <col min="4075" max="4075" width="3.85546875" style="6" bestFit="1" customWidth="1"/>
    <col min="4076" max="4076" width="6.85546875" style="6" customWidth="1"/>
    <col min="4077" max="4077" width="10.140625" style="6" bestFit="1" customWidth="1"/>
    <col min="4078" max="4078" width="16.28515625" style="6" customWidth="1"/>
    <col min="4079" max="4079" width="10.28515625" style="6" customWidth="1"/>
    <col min="4080" max="4080" width="13.140625" style="6" customWidth="1"/>
    <col min="4081" max="4081" width="26.85546875" style="6" bestFit="1" customWidth="1"/>
    <col min="4082" max="4082" width="14" style="6" bestFit="1" customWidth="1"/>
    <col min="4083" max="4083" width="36.85546875" style="6" customWidth="1"/>
    <col min="4084" max="4084" width="9.5703125" style="6" customWidth="1"/>
    <col min="4085" max="4085" width="9.85546875" style="6" customWidth="1"/>
    <col min="4086" max="4086" width="10.85546875" style="6" customWidth="1"/>
    <col min="4087" max="4087" width="11.7109375" style="6" bestFit="1" customWidth="1"/>
    <col min="4088" max="4330" width="9.140625" style="6"/>
    <col min="4331" max="4331" width="3.85546875" style="6" bestFit="1" customWidth="1"/>
    <col min="4332" max="4332" width="6.85546875" style="6" customWidth="1"/>
    <col min="4333" max="4333" width="10.140625" style="6" bestFit="1" customWidth="1"/>
    <col min="4334" max="4334" width="16.28515625" style="6" customWidth="1"/>
    <col min="4335" max="4335" width="10.28515625" style="6" customWidth="1"/>
    <col min="4336" max="4336" width="13.140625" style="6" customWidth="1"/>
    <col min="4337" max="4337" width="26.85546875" style="6" bestFit="1" customWidth="1"/>
    <col min="4338" max="4338" width="14" style="6" bestFit="1" customWidth="1"/>
    <col min="4339" max="4339" width="36.85546875" style="6" customWidth="1"/>
    <col min="4340" max="4340" width="9.5703125" style="6" customWidth="1"/>
    <col min="4341" max="4341" width="9.85546875" style="6" customWidth="1"/>
    <col min="4342" max="4342" width="10.85546875" style="6" customWidth="1"/>
    <col min="4343" max="4343" width="11.7109375" style="6" bestFit="1" customWidth="1"/>
    <col min="4344" max="4586" width="9.140625" style="6"/>
    <col min="4587" max="4587" width="3.85546875" style="6" bestFit="1" customWidth="1"/>
    <col min="4588" max="4588" width="6.85546875" style="6" customWidth="1"/>
    <col min="4589" max="4589" width="10.140625" style="6" bestFit="1" customWidth="1"/>
    <col min="4590" max="4590" width="16.28515625" style="6" customWidth="1"/>
    <col min="4591" max="4591" width="10.28515625" style="6" customWidth="1"/>
    <col min="4592" max="4592" width="13.140625" style="6" customWidth="1"/>
    <col min="4593" max="4593" width="26.85546875" style="6" bestFit="1" customWidth="1"/>
    <col min="4594" max="4594" width="14" style="6" bestFit="1" customWidth="1"/>
    <col min="4595" max="4595" width="36.85546875" style="6" customWidth="1"/>
    <col min="4596" max="4596" width="9.5703125" style="6" customWidth="1"/>
    <col min="4597" max="4597" width="9.85546875" style="6" customWidth="1"/>
    <col min="4598" max="4598" width="10.85546875" style="6" customWidth="1"/>
    <col min="4599" max="4599" width="11.7109375" style="6" bestFit="1" customWidth="1"/>
    <col min="4600" max="4842" width="9.140625" style="6"/>
    <col min="4843" max="4843" width="3.85546875" style="6" bestFit="1" customWidth="1"/>
    <col min="4844" max="4844" width="6.85546875" style="6" customWidth="1"/>
    <col min="4845" max="4845" width="10.140625" style="6" bestFit="1" customWidth="1"/>
    <col min="4846" max="4846" width="16.28515625" style="6" customWidth="1"/>
    <col min="4847" max="4847" width="10.28515625" style="6" customWidth="1"/>
    <col min="4848" max="4848" width="13.140625" style="6" customWidth="1"/>
    <col min="4849" max="4849" width="26.85546875" style="6" bestFit="1" customWidth="1"/>
    <col min="4850" max="4850" width="14" style="6" bestFit="1" customWidth="1"/>
    <col min="4851" max="4851" width="36.85546875" style="6" customWidth="1"/>
    <col min="4852" max="4852" width="9.5703125" style="6" customWidth="1"/>
    <col min="4853" max="4853" width="9.85546875" style="6" customWidth="1"/>
    <col min="4854" max="4854" width="10.85546875" style="6" customWidth="1"/>
    <col min="4855" max="4855" width="11.7109375" style="6" bestFit="1" customWidth="1"/>
    <col min="4856" max="5098" width="9.140625" style="6"/>
    <col min="5099" max="5099" width="3.85546875" style="6" bestFit="1" customWidth="1"/>
    <col min="5100" max="5100" width="6.85546875" style="6" customWidth="1"/>
    <col min="5101" max="5101" width="10.140625" style="6" bestFit="1" customWidth="1"/>
    <col min="5102" max="5102" width="16.28515625" style="6" customWidth="1"/>
    <col min="5103" max="5103" width="10.28515625" style="6" customWidth="1"/>
    <col min="5104" max="5104" width="13.140625" style="6" customWidth="1"/>
    <col min="5105" max="5105" width="26.85546875" style="6" bestFit="1" customWidth="1"/>
    <col min="5106" max="5106" width="14" style="6" bestFit="1" customWidth="1"/>
    <col min="5107" max="5107" width="36.85546875" style="6" customWidth="1"/>
    <col min="5108" max="5108" width="9.5703125" style="6" customWidth="1"/>
    <col min="5109" max="5109" width="9.85546875" style="6" customWidth="1"/>
    <col min="5110" max="5110" width="10.85546875" style="6" customWidth="1"/>
    <col min="5111" max="5111" width="11.7109375" style="6" bestFit="1" customWidth="1"/>
    <col min="5112" max="5354" width="9.140625" style="6"/>
    <col min="5355" max="5355" width="3.85546875" style="6" bestFit="1" customWidth="1"/>
    <col min="5356" max="5356" width="6.85546875" style="6" customWidth="1"/>
    <col min="5357" max="5357" width="10.140625" style="6" bestFit="1" customWidth="1"/>
    <col min="5358" max="5358" width="16.28515625" style="6" customWidth="1"/>
    <col min="5359" max="5359" width="10.28515625" style="6" customWidth="1"/>
    <col min="5360" max="5360" width="13.140625" style="6" customWidth="1"/>
    <col min="5361" max="5361" width="26.85546875" style="6" bestFit="1" customWidth="1"/>
    <col min="5362" max="5362" width="14" style="6" bestFit="1" customWidth="1"/>
    <col min="5363" max="5363" width="36.85546875" style="6" customWidth="1"/>
    <col min="5364" max="5364" width="9.5703125" style="6" customWidth="1"/>
    <col min="5365" max="5365" width="9.85546875" style="6" customWidth="1"/>
    <col min="5366" max="5366" width="10.85546875" style="6" customWidth="1"/>
    <col min="5367" max="5367" width="11.7109375" style="6" bestFit="1" customWidth="1"/>
    <col min="5368" max="5610" width="9.140625" style="6"/>
    <col min="5611" max="5611" width="3.85546875" style="6" bestFit="1" customWidth="1"/>
    <col min="5612" max="5612" width="6.85546875" style="6" customWidth="1"/>
    <col min="5613" max="5613" width="10.140625" style="6" bestFit="1" customWidth="1"/>
    <col min="5614" max="5614" width="16.28515625" style="6" customWidth="1"/>
    <col min="5615" max="5615" width="10.28515625" style="6" customWidth="1"/>
    <col min="5616" max="5616" width="13.140625" style="6" customWidth="1"/>
    <col min="5617" max="5617" width="26.85546875" style="6" bestFit="1" customWidth="1"/>
    <col min="5618" max="5618" width="14" style="6" bestFit="1" customWidth="1"/>
    <col min="5619" max="5619" width="36.85546875" style="6" customWidth="1"/>
    <col min="5620" max="5620" width="9.5703125" style="6" customWidth="1"/>
    <col min="5621" max="5621" width="9.85546875" style="6" customWidth="1"/>
    <col min="5622" max="5622" width="10.85546875" style="6" customWidth="1"/>
    <col min="5623" max="5623" width="11.7109375" style="6" bestFit="1" customWidth="1"/>
    <col min="5624" max="5866" width="9.140625" style="6"/>
    <col min="5867" max="5867" width="3.85546875" style="6" bestFit="1" customWidth="1"/>
    <col min="5868" max="5868" width="6.85546875" style="6" customWidth="1"/>
    <col min="5869" max="5869" width="10.140625" style="6" bestFit="1" customWidth="1"/>
    <col min="5870" max="5870" width="16.28515625" style="6" customWidth="1"/>
    <col min="5871" max="5871" width="10.28515625" style="6" customWidth="1"/>
    <col min="5872" max="5872" width="13.140625" style="6" customWidth="1"/>
    <col min="5873" max="5873" width="26.85546875" style="6" bestFit="1" customWidth="1"/>
    <col min="5874" max="5874" width="14" style="6" bestFit="1" customWidth="1"/>
    <col min="5875" max="5875" width="36.85546875" style="6" customWidth="1"/>
    <col min="5876" max="5876" width="9.5703125" style="6" customWidth="1"/>
    <col min="5877" max="5877" width="9.85546875" style="6" customWidth="1"/>
    <col min="5878" max="5878" width="10.85546875" style="6" customWidth="1"/>
    <col min="5879" max="5879" width="11.7109375" style="6" bestFit="1" customWidth="1"/>
    <col min="5880" max="6122" width="9.140625" style="6"/>
    <col min="6123" max="6123" width="3.85546875" style="6" bestFit="1" customWidth="1"/>
    <col min="6124" max="6124" width="6.85546875" style="6" customWidth="1"/>
    <col min="6125" max="6125" width="10.140625" style="6" bestFit="1" customWidth="1"/>
    <col min="6126" max="6126" width="16.28515625" style="6" customWidth="1"/>
    <col min="6127" max="6127" width="10.28515625" style="6" customWidth="1"/>
    <col min="6128" max="6128" width="13.140625" style="6" customWidth="1"/>
    <col min="6129" max="6129" width="26.85546875" style="6" bestFit="1" customWidth="1"/>
    <col min="6130" max="6130" width="14" style="6" bestFit="1" customWidth="1"/>
    <col min="6131" max="6131" width="36.85546875" style="6" customWidth="1"/>
    <col min="6132" max="6132" width="9.5703125" style="6" customWidth="1"/>
    <col min="6133" max="6133" width="9.85546875" style="6" customWidth="1"/>
    <col min="6134" max="6134" width="10.85546875" style="6" customWidth="1"/>
    <col min="6135" max="6135" width="11.7109375" style="6" bestFit="1" customWidth="1"/>
    <col min="6136" max="6378" width="9.140625" style="6"/>
    <col min="6379" max="6379" width="3.85546875" style="6" bestFit="1" customWidth="1"/>
    <col min="6380" max="6380" width="6.85546875" style="6" customWidth="1"/>
    <col min="6381" max="6381" width="10.140625" style="6" bestFit="1" customWidth="1"/>
    <col min="6382" max="6382" width="16.28515625" style="6" customWidth="1"/>
    <col min="6383" max="6383" width="10.28515625" style="6" customWidth="1"/>
    <col min="6384" max="6384" width="13.140625" style="6" customWidth="1"/>
    <col min="6385" max="6385" width="26.85546875" style="6" bestFit="1" customWidth="1"/>
    <col min="6386" max="6386" width="14" style="6" bestFit="1" customWidth="1"/>
    <col min="6387" max="6387" width="36.85546875" style="6" customWidth="1"/>
    <col min="6388" max="6388" width="9.5703125" style="6" customWidth="1"/>
    <col min="6389" max="6389" width="9.85546875" style="6" customWidth="1"/>
    <col min="6390" max="6390" width="10.85546875" style="6" customWidth="1"/>
    <col min="6391" max="6391" width="11.7109375" style="6" bestFit="1" customWidth="1"/>
    <col min="6392" max="6634" width="9.140625" style="6"/>
    <col min="6635" max="6635" width="3.85546875" style="6" bestFit="1" customWidth="1"/>
    <col min="6636" max="6636" width="6.85546875" style="6" customWidth="1"/>
    <col min="6637" max="6637" width="10.140625" style="6" bestFit="1" customWidth="1"/>
    <col min="6638" max="6638" width="16.28515625" style="6" customWidth="1"/>
    <col min="6639" max="6639" width="10.28515625" style="6" customWidth="1"/>
    <col min="6640" max="6640" width="13.140625" style="6" customWidth="1"/>
    <col min="6641" max="6641" width="26.85546875" style="6" bestFit="1" customWidth="1"/>
    <col min="6642" max="6642" width="14" style="6" bestFit="1" customWidth="1"/>
    <col min="6643" max="6643" width="36.85546875" style="6" customWidth="1"/>
    <col min="6644" max="6644" width="9.5703125" style="6" customWidth="1"/>
    <col min="6645" max="6645" width="9.85546875" style="6" customWidth="1"/>
    <col min="6646" max="6646" width="10.85546875" style="6" customWidth="1"/>
    <col min="6647" max="6647" width="11.7109375" style="6" bestFit="1" customWidth="1"/>
    <col min="6648" max="6890" width="9.140625" style="6"/>
    <col min="6891" max="6891" width="3.85546875" style="6" bestFit="1" customWidth="1"/>
    <col min="6892" max="6892" width="6.85546875" style="6" customWidth="1"/>
    <col min="6893" max="6893" width="10.140625" style="6" bestFit="1" customWidth="1"/>
    <col min="6894" max="6894" width="16.28515625" style="6" customWidth="1"/>
    <col min="6895" max="6895" width="10.28515625" style="6" customWidth="1"/>
    <col min="6896" max="6896" width="13.140625" style="6" customWidth="1"/>
    <col min="6897" max="6897" width="26.85546875" style="6" bestFit="1" customWidth="1"/>
    <col min="6898" max="6898" width="14" style="6" bestFit="1" customWidth="1"/>
    <col min="6899" max="6899" width="36.85546875" style="6" customWidth="1"/>
    <col min="6900" max="6900" width="9.5703125" style="6" customWidth="1"/>
    <col min="6901" max="6901" width="9.85546875" style="6" customWidth="1"/>
    <col min="6902" max="6902" width="10.85546875" style="6" customWidth="1"/>
    <col min="6903" max="6903" width="11.7109375" style="6" bestFit="1" customWidth="1"/>
    <col min="6904" max="7146" width="9.140625" style="6"/>
    <col min="7147" max="7147" width="3.85546875" style="6" bestFit="1" customWidth="1"/>
    <col min="7148" max="7148" width="6.85546875" style="6" customWidth="1"/>
    <col min="7149" max="7149" width="10.140625" style="6" bestFit="1" customWidth="1"/>
    <col min="7150" max="7150" width="16.28515625" style="6" customWidth="1"/>
    <col min="7151" max="7151" width="10.28515625" style="6" customWidth="1"/>
    <col min="7152" max="7152" width="13.140625" style="6" customWidth="1"/>
    <col min="7153" max="7153" width="26.85546875" style="6" bestFit="1" customWidth="1"/>
    <col min="7154" max="7154" width="14" style="6" bestFit="1" customWidth="1"/>
    <col min="7155" max="7155" width="36.85546875" style="6" customWidth="1"/>
    <col min="7156" max="7156" width="9.5703125" style="6" customWidth="1"/>
    <col min="7157" max="7157" width="9.85546875" style="6" customWidth="1"/>
    <col min="7158" max="7158" width="10.85546875" style="6" customWidth="1"/>
    <col min="7159" max="7159" width="11.7109375" style="6" bestFit="1" customWidth="1"/>
    <col min="7160" max="7402" width="9.140625" style="6"/>
    <col min="7403" max="7403" width="3.85546875" style="6" bestFit="1" customWidth="1"/>
    <col min="7404" max="7404" width="6.85546875" style="6" customWidth="1"/>
    <col min="7405" max="7405" width="10.140625" style="6" bestFit="1" customWidth="1"/>
    <col min="7406" max="7406" width="16.28515625" style="6" customWidth="1"/>
    <col min="7407" max="7407" width="10.28515625" style="6" customWidth="1"/>
    <col min="7408" max="7408" width="13.140625" style="6" customWidth="1"/>
    <col min="7409" max="7409" width="26.85546875" style="6" bestFit="1" customWidth="1"/>
    <col min="7410" max="7410" width="14" style="6" bestFit="1" customWidth="1"/>
    <col min="7411" max="7411" width="36.85546875" style="6" customWidth="1"/>
    <col min="7412" max="7412" width="9.5703125" style="6" customWidth="1"/>
    <col min="7413" max="7413" width="9.85546875" style="6" customWidth="1"/>
    <col min="7414" max="7414" width="10.85546875" style="6" customWidth="1"/>
    <col min="7415" max="7415" width="11.7109375" style="6" bestFit="1" customWidth="1"/>
    <col min="7416" max="7658" width="9.140625" style="6"/>
    <col min="7659" max="7659" width="3.85546875" style="6" bestFit="1" customWidth="1"/>
    <col min="7660" max="7660" width="6.85546875" style="6" customWidth="1"/>
    <col min="7661" max="7661" width="10.140625" style="6" bestFit="1" customWidth="1"/>
    <col min="7662" max="7662" width="16.28515625" style="6" customWidth="1"/>
    <col min="7663" max="7663" width="10.28515625" style="6" customWidth="1"/>
    <col min="7664" max="7664" width="13.140625" style="6" customWidth="1"/>
    <col min="7665" max="7665" width="26.85546875" style="6" bestFit="1" customWidth="1"/>
    <col min="7666" max="7666" width="14" style="6" bestFit="1" customWidth="1"/>
    <col min="7667" max="7667" width="36.85546875" style="6" customWidth="1"/>
    <col min="7668" max="7668" width="9.5703125" style="6" customWidth="1"/>
    <col min="7669" max="7669" width="9.85546875" style="6" customWidth="1"/>
    <col min="7670" max="7670" width="10.85546875" style="6" customWidth="1"/>
    <col min="7671" max="7671" width="11.7109375" style="6" bestFit="1" customWidth="1"/>
    <col min="7672" max="7914" width="9.140625" style="6"/>
    <col min="7915" max="7915" width="3.85546875" style="6" bestFit="1" customWidth="1"/>
    <col min="7916" max="7916" width="6.85546875" style="6" customWidth="1"/>
    <col min="7917" max="7917" width="10.140625" style="6" bestFit="1" customWidth="1"/>
    <col min="7918" max="7918" width="16.28515625" style="6" customWidth="1"/>
    <col min="7919" max="7919" width="10.28515625" style="6" customWidth="1"/>
    <col min="7920" max="7920" width="13.140625" style="6" customWidth="1"/>
    <col min="7921" max="7921" width="26.85546875" style="6" bestFit="1" customWidth="1"/>
    <col min="7922" max="7922" width="14" style="6" bestFit="1" customWidth="1"/>
    <col min="7923" max="7923" width="36.85546875" style="6" customWidth="1"/>
    <col min="7924" max="7924" width="9.5703125" style="6" customWidth="1"/>
    <col min="7925" max="7925" width="9.85546875" style="6" customWidth="1"/>
    <col min="7926" max="7926" width="10.85546875" style="6" customWidth="1"/>
    <col min="7927" max="7927" width="11.7109375" style="6" bestFit="1" customWidth="1"/>
    <col min="7928" max="8170" width="9.140625" style="6"/>
    <col min="8171" max="8171" width="3.85546875" style="6" bestFit="1" customWidth="1"/>
    <col min="8172" max="8172" width="6.85546875" style="6" customWidth="1"/>
    <col min="8173" max="8173" width="10.140625" style="6" bestFit="1" customWidth="1"/>
    <col min="8174" max="8174" width="16.28515625" style="6" customWidth="1"/>
    <col min="8175" max="8175" width="10.28515625" style="6" customWidth="1"/>
    <col min="8176" max="8176" width="13.140625" style="6" customWidth="1"/>
    <col min="8177" max="8177" width="26.85546875" style="6" bestFit="1" customWidth="1"/>
    <col min="8178" max="8178" width="14" style="6" bestFit="1" customWidth="1"/>
    <col min="8179" max="8179" width="36.85546875" style="6" customWidth="1"/>
    <col min="8180" max="8180" width="9.5703125" style="6" customWidth="1"/>
    <col min="8181" max="8181" width="9.85546875" style="6" customWidth="1"/>
    <col min="8182" max="8182" width="10.85546875" style="6" customWidth="1"/>
    <col min="8183" max="8183" width="11.7109375" style="6" bestFit="1" customWidth="1"/>
    <col min="8184" max="8426" width="9.140625" style="6"/>
    <col min="8427" max="8427" width="3.85546875" style="6" bestFit="1" customWidth="1"/>
    <col min="8428" max="8428" width="6.85546875" style="6" customWidth="1"/>
    <col min="8429" max="8429" width="10.140625" style="6" bestFit="1" customWidth="1"/>
    <col min="8430" max="8430" width="16.28515625" style="6" customWidth="1"/>
    <col min="8431" max="8431" width="10.28515625" style="6" customWidth="1"/>
    <col min="8432" max="8432" width="13.140625" style="6" customWidth="1"/>
    <col min="8433" max="8433" width="26.85546875" style="6" bestFit="1" customWidth="1"/>
    <col min="8434" max="8434" width="14" style="6" bestFit="1" customWidth="1"/>
    <col min="8435" max="8435" width="36.85546875" style="6" customWidth="1"/>
    <col min="8436" max="8436" width="9.5703125" style="6" customWidth="1"/>
    <col min="8437" max="8437" width="9.85546875" style="6" customWidth="1"/>
    <col min="8438" max="8438" width="10.85546875" style="6" customWidth="1"/>
    <col min="8439" max="8439" width="11.7109375" style="6" bestFit="1" customWidth="1"/>
    <col min="8440" max="8682" width="9.140625" style="6"/>
    <col min="8683" max="8683" width="3.85546875" style="6" bestFit="1" customWidth="1"/>
    <col min="8684" max="8684" width="6.85546875" style="6" customWidth="1"/>
    <col min="8685" max="8685" width="10.140625" style="6" bestFit="1" customWidth="1"/>
    <col min="8686" max="8686" width="16.28515625" style="6" customWidth="1"/>
    <col min="8687" max="8687" width="10.28515625" style="6" customWidth="1"/>
    <col min="8688" max="8688" width="13.140625" style="6" customWidth="1"/>
    <col min="8689" max="8689" width="26.85546875" style="6" bestFit="1" customWidth="1"/>
    <col min="8690" max="8690" width="14" style="6" bestFit="1" customWidth="1"/>
    <col min="8691" max="8691" width="36.85546875" style="6" customWidth="1"/>
    <col min="8692" max="8692" width="9.5703125" style="6" customWidth="1"/>
    <col min="8693" max="8693" width="9.85546875" style="6" customWidth="1"/>
    <col min="8694" max="8694" width="10.85546875" style="6" customWidth="1"/>
    <col min="8695" max="8695" width="11.7109375" style="6" bestFit="1" customWidth="1"/>
    <col min="8696" max="8938" width="9.140625" style="6"/>
    <col min="8939" max="8939" width="3.85546875" style="6" bestFit="1" customWidth="1"/>
    <col min="8940" max="8940" width="6.85546875" style="6" customWidth="1"/>
    <col min="8941" max="8941" width="10.140625" style="6" bestFit="1" customWidth="1"/>
    <col min="8942" max="8942" width="16.28515625" style="6" customWidth="1"/>
    <col min="8943" max="8943" width="10.28515625" style="6" customWidth="1"/>
    <col min="8944" max="8944" width="13.140625" style="6" customWidth="1"/>
    <col min="8945" max="8945" width="26.85546875" style="6" bestFit="1" customWidth="1"/>
    <col min="8946" max="8946" width="14" style="6" bestFit="1" customWidth="1"/>
    <col min="8947" max="8947" width="36.85546875" style="6" customWidth="1"/>
    <col min="8948" max="8948" width="9.5703125" style="6" customWidth="1"/>
    <col min="8949" max="8949" width="9.85546875" style="6" customWidth="1"/>
    <col min="8950" max="8950" width="10.85546875" style="6" customWidth="1"/>
    <col min="8951" max="8951" width="11.7109375" style="6" bestFit="1" customWidth="1"/>
    <col min="8952" max="9194" width="9.140625" style="6"/>
    <col min="9195" max="9195" width="3.85546875" style="6" bestFit="1" customWidth="1"/>
    <col min="9196" max="9196" width="6.85546875" style="6" customWidth="1"/>
    <col min="9197" max="9197" width="10.140625" style="6" bestFit="1" customWidth="1"/>
    <col min="9198" max="9198" width="16.28515625" style="6" customWidth="1"/>
    <col min="9199" max="9199" width="10.28515625" style="6" customWidth="1"/>
    <col min="9200" max="9200" width="13.140625" style="6" customWidth="1"/>
    <col min="9201" max="9201" width="26.85546875" style="6" bestFit="1" customWidth="1"/>
    <col min="9202" max="9202" width="14" style="6" bestFit="1" customWidth="1"/>
    <col min="9203" max="9203" width="36.85546875" style="6" customWidth="1"/>
    <col min="9204" max="9204" width="9.5703125" style="6" customWidth="1"/>
    <col min="9205" max="9205" width="9.85546875" style="6" customWidth="1"/>
    <col min="9206" max="9206" width="10.85546875" style="6" customWidth="1"/>
    <col min="9207" max="9207" width="11.7109375" style="6" bestFit="1" customWidth="1"/>
    <col min="9208" max="9450" width="9.140625" style="6"/>
    <col min="9451" max="9451" width="3.85546875" style="6" bestFit="1" customWidth="1"/>
    <col min="9452" max="9452" width="6.85546875" style="6" customWidth="1"/>
    <col min="9453" max="9453" width="10.140625" style="6" bestFit="1" customWidth="1"/>
    <col min="9454" max="9454" width="16.28515625" style="6" customWidth="1"/>
    <col min="9455" max="9455" width="10.28515625" style="6" customWidth="1"/>
    <col min="9456" max="9456" width="13.140625" style="6" customWidth="1"/>
    <col min="9457" max="9457" width="26.85546875" style="6" bestFit="1" customWidth="1"/>
    <col min="9458" max="9458" width="14" style="6" bestFit="1" customWidth="1"/>
    <col min="9459" max="9459" width="36.85546875" style="6" customWidth="1"/>
    <col min="9460" max="9460" width="9.5703125" style="6" customWidth="1"/>
    <col min="9461" max="9461" width="9.85546875" style="6" customWidth="1"/>
    <col min="9462" max="9462" width="10.85546875" style="6" customWidth="1"/>
    <col min="9463" max="9463" width="11.7109375" style="6" bestFit="1" customWidth="1"/>
    <col min="9464" max="9706" width="9.140625" style="6"/>
    <col min="9707" max="9707" width="3.85546875" style="6" bestFit="1" customWidth="1"/>
    <col min="9708" max="9708" width="6.85546875" style="6" customWidth="1"/>
    <col min="9709" max="9709" width="10.140625" style="6" bestFit="1" customWidth="1"/>
    <col min="9710" max="9710" width="16.28515625" style="6" customWidth="1"/>
    <col min="9711" max="9711" width="10.28515625" style="6" customWidth="1"/>
    <col min="9712" max="9712" width="13.140625" style="6" customWidth="1"/>
    <col min="9713" max="9713" width="26.85546875" style="6" bestFit="1" customWidth="1"/>
    <col min="9714" max="9714" width="14" style="6" bestFit="1" customWidth="1"/>
    <col min="9715" max="9715" width="36.85546875" style="6" customWidth="1"/>
    <col min="9716" max="9716" width="9.5703125" style="6" customWidth="1"/>
    <col min="9717" max="9717" width="9.85546875" style="6" customWidth="1"/>
    <col min="9718" max="9718" width="10.85546875" style="6" customWidth="1"/>
    <col min="9719" max="9719" width="11.7109375" style="6" bestFit="1" customWidth="1"/>
    <col min="9720" max="9962" width="9.140625" style="6"/>
    <col min="9963" max="9963" width="3.85546875" style="6" bestFit="1" customWidth="1"/>
    <col min="9964" max="9964" width="6.85546875" style="6" customWidth="1"/>
    <col min="9965" max="9965" width="10.140625" style="6" bestFit="1" customWidth="1"/>
    <col min="9966" max="9966" width="16.28515625" style="6" customWidth="1"/>
    <col min="9967" max="9967" width="10.28515625" style="6" customWidth="1"/>
    <col min="9968" max="9968" width="13.140625" style="6" customWidth="1"/>
    <col min="9969" max="9969" width="26.85546875" style="6" bestFit="1" customWidth="1"/>
    <col min="9970" max="9970" width="14" style="6" bestFit="1" customWidth="1"/>
    <col min="9971" max="9971" width="36.85546875" style="6" customWidth="1"/>
    <col min="9972" max="9972" width="9.5703125" style="6" customWidth="1"/>
    <col min="9973" max="9973" width="9.85546875" style="6" customWidth="1"/>
    <col min="9974" max="9974" width="10.85546875" style="6" customWidth="1"/>
    <col min="9975" max="9975" width="11.7109375" style="6" bestFit="1" customWidth="1"/>
    <col min="9976" max="10218" width="9.140625" style="6"/>
    <col min="10219" max="10219" width="3.85546875" style="6" bestFit="1" customWidth="1"/>
    <col min="10220" max="10220" width="6.85546875" style="6" customWidth="1"/>
    <col min="10221" max="10221" width="10.140625" style="6" bestFit="1" customWidth="1"/>
    <col min="10222" max="10222" width="16.28515625" style="6" customWidth="1"/>
    <col min="10223" max="10223" width="10.28515625" style="6" customWidth="1"/>
    <col min="10224" max="10224" width="13.140625" style="6" customWidth="1"/>
    <col min="10225" max="10225" width="26.85546875" style="6" bestFit="1" customWidth="1"/>
    <col min="10226" max="10226" width="14" style="6" bestFit="1" customWidth="1"/>
    <col min="10227" max="10227" width="36.85546875" style="6" customWidth="1"/>
    <col min="10228" max="10228" width="9.5703125" style="6" customWidth="1"/>
    <col min="10229" max="10229" width="9.85546875" style="6" customWidth="1"/>
    <col min="10230" max="10230" width="10.85546875" style="6" customWidth="1"/>
    <col min="10231" max="10231" width="11.7109375" style="6" bestFit="1" customWidth="1"/>
    <col min="10232" max="10474" width="9.140625" style="6"/>
    <col min="10475" max="10475" width="3.85546875" style="6" bestFit="1" customWidth="1"/>
    <col min="10476" max="10476" width="6.85546875" style="6" customWidth="1"/>
    <col min="10477" max="10477" width="10.140625" style="6" bestFit="1" customWidth="1"/>
    <col min="10478" max="10478" width="16.28515625" style="6" customWidth="1"/>
    <col min="10479" max="10479" width="10.28515625" style="6" customWidth="1"/>
    <col min="10480" max="10480" width="13.140625" style="6" customWidth="1"/>
    <col min="10481" max="10481" width="26.85546875" style="6" bestFit="1" customWidth="1"/>
    <col min="10482" max="10482" width="14" style="6" bestFit="1" customWidth="1"/>
    <col min="10483" max="10483" width="36.85546875" style="6" customWidth="1"/>
    <col min="10484" max="10484" width="9.5703125" style="6" customWidth="1"/>
    <col min="10485" max="10485" width="9.85546875" style="6" customWidth="1"/>
    <col min="10486" max="10486" width="10.85546875" style="6" customWidth="1"/>
    <col min="10487" max="10487" width="11.7109375" style="6" bestFit="1" customWidth="1"/>
    <col min="10488" max="10730" width="9.140625" style="6"/>
    <col min="10731" max="10731" width="3.85546875" style="6" bestFit="1" customWidth="1"/>
    <col min="10732" max="10732" width="6.85546875" style="6" customWidth="1"/>
    <col min="10733" max="10733" width="10.140625" style="6" bestFit="1" customWidth="1"/>
    <col min="10734" max="10734" width="16.28515625" style="6" customWidth="1"/>
    <col min="10735" max="10735" width="10.28515625" style="6" customWidth="1"/>
    <col min="10736" max="10736" width="13.140625" style="6" customWidth="1"/>
    <col min="10737" max="10737" width="26.85546875" style="6" bestFit="1" customWidth="1"/>
    <col min="10738" max="10738" width="14" style="6" bestFit="1" customWidth="1"/>
    <col min="10739" max="10739" width="36.85546875" style="6" customWidth="1"/>
    <col min="10740" max="10740" width="9.5703125" style="6" customWidth="1"/>
    <col min="10741" max="10741" width="9.85546875" style="6" customWidth="1"/>
    <col min="10742" max="10742" width="10.85546875" style="6" customWidth="1"/>
    <col min="10743" max="10743" width="11.7109375" style="6" bestFit="1" customWidth="1"/>
    <col min="10744" max="10986" width="9.140625" style="6"/>
    <col min="10987" max="10987" width="3.85546875" style="6" bestFit="1" customWidth="1"/>
    <col min="10988" max="10988" width="6.85546875" style="6" customWidth="1"/>
    <col min="10989" max="10989" width="10.140625" style="6" bestFit="1" customWidth="1"/>
    <col min="10990" max="10990" width="16.28515625" style="6" customWidth="1"/>
    <col min="10991" max="10991" width="10.28515625" style="6" customWidth="1"/>
    <col min="10992" max="10992" width="13.140625" style="6" customWidth="1"/>
    <col min="10993" max="10993" width="26.85546875" style="6" bestFit="1" customWidth="1"/>
    <col min="10994" max="10994" width="14" style="6" bestFit="1" customWidth="1"/>
    <col min="10995" max="10995" width="36.85546875" style="6" customWidth="1"/>
    <col min="10996" max="10996" width="9.5703125" style="6" customWidth="1"/>
    <col min="10997" max="10997" width="9.85546875" style="6" customWidth="1"/>
    <col min="10998" max="10998" width="10.85546875" style="6" customWidth="1"/>
    <col min="10999" max="10999" width="11.7109375" style="6" bestFit="1" customWidth="1"/>
    <col min="11000" max="11242" width="9.140625" style="6"/>
    <col min="11243" max="11243" width="3.85546875" style="6" bestFit="1" customWidth="1"/>
    <col min="11244" max="11244" width="6.85546875" style="6" customWidth="1"/>
    <col min="11245" max="11245" width="10.140625" style="6" bestFit="1" customWidth="1"/>
    <col min="11246" max="11246" width="16.28515625" style="6" customWidth="1"/>
    <col min="11247" max="11247" width="10.28515625" style="6" customWidth="1"/>
    <col min="11248" max="11248" width="13.140625" style="6" customWidth="1"/>
    <col min="11249" max="11249" width="26.85546875" style="6" bestFit="1" customWidth="1"/>
    <col min="11250" max="11250" width="14" style="6" bestFit="1" customWidth="1"/>
    <col min="11251" max="11251" width="36.85546875" style="6" customWidth="1"/>
    <col min="11252" max="11252" width="9.5703125" style="6" customWidth="1"/>
    <col min="11253" max="11253" width="9.85546875" style="6" customWidth="1"/>
    <col min="11254" max="11254" width="10.85546875" style="6" customWidth="1"/>
    <col min="11255" max="11255" width="11.7109375" style="6" bestFit="1" customWidth="1"/>
    <col min="11256" max="11498" width="9.140625" style="6"/>
    <col min="11499" max="11499" width="3.85546875" style="6" bestFit="1" customWidth="1"/>
    <col min="11500" max="11500" width="6.85546875" style="6" customWidth="1"/>
    <col min="11501" max="11501" width="10.140625" style="6" bestFit="1" customWidth="1"/>
    <col min="11502" max="11502" width="16.28515625" style="6" customWidth="1"/>
    <col min="11503" max="11503" width="10.28515625" style="6" customWidth="1"/>
    <col min="11504" max="11504" width="13.140625" style="6" customWidth="1"/>
    <col min="11505" max="11505" width="26.85546875" style="6" bestFit="1" customWidth="1"/>
    <col min="11506" max="11506" width="14" style="6" bestFit="1" customWidth="1"/>
    <col min="11507" max="11507" width="36.85546875" style="6" customWidth="1"/>
    <col min="11508" max="11508" width="9.5703125" style="6" customWidth="1"/>
    <col min="11509" max="11509" width="9.85546875" style="6" customWidth="1"/>
    <col min="11510" max="11510" width="10.85546875" style="6" customWidth="1"/>
    <col min="11511" max="11511" width="11.7109375" style="6" bestFit="1" customWidth="1"/>
    <col min="11512" max="11754" width="9.140625" style="6"/>
    <col min="11755" max="11755" width="3.85546875" style="6" bestFit="1" customWidth="1"/>
    <col min="11756" max="11756" width="6.85546875" style="6" customWidth="1"/>
    <col min="11757" max="11757" width="10.140625" style="6" bestFit="1" customWidth="1"/>
    <col min="11758" max="11758" width="16.28515625" style="6" customWidth="1"/>
    <col min="11759" max="11759" width="10.28515625" style="6" customWidth="1"/>
    <col min="11760" max="11760" width="13.140625" style="6" customWidth="1"/>
    <col min="11761" max="11761" width="26.85546875" style="6" bestFit="1" customWidth="1"/>
    <col min="11762" max="11762" width="14" style="6" bestFit="1" customWidth="1"/>
    <col min="11763" max="11763" width="36.85546875" style="6" customWidth="1"/>
    <col min="11764" max="11764" width="9.5703125" style="6" customWidth="1"/>
    <col min="11765" max="11765" width="9.85546875" style="6" customWidth="1"/>
    <col min="11766" max="11766" width="10.85546875" style="6" customWidth="1"/>
    <col min="11767" max="11767" width="11.7109375" style="6" bestFit="1" customWidth="1"/>
    <col min="11768" max="12010" width="9.140625" style="6"/>
    <col min="12011" max="12011" width="3.85546875" style="6" bestFit="1" customWidth="1"/>
    <col min="12012" max="12012" width="6.85546875" style="6" customWidth="1"/>
    <col min="12013" max="12013" width="10.140625" style="6" bestFit="1" customWidth="1"/>
    <col min="12014" max="12014" width="16.28515625" style="6" customWidth="1"/>
    <col min="12015" max="12015" width="10.28515625" style="6" customWidth="1"/>
    <col min="12016" max="12016" width="13.140625" style="6" customWidth="1"/>
    <col min="12017" max="12017" width="26.85546875" style="6" bestFit="1" customWidth="1"/>
    <col min="12018" max="12018" width="14" style="6" bestFit="1" customWidth="1"/>
    <col min="12019" max="12019" width="36.85546875" style="6" customWidth="1"/>
    <col min="12020" max="12020" width="9.5703125" style="6" customWidth="1"/>
    <col min="12021" max="12021" width="9.85546875" style="6" customWidth="1"/>
    <col min="12022" max="12022" width="10.85546875" style="6" customWidth="1"/>
    <col min="12023" max="12023" width="11.7109375" style="6" bestFit="1" customWidth="1"/>
    <col min="12024" max="12266" width="9.140625" style="6"/>
    <col min="12267" max="12267" width="3.85546875" style="6" bestFit="1" customWidth="1"/>
    <col min="12268" max="12268" width="6.85546875" style="6" customWidth="1"/>
    <col min="12269" max="12269" width="10.140625" style="6" bestFit="1" customWidth="1"/>
    <col min="12270" max="12270" width="16.28515625" style="6" customWidth="1"/>
    <col min="12271" max="12271" width="10.28515625" style="6" customWidth="1"/>
    <col min="12272" max="12272" width="13.140625" style="6" customWidth="1"/>
    <col min="12273" max="12273" width="26.85546875" style="6" bestFit="1" customWidth="1"/>
    <col min="12274" max="12274" width="14" style="6" bestFit="1" customWidth="1"/>
    <col min="12275" max="12275" width="36.85546875" style="6" customWidth="1"/>
    <col min="12276" max="12276" width="9.5703125" style="6" customWidth="1"/>
    <col min="12277" max="12277" width="9.85546875" style="6" customWidth="1"/>
    <col min="12278" max="12278" width="10.85546875" style="6" customWidth="1"/>
    <col min="12279" max="12279" width="11.7109375" style="6" bestFit="1" customWidth="1"/>
    <col min="12280" max="12522" width="9.140625" style="6"/>
    <col min="12523" max="12523" width="3.85546875" style="6" bestFit="1" customWidth="1"/>
    <col min="12524" max="12524" width="6.85546875" style="6" customWidth="1"/>
    <col min="12525" max="12525" width="10.140625" style="6" bestFit="1" customWidth="1"/>
    <col min="12526" max="12526" width="16.28515625" style="6" customWidth="1"/>
    <col min="12527" max="12527" width="10.28515625" style="6" customWidth="1"/>
    <col min="12528" max="12528" width="13.140625" style="6" customWidth="1"/>
    <col min="12529" max="12529" width="26.85546875" style="6" bestFit="1" customWidth="1"/>
    <col min="12530" max="12530" width="14" style="6" bestFit="1" customWidth="1"/>
    <col min="12531" max="12531" width="36.85546875" style="6" customWidth="1"/>
    <col min="12532" max="12532" width="9.5703125" style="6" customWidth="1"/>
    <col min="12533" max="12533" width="9.85546875" style="6" customWidth="1"/>
    <col min="12534" max="12534" width="10.85546875" style="6" customWidth="1"/>
    <col min="12535" max="12535" width="11.7109375" style="6" bestFit="1" customWidth="1"/>
    <col min="12536" max="12778" width="9.140625" style="6"/>
    <col min="12779" max="12779" width="3.85546875" style="6" bestFit="1" customWidth="1"/>
    <col min="12780" max="12780" width="6.85546875" style="6" customWidth="1"/>
    <col min="12781" max="12781" width="10.140625" style="6" bestFit="1" customWidth="1"/>
    <col min="12782" max="12782" width="16.28515625" style="6" customWidth="1"/>
    <col min="12783" max="12783" width="10.28515625" style="6" customWidth="1"/>
    <col min="12784" max="12784" width="13.140625" style="6" customWidth="1"/>
    <col min="12785" max="12785" width="26.85546875" style="6" bestFit="1" customWidth="1"/>
    <col min="12786" max="12786" width="14" style="6" bestFit="1" customWidth="1"/>
    <col min="12787" max="12787" width="36.85546875" style="6" customWidth="1"/>
    <col min="12788" max="12788" width="9.5703125" style="6" customWidth="1"/>
    <col min="12789" max="12789" width="9.85546875" style="6" customWidth="1"/>
    <col min="12790" max="12790" width="10.85546875" style="6" customWidth="1"/>
    <col min="12791" max="12791" width="11.7109375" style="6" bestFit="1" customWidth="1"/>
    <col min="12792" max="13034" width="9.140625" style="6"/>
    <col min="13035" max="13035" width="3.85546875" style="6" bestFit="1" customWidth="1"/>
    <col min="13036" max="13036" width="6.85546875" style="6" customWidth="1"/>
    <col min="13037" max="13037" width="10.140625" style="6" bestFit="1" customWidth="1"/>
    <col min="13038" max="13038" width="16.28515625" style="6" customWidth="1"/>
    <col min="13039" max="13039" width="10.28515625" style="6" customWidth="1"/>
    <col min="13040" max="13040" width="13.140625" style="6" customWidth="1"/>
    <col min="13041" max="13041" width="26.85546875" style="6" bestFit="1" customWidth="1"/>
    <col min="13042" max="13042" width="14" style="6" bestFit="1" customWidth="1"/>
    <col min="13043" max="13043" width="36.85546875" style="6" customWidth="1"/>
    <col min="13044" max="13044" width="9.5703125" style="6" customWidth="1"/>
    <col min="13045" max="13045" width="9.85546875" style="6" customWidth="1"/>
    <col min="13046" max="13046" width="10.85546875" style="6" customWidth="1"/>
    <col min="13047" max="13047" width="11.7109375" style="6" bestFit="1" customWidth="1"/>
    <col min="13048" max="13290" width="9.140625" style="6"/>
    <col min="13291" max="13291" width="3.85546875" style="6" bestFit="1" customWidth="1"/>
    <col min="13292" max="13292" width="6.85546875" style="6" customWidth="1"/>
    <col min="13293" max="13293" width="10.140625" style="6" bestFit="1" customWidth="1"/>
    <col min="13294" max="13294" width="16.28515625" style="6" customWidth="1"/>
    <col min="13295" max="13295" width="10.28515625" style="6" customWidth="1"/>
    <col min="13296" max="13296" width="13.140625" style="6" customWidth="1"/>
    <col min="13297" max="13297" width="26.85546875" style="6" bestFit="1" customWidth="1"/>
    <col min="13298" max="13298" width="14" style="6" bestFit="1" customWidth="1"/>
    <col min="13299" max="13299" width="36.85546875" style="6" customWidth="1"/>
    <col min="13300" max="13300" width="9.5703125" style="6" customWidth="1"/>
    <col min="13301" max="13301" width="9.85546875" style="6" customWidth="1"/>
    <col min="13302" max="13302" width="10.85546875" style="6" customWidth="1"/>
    <col min="13303" max="13303" width="11.7109375" style="6" bestFit="1" customWidth="1"/>
    <col min="13304" max="13546" width="9.140625" style="6"/>
    <col min="13547" max="13547" width="3.85546875" style="6" bestFit="1" customWidth="1"/>
    <col min="13548" max="13548" width="6.85546875" style="6" customWidth="1"/>
    <col min="13549" max="13549" width="10.140625" style="6" bestFit="1" customWidth="1"/>
    <col min="13550" max="13550" width="16.28515625" style="6" customWidth="1"/>
    <col min="13551" max="13551" width="10.28515625" style="6" customWidth="1"/>
    <col min="13552" max="13552" width="13.140625" style="6" customWidth="1"/>
    <col min="13553" max="13553" width="26.85546875" style="6" bestFit="1" customWidth="1"/>
    <col min="13554" max="13554" width="14" style="6" bestFit="1" customWidth="1"/>
    <col min="13555" max="13555" width="36.85546875" style="6" customWidth="1"/>
    <col min="13556" max="13556" width="9.5703125" style="6" customWidth="1"/>
    <col min="13557" max="13557" width="9.85546875" style="6" customWidth="1"/>
    <col min="13558" max="13558" width="10.85546875" style="6" customWidth="1"/>
    <col min="13559" max="13559" width="11.7109375" style="6" bestFit="1" customWidth="1"/>
    <col min="13560" max="13802" width="9.140625" style="6"/>
    <col min="13803" max="13803" width="3.85546875" style="6" bestFit="1" customWidth="1"/>
    <col min="13804" max="13804" width="6.85546875" style="6" customWidth="1"/>
    <col min="13805" max="13805" width="10.140625" style="6" bestFit="1" customWidth="1"/>
    <col min="13806" max="13806" width="16.28515625" style="6" customWidth="1"/>
    <col min="13807" max="13807" width="10.28515625" style="6" customWidth="1"/>
    <col min="13808" max="13808" width="13.140625" style="6" customWidth="1"/>
    <col min="13809" max="13809" width="26.85546875" style="6" bestFit="1" customWidth="1"/>
    <col min="13810" max="13810" width="14" style="6" bestFit="1" customWidth="1"/>
    <col min="13811" max="13811" width="36.85546875" style="6" customWidth="1"/>
    <col min="13812" max="13812" width="9.5703125" style="6" customWidth="1"/>
    <col min="13813" max="13813" width="9.85546875" style="6" customWidth="1"/>
    <col min="13814" max="13814" width="10.85546875" style="6" customWidth="1"/>
    <col min="13815" max="13815" width="11.7109375" style="6" bestFit="1" customWidth="1"/>
    <col min="13816" max="14058" width="9.140625" style="6"/>
    <col min="14059" max="14059" width="3.85546875" style="6" bestFit="1" customWidth="1"/>
    <col min="14060" max="14060" width="6.85546875" style="6" customWidth="1"/>
    <col min="14061" max="14061" width="10.140625" style="6" bestFit="1" customWidth="1"/>
    <col min="14062" max="14062" width="16.28515625" style="6" customWidth="1"/>
    <col min="14063" max="14063" width="10.28515625" style="6" customWidth="1"/>
    <col min="14064" max="14064" width="13.140625" style="6" customWidth="1"/>
    <col min="14065" max="14065" width="26.85546875" style="6" bestFit="1" customWidth="1"/>
    <col min="14066" max="14066" width="14" style="6" bestFit="1" customWidth="1"/>
    <col min="14067" max="14067" width="36.85546875" style="6" customWidth="1"/>
    <col min="14068" max="14068" width="9.5703125" style="6" customWidth="1"/>
    <col min="14069" max="14069" width="9.85546875" style="6" customWidth="1"/>
    <col min="14070" max="14070" width="10.85546875" style="6" customWidth="1"/>
    <col min="14071" max="14071" width="11.7109375" style="6" bestFit="1" customWidth="1"/>
    <col min="14072" max="14314" width="9.140625" style="6"/>
    <col min="14315" max="14315" width="3.85546875" style="6" bestFit="1" customWidth="1"/>
    <col min="14316" max="14316" width="6.85546875" style="6" customWidth="1"/>
    <col min="14317" max="14317" width="10.140625" style="6" bestFit="1" customWidth="1"/>
    <col min="14318" max="14318" width="16.28515625" style="6" customWidth="1"/>
    <col min="14319" max="14319" width="10.28515625" style="6" customWidth="1"/>
    <col min="14320" max="14320" width="13.140625" style="6" customWidth="1"/>
    <col min="14321" max="14321" width="26.85546875" style="6" bestFit="1" customWidth="1"/>
    <col min="14322" max="14322" width="14" style="6" bestFit="1" customWidth="1"/>
    <col min="14323" max="14323" width="36.85546875" style="6" customWidth="1"/>
    <col min="14324" max="14324" width="9.5703125" style="6" customWidth="1"/>
    <col min="14325" max="14325" width="9.85546875" style="6" customWidth="1"/>
    <col min="14326" max="14326" width="10.85546875" style="6" customWidth="1"/>
    <col min="14327" max="14327" width="11.7109375" style="6" bestFit="1" customWidth="1"/>
    <col min="14328" max="14570" width="9.140625" style="6"/>
    <col min="14571" max="14571" width="3.85546875" style="6" bestFit="1" customWidth="1"/>
    <col min="14572" max="14572" width="6.85546875" style="6" customWidth="1"/>
    <col min="14573" max="14573" width="10.140625" style="6" bestFit="1" customWidth="1"/>
    <col min="14574" max="14574" width="16.28515625" style="6" customWidth="1"/>
    <col min="14575" max="14575" width="10.28515625" style="6" customWidth="1"/>
    <col min="14576" max="14576" width="13.140625" style="6" customWidth="1"/>
    <col min="14577" max="14577" width="26.85546875" style="6" bestFit="1" customWidth="1"/>
    <col min="14578" max="14578" width="14" style="6" bestFit="1" customWidth="1"/>
    <col min="14579" max="14579" width="36.85546875" style="6" customWidth="1"/>
    <col min="14580" max="14580" width="9.5703125" style="6" customWidth="1"/>
    <col min="14581" max="14581" width="9.85546875" style="6" customWidth="1"/>
    <col min="14582" max="14582" width="10.85546875" style="6" customWidth="1"/>
    <col min="14583" max="14583" width="11.7109375" style="6" bestFit="1" customWidth="1"/>
    <col min="14584" max="14826" width="9.140625" style="6"/>
    <col min="14827" max="14827" width="3.85546875" style="6" bestFit="1" customWidth="1"/>
    <col min="14828" max="14828" width="6.85546875" style="6" customWidth="1"/>
    <col min="14829" max="14829" width="10.140625" style="6" bestFit="1" customWidth="1"/>
    <col min="14830" max="14830" width="16.28515625" style="6" customWidth="1"/>
    <col min="14831" max="14831" width="10.28515625" style="6" customWidth="1"/>
    <col min="14832" max="14832" width="13.140625" style="6" customWidth="1"/>
    <col min="14833" max="14833" width="26.85546875" style="6" bestFit="1" customWidth="1"/>
    <col min="14834" max="14834" width="14" style="6" bestFit="1" customWidth="1"/>
    <col min="14835" max="14835" width="36.85546875" style="6" customWidth="1"/>
    <col min="14836" max="14836" width="9.5703125" style="6" customWidth="1"/>
    <col min="14837" max="14837" width="9.85546875" style="6" customWidth="1"/>
    <col min="14838" max="14838" width="10.85546875" style="6" customWidth="1"/>
    <col min="14839" max="14839" width="11.7109375" style="6" bestFit="1" customWidth="1"/>
    <col min="14840" max="15082" width="9.140625" style="6"/>
    <col min="15083" max="15083" width="3.85546875" style="6" bestFit="1" customWidth="1"/>
    <col min="15084" max="15084" width="6.85546875" style="6" customWidth="1"/>
    <col min="15085" max="15085" width="10.140625" style="6" bestFit="1" customWidth="1"/>
    <col min="15086" max="15086" width="16.28515625" style="6" customWidth="1"/>
    <col min="15087" max="15087" width="10.28515625" style="6" customWidth="1"/>
    <col min="15088" max="15088" width="13.140625" style="6" customWidth="1"/>
    <col min="15089" max="15089" width="26.85546875" style="6" bestFit="1" customWidth="1"/>
    <col min="15090" max="15090" width="14" style="6" bestFit="1" customWidth="1"/>
    <col min="15091" max="15091" width="36.85546875" style="6" customWidth="1"/>
    <col min="15092" max="15092" width="9.5703125" style="6" customWidth="1"/>
    <col min="15093" max="15093" width="9.85546875" style="6" customWidth="1"/>
    <col min="15094" max="15094" width="10.85546875" style="6" customWidth="1"/>
    <col min="15095" max="15095" width="11.7109375" style="6" bestFit="1" customWidth="1"/>
    <col min="15096" max="15338" width="9.140625" style="6"/>
    <col min="15339" max="15339" width="3.85546875" style="6" bestFit="1" customWidth="1"/>
    <col min="15340" max="15340" width="6.85546875" style="6" customWidth="1"/>
    <col min="15341" max="15341" width="10.140625" style="6" bestFit="1" customWidth="1"/>
    <col min="15342" max="15342" width="16.28515625" style="6" customWidth="1"/>
    <col min="15343" max="15343" width="10.28515625" style="6" customWidth="1"/>
    <col min="15344" max="15344" width="13.140625" style="6" customWidth="1"/>
    <col min="15345" max="15345" width="26.85546875" style="6" bestFit="1" customWidth="1"/>
    <col min="15346" max="15346" width="14" style="6" bestFit="1" customWidth="1"/>
    <col min="15347" max="15347" width="36.85546875" style="6" customWidth="1"/>
    <col min="15348" max="15348" width="9.5703125" style="6" customWidth="1"/>
    <col min="15349" max="15349" width="9.85546875" style="6" customWidth="1"/>
    <col min="15350" max="15350" width="10.85546875" style="6" customWidth="1"/>
    <col min="15351" max="15351" width="11.7109375" style="6" bestFit="1" customWidth="1"/>
    <col min="15352" max="15594" width="9.140625" style="6"/>
    <col min="15595" max="15595" width="3.85546875" style="6" bestFit="1" customWidth="1"/>
    <col min="15596" max="15596" width="6.85546875" style="6" customWidth="1"/>
    <col min="15597" max="15597" width="10.140625" style="6" bestFit="1" customWidth="1"/>
    <col min="15598" max="15598" width="16.28515625" style="6" customWidth="1"/>
    <col min="15599" max="15599" width="10.28515625" style="6" customWidth="1"/>
    <col min="15600" max="15600" width="13.140625" style="6" customWidth="1"/>
    <col min="15601" max="15601" width="26.85546875" style="6" bestFit="1" customWidth="1"/>
    <col min="15602" max="15602" width="14" style="6" bestFit="1" customWidth="1"/>
    <col min="15603" max="15603" width="36.85546875" style="6" customWidth="1"/>
    <col min="15604" max="15604" width="9.5703125" style="6" customWidth="1"/>
    <col min="15605" max="15605" width="9.85546875" style="6" customWidth="1"/>
    <col min="15606" max="15606" width="10.85546875" style="6" customWidth="1"/>
    <col min="15607" max="15607" width="11.7109375" style="6" bestFit="1" customWidth="1"/>
    <col min="15608" max="15850" width="9.140625" style="6"/>
    <col min="15851" max="15851" width="3.85546875" style="6" bestFit="1" customWidth="1"/>
    <col min="15852" max="15852" width="6.85546875" style="6" customWidth="1"/>
    <col min="15853" max="15853" width="10.140625" style="6" bestFit="1" customWidth="1"/>
    <col min="15854" max="15854" width="16.28515625" style="6" customWidth="1"/>
    <col min="15855" max="15855" width="10.28515625" style="6" customWidth="1"/>
    <col min="15856" max="15856" width="13.140625" style="6" customWidth="1"/>
    <col min="15857" max="15857" width="26.85546875" style="6" bestFit="1" customWidth="1"/>
    <col min="15858" max="15858" width="14" style="6" bestFit="1" customWidth="1"/>
    <col min="15859" max="15859" width="36.85546875" style="6" customWidth="1"/>
    <col min="15860" max="15860" width="9.5703125" style="6" customWidth="1"/>
    <col min="15861" max="15861" width="9.85546875" style="6" customWidth="1"/>
    <col min="15862" max="15862" width="10.85546875" style="6" customWidth="1"/>
    <col min="15863" max="15863" width="11.7109375" style="6" bestFit="1" customWidth="1"/>
    <col min="15864" max="16106" width="9.140625" style="6"/>
    <col min="16107" max="16107" width="3.85546875" style="6" bestFit="1" customWidth="1"/>
    <col min="16108" max="16108" width="6.85546875" style="6" customWidth="1"/>
    <col min="16109" max="16109" width="10.140625" style="6" bestFit="1" customWidth="1"/>
    <col min="16110" max="16110" width="16.28515625" style="6" customWidth="1"/>
    <col min="16111" max="16111" width="10.28515625" style="6" customWidth="1"/>
    <col min="16112" max="16112" width="13.140625" style="6" customWidth="1"/>
    <col min="16113" max="16113" width="26.85546875" style="6" bestFit="1" customWidth="1"/>
    <col min="16114" max="16114" width="14" style="6" bestFit="1" customWidth="1"/>
    <col min="16115" max="16115" width="36.85546875" style="6" customWidth="1"/>
    <col min="16116" max="16116" width="9.5703125" style="6" customWidth="1"/>
    <col min="16117" max="16117" width="9.85546875" style="6" customWidth="1"/>
    <col min="16118" max="16118" width="10.85546875" style="6" customWidth="1"/>
    <col min="16119" max="16119" width="11.7109375" style="6" bestFit="1" customWidth="1"/>
    <col min="16120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204" t="s">
        <v>51</v>
      </c>
      <c r="G3" s="204"/>
      <c r="H3" s="204"/>
      <c r="I3" s="204"/>
      <c r="J3" s="204"/>
      <c r="K3" s="7"/>
      <c r="M3" s="10"/>
      <c r="N3" s="11"/>
    </row>
    <row r="4" spans="1:14" s="9" customFormat="1" ht="18" x14ac:dyDescent="0.2">
      <c r="A4" s="1"/>
      <c r="B4" s="2"/>
      <c r="C4" s="3"/>
      <c r="D4" s="7"/>
      <c r="E4" s="5"/>
      <c r="F4" s="12"/>
      <c r="G4" s="13"/>
      <c r="H4" s="59" t="s">
        <v>53</v>
      </c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60" t="s">
        <v>52</v>
      </c>
      <c r="C6" s="61"/>
      <c r="D6" s="62"/>
    </row>
    <row r="7" spans="1:14" s="15" customFormat="1" ht="32.25" customHeight="1" x14ac:dyDescent="0.2">
      <c r="A7" s="63" t="s">
        <v>2</v>
      </c>
      <c r="B7" s="64" t="s">
        <v>3</v>
      </c>
      <c r="C7" s="65" t="s">
        <v>4</v>
      </c>
      <c r="D7" s="66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40" t="s">
        <v>14</v>
      </c>
      <c r="N7" s="41" t="s">
        <v>15</v>
      </c>
    </row>
    <row r="8" spans="1:14" s="15" customFormat="1" ht="23.25" customHeight="1" x14ac:dyDescent="0.2">
      <c r="A8" s="205">
        <v>1</v>
      </c>
      <c r="B8" s="186">
        <v>819</v>
      </c>
      <c r="C8" s="186" t="s">
        <v>54</v>
      </c>
      <c r="D8" s="186" t="s">
        <v>41</v>
      </c>
      <c r="E8" s="208">
        <v>30565678</v>
      </c>
      <c r="F8" s="210">
        <f>SUM(M8:M9)</f>
        <v>478527.12999999989</v>
      </c>
      <c r="G8" s="212" t="s">
        <v>35</v>
      </c>
      <c r="H8" s="186" t="s">
        <v>46</v>
      </c>
      <c r="I8" s="45" t="s">
        <v>44</v>
      </c>
      <c r="J8" s="47" t="s">
        <v>36</v>
      </c>
      <c r="K8" s="46">
        <v>1160</v>
      </c>
      <c r="L8" s="47" t="s">
        <v>49</v>
      </c>
      <c r="M8" s="38">
        <v>2457.9899999999998</v>
      </c>
      <c r="N8" s="53" t="s">
        <v>17</v>
      </c>
    </row>
    <row r="9" spans="1:14" s="15" customFormat="1" ht="22.5" customHeight="1" thickBot="1" x14ac:dyDescent="0.25">
      <c r="A9" s="206"/>
      <c r="B9" s="207"/>
      <c r="C9" s="207"/>
      <c r="D9" s="207"/>
      <c r="E9" s="209"/>
      <c r="F9" s="211"/>
      <c r="G9" s="213"/>
      <c r="H9" s="207"/>
      <c r="I9" s="78" t="s">
        <v>23</v>
      </c>
      <c r="J9" s="78" t="s">
        <v>18</v>
      </c>
      <c r="K9" s="57">
        <v>1422</v>
      </c>
      <c r="L9" s="78" t="s">
        <v>49</v>
      </c>
      <c r="M9" s="69">
        <v>476069.1399999999</v>
      </c>
      <c r="N9" s="70" t="s">
        <v>17</v>
      </c>
    </row>
    <row r="10" spans="1:14" s="15" customFormat="1" ht="22.5" customHeight="1" x14ac:dyDescent="0.2">
      <c r="A10" s="181">
        <v>2</v>
      </c>
      <c r="B10" s="179">
        <v>820</v>
      </c>
      <c r="C10" s="179" t="s">
        <v>54</v>
      </c>
      <c r="D10" s="179" t="s">
        <v>21</v>
      </c>
      <c r="E10" s="177">
        <v>335278</v>
      </c>
      <c r="F10" s="199">
        <f>SUM(M10:M12)</f>
        <v>155554.40000000002</v>
      </c>
      <c r="G10" s="177" t="s">
        <v>22</v>
      </c>
      <c r="H10" s="179" t="s">
        <v>16</v>
      </c>
      <c r="I10" s="190" t="s">
        <v>19</v>
      </c>
      <c r="J10" s="52" t="s">
        <v>24</v>
      </c>
      <c r="K10" s="55">
        <v>2645376</v>
      </c>
      <c r="L10" s="52" t="s">
        <v>49</v>
      </c>
      <c r="M10" s="56">
        <v>70961.590000000026</v>
      </c>
      <c r="N10" s="96" t="s">
        <v>17</v>
      </c>
    </row>
    <row r="11" spans="1:14" s="15" customFormat="1" ht="22.5" customHeight="1" x14ac:dyDescent="0.2">
      <c r="A11" s="198"/>
      <c r="B11" s="186"/>
      <c r="C11" s="186"/>
      <c r="D11" s="186"/>
      <c r="E11" s="189"/>
      <c r="F11" s="200"/>
      <c r="G11" s="189"/>
      <c r="H11" s="186"/>
      <c r="I11" s="191"/>
      <c r="J11" s="47" t="s">
        <v>50</v>
      </c>
      <c r="K11" s="46">
        <v>20001</v>
      </c>
      <c r="L11" s="47" t="s">
        <v>49</v>
      </c>
      <c r="M11" s="38">
        <v>3915.1399999999994</v>
      </c>
      <c r="N11" s="70" t="s">
        <v>17</v>
      </c>
    </row>
    <row r="12" spans="1:14" s="15" customFormat="1" ht="21" customHeight="1" thickBot="1" x14ac:dyDescent="0.25">
      <c r="A12" s="182"/>
      <c r="B12" s="180"/>
      <c r="C12" s="180"/>
      <c r="D12" s="180"/>
      <c r="E12" s="178"/>
      <c r="F12" s="201"/>
      <c r="G12" s="178"/>
      <c r="H12" s="180"/>
      <c r="I12" s="48" t="s">
        <v>39</v>
      </c>
      <c r="J12" s="48" t="s">
        <v>40</v>
      </c>
      <c r="K12" s="54">
        <v>449</v>
      </c>
      <c r="L12" s="48" t="s">
        <v>49</v>
      </c>
      <c r="M12" s="42">
        <v>80677.669999999984</v>
      </c>
      <c r="N12" s="50" t="s">
        <v>17</v>
      </c>
    </row>
    <row r="13" spans="1:14" s="15" customFormat="1" ht="18.75" customHeight="1" x14ac:dyDescent="0.2">
      <c r="A13" s="202">
        <v>3</v>
      </c>
      <c r="B13" s="185">
        <v>821</v>
      </c>
      <c r="C13" s="185" t="s">
        <v>54</v>
      </c>
      <c r="D13" s="185" t="s">
        <v>25</v>
      </c>
      <c r="E13" s="203">
        <v>4851409</v>
      </c>
      <c r="F13" s="192">
        <f>SUM(M13:M15)</f>
        <v>30512.610000000004</v>
      </c>
      <c r="G13" s="195" t="s">
        <v>26</v>
      </c>
      <c r="H13" s="185" t="s">
        <v>27</v>
      </c>
      <c r="I13" s="82" t="s">
        <v>23</v>
      </c>
      <c r="J13" s="79" t="s">
        <v>43</v>
      </c>
      <c r="K13" s="80">
        <v>324</v>
      </c>
      <c r="L13" s="79" t="s">
        <v>49</v>
      </c>
      <c r="M13" s="88">
        <v>6302.9399999999987</v>
      </c>
      <c r="N13" s="97" t="s">
        <v>17</v>
      </c>
    </row>
    <row r="14" spans="1:14" s="15" customFormat="1" ht="18.75" customHeight="1" x14ac:dyDescent="0.2">
      <c r="A14" s="198"/>
      <c r="B14" s="186"/>
      <c r="C14" s="186"/>
      <c r="D14" s="186"/>
      <c r="E14" s="189"/>
      <c r="F14" s="193"/>
      <c r="G14" s="196"/>
      <c r="H14" s="186"/>
      <c r="I14" s="187" t="s">
        <v>19</v>
      </c>
      <c r="J14" s="47" t="s">
        <v>20</v>
      </c>
      <c r="K14" s="46">
        <v>645275</v>
      </c>
      <c r="L14" s="47" t="s">
        <v>49</v>
      </c>
      <c r="M14" s="38">
        <v>22517.780000000006</v>
      </c>
      <c r="N14" s="53" t="s">
        <v>17</v>
      </c>
    </row>
    <row r="15" spans="1:14" s="15" customFormat="1" ht="20.25" customHeight="1" thickBot="1" x14ac:dyDescent="0.25">
      <c r="A15" s="182"/>
      <c r="B15" s="180"/>
      <c r="C15" s="180"/>
      <c r="D15" s="180"/>
      <c r="E15" s="178"/>
      <c r="F15" s="194"/>
      <c r="G15" s="197"/>
      <c r="H15" s="180"/>
      <c r="I15" s="188"/>
      <c r="J15" s="48" t="s">
        <v>48</v>
      </c>
      <c r="K15" s="54">
        <v>12</v>
      </c>
      <c r="L15" s="48" t="s">
        <v>49</v>
      </c>
      <c r="M15" s="42">
        <v>1691.8899999999999</v>
      </c>
      <c r="N15" s="50" t="s">
        <v>17</v>
      </c>
    </row>
    <row r="16" spans="1:14" s="8" customFormat="1" ht="21" customHeight="1" thickBot="1" x14ac:dyDescent="0.25">
      <c r="A16" s="1"/>
      <c r="B16" s="2"/>
      <c r="C16" s="3"/>
      <c r="D16" s="16" t="s">
        <v>28</v>
      </c>
      <c r="E16" s="17"/>
      <c r="F16" s="67">
        <f>SUM(F8:F15)</f>
        <v>664594.1399999999</v>
      </c>
      <c r="G16" s="3"/>
      <c r="H16" s="18"/>
      <c r="I16" s="19"/>
      <c r="J16" s="19"/>
      <c r="K16" s="19"/>
      <c r="L16" s="20"/>
      <c r="M16" s="68">
        <f>SUM(M8:M15)</f>
        <v>664594.14</v>
      </c>
      <c r="N16" s="22"/>
    </row>
    <row r="19" spans="1:14" s="8" customFormat="1" x14ac:dyDescent="0.2">
      <c r="A19" s="1"/>
      <c r="B19" s="2"/>
      <c r="C19" s="3"/>
      <c r="D19" s="19"/>
      <c r="E19" s="5"/>
      <c r="F19" s="6"/>
      <c r="G19" s="9"/>
      <c r="H19" s="18"/>
      <c r="I19" s="23"/>
      <c r="J19" s="23"/>
      <c r="K19" s="23"/>
      <c r="L19" s="24"/>
      <c r="M19" s="25"/>
      <c r="N19" s="26"/>
    </row>
    <row r="20" spans="1:14" s="8" customFormat="1" ht="15" x14ac:dyDescent="0.25">
      <c r="A20" s="1"/>
      <c r="B20" s="2"/>
      <c r="C20" s="3"/>
      <c r="D20" s="27" t="s">
        <v>29</v>
      </c>
      <c r="E20" s="28"/>
      <c r="F20" s="6"/>
      <c r="G20" s="7"/>
      <c r="H20" s="3"/>
      <c r="I20" s="27" t="s">
        <v>30</v>
      </c>
      <c r="J20" s="29"/>
      <c r="K20" s="30" t="s">
        <v>31</v>
      </c>
      <c r="L20" s="31"/>
      <c r="M20" s="32"/>
      <c r="N20" s="33"/>
    </row>
    <row r="21" spans="1:14" s="8" customFormat="1" ht="15" x14ac:dyDescent="0.25">
      <c r="A21" s="1"/>
      <c r="B21" s="2"/>
      <c r="C21" s="3"/>
      <c r="D21" s="34" t="s">
        <v>32</v>
      </c>
      <c r="E21" s="28"/>
      <c r="F21" s="6"/>
      <c r="G21" s="7"/>
      <c r="H21" s="3"/>
      <c r="I21" s="34" t="s">
        <v>33</v>
      </c>
      <c r="J21" s="29"/>
      <c r="K21" s="30" t="s">
        <v>34</v>
      </c>
      <c r="L21" s="31"/>
      <c r="M21" s="32"/>
      <c r="N21" s="33"/>
    </row>
    <row r="22" spans="1:14" s="8" customFormat="1" x14ac:dyDescent="0.2">
      <c r="A22" s="1"/>
      <c r="B22" s="2"/>
      <c r="C22" s="3"/>
      <c r="D22" s="35"/>
      <c r="E22" s="5"/>
      <c r="F22" s="6"/>
      <c r="G22" s="7"/>
      <c r="H22" s="3"/>
      <c r="I22" s="36"/>
      <c r="J22" s="36"/>
      <c r="K22" s="36"/>
      <c r="L22" s="37"/>
      <c r="M22" s="32"/>
      <c r="N22" s="33"/>
    </row>
  </sheetData>
  <sheetProtection selectLockedCells="1" selectUnlockedCells="1"/>
  <mergeCells count="27"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F13:F15"/>
    <mergeCell ref="G13:G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H13:H15"/>
    <mergeCell ref="I14:I15"/>
    <mergeCell ref="G10:G12"/>
    <mergeCell ref="H10:H12"/>
    <mergeCell ref="I10:I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28EC-7B67-4677-9DF1-92DDE66560F6}">
  <dimension ref="A1:N23"/>
  <sheetViews>
    <sheetView zoomScaleNormal="100" workbookViewId="0">
      <selection activeCell="B16" sqref="B16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42578125" style="3" customWidth="1"/>
    <col min="4" max="4" width="17.7109375" style="4" customWidth="1"/>
    <col min="5" max="5" width="10.28515625" style="5" customWidth="1"/>
    <col min="6" max="6" width="12.28515625" style="6" customWidth="1"/>
    <col min="7" max="7" width="27.28515625" style="7" customWidth="1"/>
    <col min="8" max="8" width="15.7109375" style="3" customWidth="1"/>
    <col min="9" max="9" width="32.5703125" style="4" customWidth="1"/>
    <col min="10" max="10" width="11.7109375" style="4" customWidth="1"/>
    <col min="11" max="11" width="9.7109375" style="4" customWidth="1"/>
    <col min="12" max="12" width="10.28515625" style="4" customWidth="1"/>
    <col min="13" max="13" width="12.5703125" style="8" customWidth="1"/>
    <col min="14" max="14" width="10.140625" style="4" customWidth="1"/>
    <col min="15" max="240" width="9.140625" style="6"/>
    <col min="241" max="241" width="3.85546875" style="6" bestFit="1" customWidth="1"/>
    <col min="242" max="242" width="6.85546875" style="6" customWidth="1"/>
    <col min="243" max="243" width="10.140625" style="6" bestFit="1" customWidth="1"/>
    <col min="244" max="244" width="16.28515625" style="6" customWidth="1"/>
    <col min="245" max="245" width="10.28515625" style="6" customWidth="1"/>
    <col min="246" max="246" width="13.140625" style="6" customWidth="1"/>
    <col min="247" max="247" width="26.85546875" style="6" bestFit="1" customWidth="1"/>
    <col min="248" max="248" width="14" style="6" bestFit="1" customWidth="1"/>
    <col min="249" max="249" width="36.85546875" style="6" customWidth="1"/>
    <col min="250" max="250" width="9.5703125" style="6" customWidth="1"/>
    <col min="251" max="251" width="9.85546875" style="6" customWidth="1"/>
    <col min="252" max="252" width="10.85546875" style="6" customWidth="1"/>
    <col min="253" max="253" width="11.7109375" style="6" bestFit="1" customWidth="1"/>
    <col min="254" max="496" width="9.140625" style="6"/>
    <col min="497" max="497" width="3.85546875" style="6" bestFit="1" customWidth="1"/>
    <col min="498" max="498" width="6.85546875" style="6" customWidth="1"/>
    <col min="499" max="499" width="10.140625" style="6" bestFit="1" customWidth="1"/>
    <col min="500" max="500" width="16.28515625" style="6" customWidth="1"/>
    <col min="501" max="501" width="10.28515625" style="6" customWidth="1"/>
    <col min="502" max="502" width="13.140625" style="6" customWidth="1"/>
    <col min="503" max="503" width="26.85546875" style="6" bestFit="1" customWidth="1"/>
    <col min="504" max="504" width="14" style="6" bestFit="1" customWidth="1"/>
    <col min="505" max="505" width="36.85546875" style="6" customWidth="1"/>
    <col min="506" max="506" width="9.5703125" style="6" customWidth="1"/>
    <col min="507" max="507" width="9.85546875" style="6" customWidth="1"/>
    <col min="508" max="508" width="10.85546875" style="6" customWidth="1"/>
    <col min="509" max="509" width="11.7109375" style="6" bestFit="1" customWidth="1"/>
    <col min="510" max="752" width="9.140625" style="6"/>
    <col min="753" max="753" width="3.85546875" style="6" bestFit="1" customWidth="1"/>
    <col min="754" max="754" width="6.85546875" style="6" customWidth="1"/>
    <col min="755" max="755" width="10.140625" style="6" bestFit="1" customWidth="1"/>
    <col min="756" max="756" width="16.28515625" style="6" customWidth="1"/>
    <col min="757" max="757" width="10.28515625" style="6" customWidth="1"/>
    <col min="758" max="758" width="13.140625" style="6" customWidth="1"/>
    <col min="759" max="759" width="26.85546875" style="6" bestFit="1" customWidth="1"/>
    <col min="760" max="760" width="14" style="6" bestFit="1" customWidth="1"/>
    <col min="761" max="761" width="36.85546875" style="6" customWidth="1"/>
    <col min="762" max="762" width="9.5703125" style="6" customWidth="1"/>
    <col min="763" max="763" width="9.85546875" style="6" customWidth="1"/>
    <col min="764" max="764" width="10.85546875" style="6" customWidth="1"/>
    <col min="765" max="765" width="11.7109375" style="6" bestFit="1" customWidth="1"/>
    <col min="766" max="1008" width="9.140625" style="6"/>
    <col min="1009" max="1009" width="3.85546875" style="6" bestFit="1" customWidth="1"/>
    <col min="1010" max="1010" width="6.85546875" style="6" customWidth="1"/>
    <col min="1011" max="1011" width="10.140625" style="6" bestFit="1" customWidth="1"/>
    <col min="1012" max="1012" width="16.28515625" style="6" customWidth="1"/>
    <col min="1013" max="1013" width="10.28515625" style="6" customWidth="1"/>
    <col min="1014" max="1014" width="13.140625" style="6" customWidth="1"/>
    <col min="1015" max="1015" width="26.85546875" style="6" bestFit="1" customWidth="1"/>
    <col min="1016" max="1016" width="14" style="6" bestFit="1" customWidth="1"/>
    <col min="1017" max="1017" width="36.85546875" style="6" customWidth="1"/>
    <col min="1018" max="1018" width="9.5703125" style="6" customWidth="1"/>
    <col min="1019" max="1019" width="9.85546875" style="6" customWidth="1"/>
    <col min="1020" max="1020" width="10.85546875" style="6" customWidth="1"/>
    <col min="1021" max="1021" width="11.7109375" style="6" bestFit="1" customWidth="1"/>
    <col min="1022" max="1264" width="9.140625" style="6"/>
    <col min="1265" max="1265" width="3.85546875" style="6" bestFit="1" customWidth="1"/>
    <col min="1266" max="1266" width="6.85546875" style="6" customWidth="1"/>
    <col min="1267" max="1267" width="10.140625" style="6" bestFit="1" customWidth="1"/>
    <col min="1268" max="1268" width="16.28515625" style="6" customWidth="1"/>
    <col min="1269" max="1269" width="10.28515625" style="6" customWidth="1"/>
    <col min="1270" max="1270" width="13.140625" style="6" customWidth="1"/>
    <col min="1271" max="1271" width="26.85546875" style="6" bestFit="1" customWidth="1"/>
    <col min="1272" max="1272" width="14" style="6" bestFit="1" customWidth="1"/>
    <col min="1273" max="1273" width="36.85546875" style="6" customWidth="1"/>
    <col min="1274" max="1274" width="9.5703125" style="6" customWidth="1"/>
    <col min="1275" max="1275" width="9.85546875" style="6" customWidth="1"/>
    <col min="1276" max="1276" width="10.85546875" style="6" customWidth="1"/>
    <col min="1277" max="1277" width="11.7109375" style="6" bestFit="1" customWidth="1"/>
    <col min="1278" max="1520" width="9.140625" style="6"/>
    <col min="1521" max="1521" width="3.85546875" style="6" bestFit="1" customWidth="1"/>
    <col min="1522" max="1522" width="6.85546875" style="6" customWidth="1"/>
    <col min="1523" max="1523" width="10.140625" style="6" bestFit="1" customWidth="1"/>
    <col min="1524" max="1524" width="16.28515625" style="6" customWidth="1"/>
    <col min="1525" max="1525" width="10.28515625" style="6" customWidth="1"/>
    <col min="1526" max="1526" width="13.140625" style="6" customWidth="1"/>
    <col min="1527" max="1527" width="26.85546875" style="6" bestFit="1" customWidth="1"/>
    <col min="1528" max="1528" width="14" style="6" bestFit="1" customWidth="1"/>
    <col min="1529" max="1529" width="36.85546875" style="6" customWidth="1"/>
    <col min="1530" max="1530" width="9.5703125" style="6" customWidth="1"/>
    <col min="1531" max="1531" width="9.85546875" style="6" customWidth="1"/>
    <col min="1532" max="1532" width="10.85546875" style="6" customWidth="1"/>
    <col min="1533" max="1533" width="11.7109375" style="6" bestFit="1" customWidth="1"/>
    <col min="1534" max="1776" width="9.140625" style="6"/>
    <col min="1777" max="1777" width="3.85546875" style="6" bestFit="1" customWidth="1"/>
    <col min="1778" max="1778" width="6.85546875" style="6" customWidth="1"/>
    <col min="1779" max="1779" width="10.140625" style="6" bestFit="1" customWidth="1"/>
    <col min="1780" max="1780" width="16.28515625" style="6" customWidth="1"/>
    <col min="1781" max="1781" width="10.28515625" style="6" customWidth="1"/>
    <col min="1782" max="1782" width="13.140625" style="6" customWidth="1"/>
    <col min="1783" max="1783" width="26.85546875" style="6" bestFit="1" customWidth="1"/>
    <col min="1784" max="1784" width="14" style="6" bestFit="1" customWidth="1"/>
    <col min="1785" max="1785" width="36.85546875" style="6" customWidth="1"/>
    <col min="1786" max="1786" width="9.5703125" style="6" customWidth="1"/>
    <col min="1787" max="1787" width="9.85546875" style="6" customWidth="1"/>
    <col min="1788" max="1788" width="10.85546875" style="6" customWidth="1"/>
    <col min="1789" max="1789" width="11.7109375" style="6" bestFit="1" customWidth="1"/>
    <col min="1790" max="2032" width="9.140625" style="6"/>
    <col min="2033" max="2033" width="3.85546875" style="6" bestFit="1" customWidth="1"/>
    <col min="2034" max="2034" width="6.85546875" style="6" customWidth="1"/>
    <col min="2035" max="2035" width="10.140625" style="6" bestFit="1" customWidth="1"/>
    <col min="2036" max="2036" width="16.28515625" style="6" customWidth="1"/>
    <col min="2037" max="2037" width="10.28515625" style="6" customWidth="1"/>
    <col min="2038" max="2038" width="13.140625" style="6" customWidth="1"/>
    <col min="2039" max="2039" width="26.85546875" style="6" bestFit="1" customWidth="1"/>
    <col min="2040" max="2040" width="14" style="6" bestFit="1" customWidth="1"/>
    <col min="2041" max="2041" width="36.85546875" style="6" customWidth="1"/>
    <col min="2042" max="2042" width="9.5703125" style="6" customWidth="1"/>
    <col min="2043" max="2043" width="9.85546875" style="6" customWidth="1"/>
    <col min="2044" max="2044" width="10.85546875" style="6" customWidth="1"/>
    <col min="2045" max="2045" width="11.7109375" style="6" bestFit="1" customWidth="1"/>
    <col min="2046" max="2288" width="9.140625" style="6"/>
    <col min="2289" max="2289" width="3.85546875" style="6" bestFit="1" customWidth="1"/>
    <col min="2290" max="2290" width="6.85546875" style="6" customWidth="1"/>
    <col min="2291" max="2291" width="10.140625" style="6" bestFit="1" customWidth="1"/>
    <col min="2292" max="2292" width="16.28515625" style="6" customWidth="1"/>
    <col min="2293" max="2293" width="10.28515625" style="6" customWidth="1"/>
    <col min="2294" max="2294" width="13.140625" style="6" customWidth="1"/>
    <col min="2295" max="2295" width="26.85546875" style="6" bestFit="1" customWidth="1"/>
    <col min="2296" max="2296" width="14" style="6" bestFit="1" customWidth="1"/>
    <col min="2297" max="2297" width="36.85546875" style="6" customWidth="1"/>
    <col min="2298" max="2298" width="9.5703125" style="6" customWidth="1"/>
    <col min="2299" max="2299" width="9.85546875" style="6" customWidth="1"/>
    <col min="2300" max="2300" width="10.85546875" style="6" customWidth="1"/>
    <col min="2301" max="2301" width="11.7109375" style="6" bestFit="1" customWidth="1"/>
    <col min="2302" max="2544" width="9.140625" style="6"/>
    <col min="2545" max="2545" width="3.85546875" style="6" bestFit="1" customWidth="1"/>
    <col min="2546" max="2546" width="6.85546875" style="6" customWidth="1"/>
    <col min="2547" max="2547" width="10.140625" style="6" bestFit="1" customWidth="1"/>
    <col min="2548" max="2548" width="16.28515625" style="6" customWidth="1"/>
    <col min="2549" max="2549" width="10.28515625" style="6" customWidth="1"/>
    <col min="2550" max="2550" width="13.140625" style="6" customWidth="1"/>
    <col min="2551" max="2551" width="26.85546875" style="6" bestFit="1" customWidth="1"/>
    <col min="2552" max="2552" width="14" style="6" bestFit="1" customWidth="1"/>
    <col min="2553" max="2553" width="36.85546875" style="6" customWidth="1"/>
    <col min="2554" max="2554" width="9.5703125" style="6" customWidth="1"/>
    <col min="2555" max="2555" width="9.85546875" style="6" customWidth="1"/>
    <col min="2556" max="2556" width="10.85546875" style="6" customWidth="1"/>
    <col min="2557" max="2557" width="11.7109375" style="6" bestFit="1" customWidth="1"/>
    <col min="2558" max="2800" width="9.140625" style="6"/>
    <col min="2801" max="2801" width="3.85546875" style="6" bestFit="1" customWidth="1"/>
    <col min="2802" max="2802" width="6.85546875" style="6" customWidth="1"/>
    <col min="2803" max="2803" width="10.140625" style="6" bestFit="1" customWidth="1"/>
    <col min="2804" max="2804" width="16.28515625" style="6" customWidth="1"/>
    <col min="2805" max="2805" width="10.28515625" style="6" customWidth="1"/>
    <col min="2806" max="2806" width="13.140625" style="6" customWidth="1"/>
    <col min="2807" max="2807" width="26.85546875" style="6" bestFit="1" customWidth="1"/>
    <col min="2808" max="2808" width="14" style="6" bestFit="1" customWidth="1"/>
    <col min="2809" max="2809" width="36.85546875" style="6" customWidth="1"/>
    <col min="2810" max="2810" width="9.5703125" style="6" customWidth="1"/>
    <col min="2811" max="2811" width="9.85546875" style="6" customWidth="1"/>
    <col min="2812" max="2812" width="10.85546875" style="6" customWidth="1"/>
    <col min="2813" max="2813" width="11.7109375" style="6" bestFit="1" customWidth="1"/>
    <col min="2814" max="3056" width="9.140625" style="6"/>
    <col min="3057" max="3057" width="3.85546875" style="6" bestFit="1" customWidth="1"/>
    <col min="3058" max="3058" width="6.85546875" style="6" customWidth="1"/>
    <col min="3059" max="3059" width="10.140625" style="6" bestFit="1" customWidth="1"/>
    <col min="3060" max="3060" width="16.28515625" style="6" customWidth="1"/>
    <col min="3061" max="3061" width="10.28515625" style="6" customWidth="1"/>
    <col min="3062" max="3062" width="13.140625" style="6" customWidth="1"/>
    <col min="3063" max="3063" width="26.85546875" style="6" bestFit="1" customWidth="1"/>
    <col min="3064" max="3064" width="14" style="6" bestFit="1" customWidth="1"/>
    <col min="3065" max="3065" width="36.85546875" style="6" customWidth="1"/>
    <col min="3066" max="3066" width="9.5703125" style="6" customWidth="1"/>
    <col min="3067" max="3067" width="9.85546875" style="6" customWidth="1"/>
    <col min="3068" max="3068" width="10.85546875" style="6" customWidth="1"/>
    <col min="3069" max="3069" width="11.7109375" style="6" bestFit="1" customWidth="1"/>
    <col min="3070" max="3312" width="9.140625" style="6"/>
    <col min="3313" max="3313" width="3.85546875" style="6" bestFit="1" customWidth="1"/>
    <col min="3314" max="3314" width="6.85546875" style="6" customWidth="1"/>
    <col min="3315" max="3315" width="10.140625" style="6" bestFit="1" customWidth="1"/>
    <col min="3316" max="3316" width="16.28515625" style="6" customWidth="1"/>
    <col min="3317" max="3317" width="10.28515625" style="6" customWidth="1"/>
    <col min="3318" max="3318" width="13.140625" style="6" customWidth="1"/>
    <col min="3319" max="3319" width="26.85546875" style="6" bestFit="1" customWidth="1"/>
    <col min="3320" max="3320" width="14" style="6" bestFit="1" customWidth="1"/>
    <col min="3321" max="3321" width="36.85546875" style="6" customWidth="1"/>
    <col min="3322" max="3322" width="9.5703125" style="6" customWidth="1"/>
    <col min="3323" max="3323" width="9.85546875" style="6" customWidth="1"/>
    <col min="3324" max="3324" width="10.85546875" style="6" customWidth="1"/>
    <col min="3325" max="3325" width="11.7109375" style="6" bestFit="1" customWidth="1"/>
    <col min="3326" max="3568" width="9.140625" style="6"/>
    <col min="3569" max="3569" width="3.85546875" style="6" bestFit="1" customWidth="1"/>
    <col min="3570" max="3570" width="6.85546875" style="6" customWidth="1"/>
    <col min="3571" max="3571" width="10.140625" style="6" bestFit="1" customWidth="1"/>
    <col min="3572" max="3572" width="16.28515625" style="6" customWidth="1"/>
    <col min="3573" max="3573" width="10.28515625" style="6" customWidth="1"/>
    <col min="3574" max="3574" width="13.140625" style="6" customWidth="1"/>
    <col min="3575" max="3575" width="26.85546875" style="6" bestFit="1" customWidth="1"/>
    <col min="3576" max="3576" width="14" style="6" bestFit="1" customWidth="1"/>
    <col min="3577" max="3577" width="36.85546875" style="6" customWidth="1"/>
    <col min="3578" max="3578" width="9.5703125" style="6" customWidth="1"/>
    <col min="3579" max="3579" width="9.85546875" style="6" customWidth="1"/>
    <col min="3580" max="3580" width="10.85546875" style="6" customWidth="1"/>
    <col min="3581" max="3581" width="11.7109375" style="6" bestFit="1" customWidth="1"/>
    <col min="3582" max="3824" width="9.140625" style="6"/>
    <col min="3825" max="3825" width="3.85546875" style="6" bestFit="1" customWidth="1"/>
    <col min="3826" max="3826" width="6.85546875" style="6" customWidth="1"/>
    <col min="3827" max="3827" width="10.140625" style="6" bestFit="1" customWidth="1"/>
    <col min="3828" max="3828" width="16.28515625" style="6" customWidth="1"/>
    <col min="3829" max="3829" width="10.28515625" style="6" customWidth="1"/>
    <col min="3830" max="3830" width="13.140625" style="6" customWidth="1"/>
    <col min="3831" max="3831" width="26.85546875" style="6" bestFit="1" customWidth="1"/>
    <col min="3832" max="3832" width="14" style="6" bestFit="1" customWidth="1"/>
    <col min="3833" max="3833" width="36.85546875" style="6" customWidth="1"/>
    <col min="3834" max="3834" width="9.5703125" style="6" customWidth="1"/>
    <col min="3835" max="3835" width="9.85546875" style="6" customWidth="1"/>
    <col min="3836" max="3836" width="10.85546875" style="6" customWidth="1"/>
    <col min="3837" max="3837" width="11.7109375" style="6" bestFit="1" customWidth="1"/>
    <col min="3838" max="4080" width="9.140625" style="6"/>
    <col min="4081" max="4081" width="3.85546875" style="6" bestFit="1" customWidth="1"/>
    <col min="4082" max="4082" width="6.85546875" style="6" customWidth="1"/>
    <col min="4083" max="4083" width="10.140625" style="6" bestFit="1" customWidth="1"/>
    <col min="4084" max="4084" width="16.28515625" style="6" customWidth="1"/>
    <col min="4085" max="4085" width="10.28515625" style="6" customWidth="1"/>
    <col min="4086" max="4086" width="13.140625" style="6" customWidth="1"/>
    <col min="4087" max="4087" width="26.85546875" style="6" bestFit="1" customWidth="1"/>
    <col min="4088" max="4088" width="14" style="6" bestFit="1" customWidth="1"/>
    <col min="4089" max="4089" width="36.85546875" style="6" customWidth="1"/>
    <col min="4090" max="4090" width="9.5703125" style="6" customWidth="1"/>
    <col min="4091" max="4091" width="9.85546875" style="6" customWidth="1"/>
    <col min="4092" max="4092" width="10.85546875" style="6" customWidth="1"/>
    <col min="4093" max="4093" width="11.7109375" style="6" bestFit="1" customWidth="1"/>
    <col min="4094" max="4336" width="9.140625" style="6"/>
    <col min="4337" max="4337" width="3.85546875" style="6" bestFit="1" customWidth="1"/>
    <col min="4338" max="4338" width="6.85546875" style="6" customWidth="1"/>
    <col min="4339" max="4339" width="10.140625" style="6" bestFit="1" customWidth="1"/>
    <col min="4340" max="4340" width="16.28515625" style="6" customWidth="1"/>
    <col min="4341" max="4341" width="10.28515625" style="6" customWidth="1"/>
    <col min="4342" max="4342" width="13.140625" style="6" customWidth="1"/>
    <col min="4343" max="4343" width="26.85546875" style="6" bestFit="1" customWidth="1"/>
    <col min="4344" max="4344" width="14" style="6" bestFit="1" customWidth="1"/>
    <col min="4345" max="4345" width="36.85546875" style="6" customWidth="1"/>
    <col min="4346" max="4346" width="9.5703125" style="6" customWidth="1"/>
    <col min="4347" max="4347" width="9.85546875" style="6" customWidth="1"/>
    <col min="4348" max="4348" width="10.85546875" style="6" customWidth="1"/>
    <col min="4349" max="4349" width="11.7109375" style="6" bestFit="1" customWidth="1"/>
    <col min="4350" max="4592" width="9.140625" style="6"/>
    <col min="4593" max="4593" width="3.85546875" style="6" bestFit="1" customWidth="1"/>
    <col min="4594" max="4594" width="6.85546875" style="6" customWidth="1"/>
    <col min="4595" max="4595" width="10.140625" style="6" bestFit="1" customWidth="1"/>
    <col min="4596" max="4596" width="16.28515625" style="6" customWidth="1"/>
    <col min="4597" max="4597" width="10.28515625" style="6" customWidth="1"/>
    <col min="4598" max="4598" width="13.140625" style="6" customWidth="1"/>
    <col min="4599" max="4599" width="26.85546875" style="6" bestFit="1" customWidth="1"/>
    <col min="4600" max="4600" width="14" style="6" bestFit="1" customWidth="1"/>
    <col min="4601" max="4601" width="36.85546875" style="6" customWidth="1"/>
    <col min="4602" max="4602" width="9.5703125" style="6" customWidth="1"/>
    <col min="4603" max="4603" width="9.85546875" style="6" customWidth="1"/>
    <col min="4604" max="4604" width="10.85546875" style="6" customWidth="1"/>
    <col min="4605" max="4605" width="11.7109375" style="6" bestFit="1" customWidth="1"/>
    <col min="4606" max="4848" width="9.140625" style="6"/>
    <col min="4849" max="4849" width="3.85546875" style="6" bestFit="1" customWidth="1"/>
    <col min="4850" max="4850" width="6.85546875" style="6" customWidth="1"/>
    <col min="4851" max="4851" width="10.140625" style="6" bestFit="1" customWidth="1"/>
    <col min="4852" max="4852" width="16.28515625" style="6" customWidth="1"/>
    <col min="4853" max="4853" width="10.28515625" style="6" customWidth="1"/>
    <col min="4854" max="4854" width="13.140625" style="6" customWidth="1"/>
    <col min="4855" max="4855" width="26.85546875" style="6" bestFit="1" customWidth="1"/>
    <col min="4856" max="4856" width="14" style="6" bestFit="1" customWidth="1"/>
    <col min="4857" max="4857" width="36.85546875" style="6" customWidth="1"/>
    <col min="4858" max="4858" width="9.5703125" style="6" customWidth="1"/>
    <col min="4859" max="4859" width="9.85546875" style="6" customWidth="1"/>
    <col min="4860" max="4860" width="10.85546875" style="6" customWidth="1"/>
    <col min="4861" max="4861" width="11.7109375" style="6" bestFit="1" customWidth="1"/>
    <col min="4862" max="5104" width="9.140625" style="6"/>
    <col min="5105" max="5105" width="3.85546875" style="6" bestFit="1" customWidth="1"/>
    <col min="5106" max="5106" width="6.85546875" style="6" customWidth="1"/>
    <col min="5107" max="5107" width="10.140625" style="6" bestFit="1" customWidth="1"/>
    <col min="5108" max="5108" width="16.28515625" style="6" customWidth="1"/>
    <col min="5109" max="5109" width="10.28515625" style="6" customWidth="1"/>
    <col min="5110" max="5110" width="13.140625" style="6" customWidth="1"/>
    <col min="5111" max="5111" width="26.85546875" style="6" bestFit="1" customWidth="1"/>
    <col min="5112" max="5112" width="14" style="6" bestFit="1" customWidth="1"/>
    <col min="5113" max="5113" width="36.85546875" style="6" customWidth="1"/>
    <col min="5114" max="5114" width="9.5703125" style="6" customWidth="1"/>
    <col min="5115" max="5115" width="9.85546875" style="6" customWidth="1"/>
    <col min="5116" max="5116" width="10.85546875" style="6" customWidth="1"/>
    <col min="5117" max="5117" width="11.7109375" style="6" bestFit="1" customWidth="1"/>
    <col min="5118" max="5360" width="9.140625" style="6"/>
    <col min="5361" max="5361" width="3.85546875" style="6" bestFit="1" customWidth="1"/>
    <col min="5362" max="5362" width="6.85546875" style="6" customWidth="1"/>
    <col min="5363" max="5363" width="10.140625" style="6" bestFit="1" customWidth="1"/>
    <col min="5364" max="5364" width="16.28515625" style="6" customWidth="1"/>
    <col min="5365" max="5365" width="10.28515625" style="6" customWidth="1"/>
    <col min="5366" max="5366" width="13.140625" style="6" customWidth="1"/>
    <col min="5367" max="5367" width="26.85546875" style="6" bestFit="1" customWidth="1"/>
    <col min="5368" max="5368" width="14" style="6" bestFit="1" customWidth="1"/>
    <col min="5369" max="5369" width="36.85546875" style="6" customWidth="1"/>
    <col min="5370" max="5370" width="9.5703125" style="6" customWidth="1"/>
    <col min="5371" max="5371" width="9.85546875" style="6" customWidth="1"/>
    <col min="5372" max="5372" width="10.85546875" style="6" customWidth="1"/>
    <col min="5373" max="5373" width="11.7109375" style="6" bestFit="1" customWidth="1"/>
    <col min="5374" max="5616" width="9.140625" style="6"/>
    <col min="5617" max="5617" width="3.85546875" style="6" bestFit="1" customWidth="1"/>
    <col min="5618" max="5618" width="6.85546875" style="6" customWidth="1"/>
    <col min="5619" max="5619" width="10.140625" style="6" bestFit="1" customWidth="1"/>
    <col min="5620" max="5620" width="16.28515625" style="6" customWidth="1"/>
    <col min="5621" max="5621" width="10.28515625" style="6" customWidth="1"/>
    <col min="5622" max="5622" width="13.140625" style="6" customWidth="1"/>
    <col min="5623" max="5623" width="26.85546875" style="6" bestFit="1" customWidth="1"/>
    <col min="5624" max="5624" width="14" style="6" bestFit="1" customWidth="1"/>
    <col min="5625" max="5625" width="36.85546875" style="6" customWidth="1"/>
    <col min="5626" max="5626" width="9.5703125" style="6" customWidth="1"/>
    <col min="5627" max="5627" width="9.85546875" style="6" customWidth="1"/>
    <col min="5628" max="5628" width="10.85546875" style="6" customWidth="1"/>
    <col min="5629" max="5629" width="11.7109375" style="6" bestFit="1" customWidth="1"/>
    <col min="5630" max="5872" width="9.140625" style="6"/>
    <col min="5873" max="5873" width="3.85546875" style="6" bestFit="1" customWidth="1"/>
    <col min="5874" max="5874" width="6.85546875" style="6" customWidth="1"/>
    <col min="5875" max="5875" width="10.140625" style="6" bestFit="1" customWidth="1"/>
    <col min="5876" max="5876" width="16.28515625" style="6" customWidth="1"/>
    <col min="5877" max="5877" width="10.28515625" style="6" customWidth="1"/>
    <col min="5878" max="5878" width="13.140625" style="6" customWidth="1"/>
    <col min="5879" max="5879" width="26.85546875" style="6" bestFit="1" customWidth="1"/>
    <col min="5880" max="5880" width="14" style="6" bestFit="1" customWidth="1"/>
    <col min="5881" max="5881" width="36.85546875" style="6" customWidth="1"/>
    <col min="5882" max="5882" width="9.5703125" style="6" customWidth="1"/>
    <col min="5883" max="5883" width="9.85546875" style="6" customWidth="1"/>
    <col min="5884" max="5884" width="10.85546875" style="6" customWidth="1"/>
    <col min="5885" max="5885" width="11.7109375" style="6" bestFit="1" customWidth="1"/>
    <col min="5886" max="6128" width="9.140625" style="6"/>
    <col min="6129" max="6129" width="3.85546875" style="6" bestFit="1" customWidth="1"/>
    <col min="6130" max="6130" width="6.85546875" style="6" customWidth="1"/>
    <col min="6131" max="6131" width="10.140625" style="6" bestFit="1" customWidth="1"/>
    <col min="6132" max="6132" width="16.28515625" style="6" customWidth="1"/>
    <col min="6133" max="6133" width="10.28515625" style="6" customWidth="1"/>
    <col min="6134" max="6134" width="13.140625" style="6" customWidth="1"/>
    <col min="6135" max="6135" width="26.85546875" style="6" bestFit="1" customWidth="1"/>
    <col min="6136" max="6136" width="14" style="6" bestFit="1" customWidth="1"/>
    <col min="6137" max="6137" width="36.85546875" style="6" customWidth="1"/>
    <col min="6138" max="6138" width="9.5703125" style="6" customWidth="1"/>
    <col min="6139" max="6139" width="9.85546875" style="6" customWidth="1"/>
    <col min="6140" max="6140" width="10.85546875" style="6" customWidth="1"/>
    <col min="6141" max="6141" width="11.7109375" style="6" bestFit="1" customWidth="1"/>
    <col min="6142" max="6384" width="9.140625" style="6"/>
    <col min="6385" max="6385" width="3.85546875" style="6" bestFit="1" customWidth="1"/>
    <col min="6386" max="6386" width="6.85546875" style="6" customWidth="1"/>
    <col min="6387" max="6387" width="10.140625" style="6" bestFit="1" customWidth="1"/>
    <col min="6388" max="6388" width="16.28515625" style="6" customWidth="1"/>
    <col min="6389" max="6389" width="10.28515625" style="6" customWidth="1"/>
    <col min="6390" max="6390" width="13.140625" style="6" customWidth="1"/>
    <col min="6391" max="6391" width="26.85546875" style="6" bestFit="1" customWidth="1"/>
    <col min="6392" max="6392" width="14" style="6" bestFit="1" customWidth="1"/>
    <col min="6393" max="6393" width="36.85546875" style="6" customWidth="1"/>
    <col min="6394" max="6394" width="9.5703125" style="6" customWidth="1"/>
    <col min="6395" max="6395" width="9.85546875" style="6" customWidth="1"/>
    <col min="6396" max="6396" width="10.85546875" style="6" customWidth="1"/>
    <col min="6397" max="6397" width="11.7109375" style="6" bestFit="1" customWidth="1"/>
    <col min="6398" max="6640" width="9.140625" style="6"/>
    <col min="6641" max="6641" width="3.85546875" style="6" bestFit="1" customWidth="1"/>
    <col min="6642" max="6642" width="6.85546875" style="6" customWidth="1"/>
    <col min="6643" max="6643" width="10.140625" style="6" bestFit="1" customWidth="1"/>
    <col min="6644" max="6644" width="16.28515625" style="6" customWidth="1"/>
    <col min="6645" max="6645" width="10.28515625" style="6" customWidth="1"/>
    <col min="6646" max="6646" width="13.140625" style="6" customWidth="1"/>
    <col min="6647" max="6647" width="26.85546875" style="6" bestFit="1" customWidth="1"/>
    <col min="6648" max="6648" width="14" style="6" bestFit="1" customWidth="1"/>
    <col min="6649" max="6649" width="36.85546875" style="6" customWidth="1"/>
    <col min="6650" max="6650" width="9.5703125" style="6" customWidth="1"/>
    <col min="6651" max="6651" width="9.85546875" style="6" customWidth="1"/>
    <col min="6652" max="6652" width="10.85546875" style="6" customWidth="1"/>
    <col min="6653" max="6653" width="11.7109375" style="6" bestFit="1" customWidth="1"/>
    <col min="6654" max="6896" width="9.140625" style="6"/>
    <col min="6897" max="6897" width="3.85546875" style="6" bestFit="1" customWidth="1"/>
    <col min="6898" max="6898" width="6.85546875" style="6" customWidth="1"/>
    <col min="6899" max="6899" width="10.140625" style="6" bestFit="1" customWidth="1"/>
    <col min="6900" max="6900" width="16.28515625" style="6" customWidth="1"/>
    <col min="6901" max="6901" width="10.28515625" style="6" customWidth="1"/>
    <col min="6902" max="6902" width="13.140625" style="6" customWidth="1"/>
    <col min="6903" max="6903" width="26.85546875" style="6" bestFit="1" customWidth="1"/>
    <col min="6904" max="6904" width="14" style="6" bestFit="1" customWidth="1"/>
    <col min="6905" max="6905" width="36.85546875" style="6" customWidth="1"/>
    <col min="6906" max="6906" width="9.5703125" style="6" customWidth="1"/>
    <col min="6907" max="6907" width="9.85546875" style="6" customWidth="1"/>
    <col min="6908" max="6908" width="10.85546875" style="6" customWidth="1"/>
    <col min="6909" max="6909" width="11.7109375" style="6" bestFit="1" customWidth="1"/>
    <col min="6910" max="7152" width="9.140625" style="6"/>
    <col min="7153" max="7153" width="3.85546875" style="6" bestFit="1" customWidth="1"/>
    <col min="7154" max="7154" width="6.85546875" style="6" customWidth="1"/>
    <col min="7155" max="7155" width="10.140625" style="6" bestFit="1" customWidth="1"/>
    <col min="7156" max="7156" width="16.28515625" style="6" customWidth="1"/>
    <col min="7157" max="7157" width="10.28515625" style="6" customWidth="1"/>
    <col min="7158" max="7158" width="13.140625" style="6" customWidth="1"/>
    <col min="7159" max="7159" width="26.85546875" style="6" bestFit="1" customWidth="1"/>
    <col min="7160" max="7160" width="14" style="6" bestFit="1" customWidth="1"/>
    <col min="7161" max="7161" width="36.85546875" style="6" customWidth="1"/>
    <col min="7162" max="7162" width="9.5703125" style="6" customWidth="1"/>
    <col min="7163" max="7163" width="9.85546875" style="6" customWidth="1"/>
    <col min="7164" max="7164" width="10.85546875" style="6" customWidth="1"/>
    <col min="7165" max="7165" width="11.7109375" style="6" bestFit="1" customWidth="1"/>
    <col min="7166" max="7408" width="9.140625" style="6"/>
    <col min="7409" max="7409" width="3.85546875" style="6" bestFit="1" customWidth="1"/>
    <col min="7410" max="7410" width="6.85546875" style="6" customWidth="1"/>
    <col min="7411" max="7411" width="10.140625" style="6" bestFit="1" customWidth="1"/>
    <col min="7412" max="7412" width="16.28515625" style="6" customWidth="1"/>
    <col min="7413" max="7413" width="10.28515625" style="6" customWidth="1"/>
    <col min="7414" max="7414" width="13.140625" style="6" customWidth="1"/>
    <col min="7415" max="7415" width="26.85546875" style="6" bestFit="1" customWidth="1"/>
    <col min="7416" max="7416" width="14" style="6" bestFit="1" customWidth="1"/>
    <col min="7417" max="7417" width="36.85546875" style="6" customWidth="1"/>
    <col min="7418" max="7418" width="9.5703125" style="6" customWidth="1"/>
    <col min="7419" max="7419" width="9.85546875" style="6" customWidth="1"/>
    <col min="7420" max="7420" width="10.85546875" style="6" customWidth="1"/>
    <col min="7421" max="7421" width="11.7109375" style="6" bestFit="1" customWidth="1"/>
    <col min="7422" max="7664" width="9.140625" style="6"/>
    <col min="7665" max="7665" width="3.85546875" style="6" bestFit="1" customWidth="1"/>
    <col min="7666" max="7666" width="6.85546875" style="6" customWidth="1"/>
    <col min="7667" max="7667" width="10.140625" style="6" bestFit="1" customWidth="1"/>
    <col min="7668" max="7668" width="16.28515625" style="6" customWidth="1"/>
    <col min="7669" max="7669" width="10.28515625" style="6" customWidth="1"/>
    <col min="7670" max="7670" width="13.140625" style="6" customWidth="1"/>
    <col min="7671" max="7671" width="26.85546875" style="6" bestFit="1" customWidth="1"/>
    <col min="7672" max="7672" width="14" style="6" bestFit="1" customWidth="1"/>
    <col min="7673" max="7673" width="36.85546875" style="6" customWidth="1"/>
    <col min="7674" max="7674" width="9.5703125" style="6" customWidth="1"/>
    <col min="7675" max="7675" width="9.85546875" style="6" customWidth="1"/>
    <col min="7676" max="7676" width="10.85546875" style="6" customWidth="1"/>
    <col min="7677" max="7677" width="11.7109375" style="6" bestFit="1" customWidth="1"/>
    <col min="7678" max="7920" width="9.140625" style="6"/>
    <col min="7921" max="7921" width="3.85546875" style="6" bestFit="1" customWidth="1"/>
    <col min="7922" max="7922" width="6.85546875" style="6" customWidth="1"/>
    <col min="7923" max="7923" width="10.140625" style="6" bestFit="1" customWidth="1"/>
    <col min="7924" max="7924" width="16.28515625" style="6" customWidth="1"/>
    <col min="7925" max="7925" width="10.28515625" style="6" customWidth="1"/>
    <col min="7926" max="7926" width="13.140625" style="6" customWidth="1"/>
    <col min="7927" max="7927" width="26.85546875" style="6" bestFit="1" customWidth="1"/>
    <col min="7928" max="7928" width="14" style="6" bestFit="1" customWidth="1"/>
    <col min="7929" max="7929" width="36.85546875" style="6" customWidth="1"/>
    <col min="7930" max="7930" width="9.5703125" style="6" customWidth="1"/>
    <col min="7931" max="7931" width="9.85546875" style="6" customWidth="1"/>
    <col min="7932" max="7932" width="10.85546875" style="6" customWidth="1"/>
    <col min="7933" max="7933" width="11.7109375" style="6" bestFit="1" customWidth="1"/>
    <col min="7934" max="8176" width="9.140625" style="6"/>
    <col min="8177" max="8177" width="3.85546875" style="6" bestFit="1" customWidth="1"/>
    <col min="8178" max="8178" width="6.85546875" style="6" customWidth="1"/>
    <col min="8179" max="8179" width="10.140625" style="6" bestFit="1" customWidth="1"/>
    <col min="8180" max="8180" width="16.28515625" style="6" customWidth="1"/>
    <col min="8181" max="8181" width="10.28515625" style="6" customWidth="1"/>
    <col min="8182" max="8182" width="13.140625" style="6" customWidth="1"/>
    <col min="8183" max="8183" width="26.85546875" style="6" bestFit="1" customWidth="1"/>
    <col min="8184" max="8184" width="14" style="6" bestFit="1" customWidth="1"/>
    <col min="8185" max="8185" width="36.85546875" style="6" customWidth="1"/>
    <col min="8186" max="8186" width="9.5703125" style="6" customWidth="1"/>
    <col min="8187" max="8187" width="9.85546875" style="6" customWidth="1"/>
    <col min="8188" max="8188" width="10.85546875" style="6" customWidth="1"/>
    <col min="8189" max="8189" width="11.7109375" style="6" bestFit="1" customWidth="1"/>
    <col min="8190" max="8432" width="9.140625" style="6"/>
    <col min="8433" max="8433" width="3.85546875" style="6" bestFit="1" customWidth="1"/>
    <col min="8434" max="8434" width="6.85546875" style="6" customWidth="1"/>
    <col min="8435" max="8435" width="10.140625" style="6" bestFit="1" customWidth="1"/>
    <col min="8436" max="8436" width="16.28515625" style="6" customWidth="1"/>
    <col min="8437" max="8437" width="10.28515625" style="6" customWidth="1"/>
    <col min="8438" max="8438" width="13.140625" style="6" customWidth="1"/>
    <col min="8439" max="8439" width="26.85546875" style="6" bestFit="1" customWidth="1"/>
    <col min="8440" max="8440" width="14" style="6" bestFit="1" customWidth="1"/>
    <col min="8441" max="8441" width="36.85546875" style="6" customWidth="1"/>
    <col min="8442" max="8442" width="9.5703125" style="6" customWidth="1"/>
    <col min="8443" max="8443" width="9.85546875" style="6" customWidth="1"/>
    <col min="8444" max="8444" width="10.85546875" style="6" customWidth="1"/>
    <col min="8445" max="8445" width="11.7109375" style="6" bestFit="1" customWidth="1"/>
    <col min="8446" max="8688" width="9.140625" style="6"/>
    <col min="8689" max="8689" width="3.85546875" style="6" bestFit="1" customWidth="1"/>
    <col min="8690" max="8690" width="6.85546875" style="6" customWidth="1"/>
    <col min="8691" max="8691" width="10.140625" style="6" bestFit="1" customWidth="1"/>
    <col min="8692" max="8692" width="16.28515625" style="6" customWidth="1"/>
    <col min="8693" max="8693" width="10.28515625" style="6" customWidth="1"/>
    <col min="8694" max="8694" width="13.140625" style="6" customWidth="1"/>
    <col min="8695" max="8695" width="26.85546875" style="6" bestFit="1" customWidth="1"/>
    <col min="8696" max="8696" width="14" style="6" bestFit="1" customWidth="1"/>
    <col min="8697" max="8697" width="36.85546875" style="6" customWidth="1"/>
    <col min="8698" max="8698" width="9.5703125" style="6" customWidth="1"/>
    <col min="8699" max="8699" width="9.85546875" style="6" customWidth="1"/>
    <col min="8700" max="8700" width="10.85546875" style="6" customWidth="1"/>
    <col min="8701" max="8701" width="11.7109375" style="6" bestFit="1" customWidth="1"/>
    <col min="8702" max="8944" width="9.140625" style="6"/>
    <col min="8945" max="8945" width="3.85546875" style="6" bestFit="1" customWidth="1"/>
    <col min="8946" max="8946" width="6.85546875" style="6" customWidth="1"/>
    <col min="8947" max="8947" width="10.140625" style="6" bestFit="1" customWidth="1"/>
    <col min="8948" max="8948" width="16.28515625" style="6" customWidth="1"/>
    <col min="8949" max="8949" width="10.28515625" style="6" customWidth="1"/>
    <col min="8950" max="8950" width="13.140625" style="6" customWidth="1"/>
    <col min="8951" max="8951" width="26.85546875" style="6" bestFit="1" customWidth="1"/>
    <col min="8952" max="8952" width="14" style="6" bestFit="1" customWidth="1"/>
    <col min="8953" max="8953" width="36.85546875" style="6" customWidth="1"/>
    <col min="8954" max="8954" width="9.5703125" style="6" customWidth="1"/>
    <col min="8955" max="8955" width="9.85546875" style="6" customWidth="1"/>
    <col min="8956" max="8956" width="10.85546875" style="6" customWidth="1"/>
    <col min="8957" max="8957" width="11.7109375" style="6" bestFit="1" customWidth="1"/>
    <col min="8958" max="9200" width="9.140625" style="6"/>
    <col min="9201" max="9201" width="3.85546875" style="6" bestFit="1" customWidth="1"/>
    <col min="9202" max="9202" width="6.85546875" style="6" customWidth="1"/>
    <col min="9203" max="9203" width="10.140625" style="6" bestFit="1" customWidth="1"/>
    <col min="9204" max="9204" width="16.28515625" style="6" customWidth="1"/>
    <col min="9205" max="9205" width="10.28515625" style="6" customWidth="1"/>
    <col min="9206" max="9206" width="13.140625" style="6" customWidth="1"/>
    <col min="9207" max="9207" width="26.85546875" style="6" bestFit="1" customWidth="1"/>
    <col min="9208" max="9208" width="14" style="6" bestFit="1" customWidth="1"/>
    <col min="9209" max="9209" width="36.85546875" style="6" customWidth="1"/>
    <col min="9210" max="9210" width="9.5703125" style="6" customWidth="1"/>
    <col min="9211" max="9211" width="9.85546875" style="6" customWidth="1"/>
    <col min="9212" max="9212" width="10.85546875" style="6" customWidth="1"/>
    <col min="9213" max="9213" width="11.7109375" style="6" bestFit="1" customWidth="1"/>
    <col min="9214" max="9456" width="9.140625" style="6"/>
    <col min="9457" max="9457" width="3.85546875" style="6" bestFit="1" customWidth="1"/>
    <col min="9458" max="9458" width="6.85546875" style="6" customWidth="1"/>
    <col min="9459" max="9459" width="10.140625" style="6" bestFit="1" customWidth="1"/>
    <col min="9460" max="9460" width="16.28515625" style="6" customWidth="1"/>
    <col min="9461" max="9461" width="10.28515625" style="6" customWidth="1"/>
    <col min="9462" max="9462" width="13.140625" style="6" customWidth="1"/>
    <col min="9463" max="9463" width="26.85546875" style="6" bestFit="1" customWidth="1"/>
    <col min="9464" max="9464" width="14" style="6" bestFit="1" customWidth="1"/>
    <col min="9465" max="9465" width="36.85546875" style="6" customWidth="1"/>
    <col min="9466" max="9466" width="9.5703125" style="6" customWidth="1"/>
    <col min="9467" max="9467" width="9.85546875" style="6" customWidth="1"/>
    <col min="9468" max="9468" width="10.85546875" style="6" customWidth="1"/>
    <col min="9469" max="9469" width="11.7109375" style="6" bestFit="1" customWidth="1"/>
    <col min="9470" max="9712" width="9.140625" style="6"/>
    <col min="9713" max="9713" width="3.85546875" style="6" bestFit="1" customWidth="1"/>
    <col min="9714" max="9714" width="6.85546875" style="6" customWidth="1"/>
    <col min="9715" max="9715" width="10.140625" style="6" bestFit="1" customWidth="1"/>
    <col min="9716" max="9716" width="16.28515625" style="6" customWidth="1"/>
    <col min="9717" max="9717" width="10.28515625" style="6" customWidth="1"/>
    <col min="9718" max="9718" width="13.140625" style="6" customWidth="1"/>
    <col min="9719" max="9719" width="26.85546875" style="6" bestFit="1" customWidth="1"/>
    <col min="9720" max="9720" width="14" style="6" bestFit="1" customWidth="1"/>
    <col min="9721" max="9721" width="36.85546875" style="6" customWidth="1"/>
    <col min="9722" max="9722" width="9.5703125" style="6" customWidth="1"/>
    <col min="9723" max="9723" width="9.85546875" style="6" customWidth="1"/>
    <col min="9724" max="9724" width="10.85546875" style="6" customWidth="1"/>
    <col min="9725" max="9725" width="11.7109375" style="6" bestFit="1" customWidth="1"/>
    <col min="9726" max="9968" width="9.140625" style="6"/>
    <col min="9969" max="9969" width="3.85546875" style="6" bestFit="1" customWidth="1"/>
    <col min="9970" max="9970" width="6.85546875" style="6" customWidth="1"/>
    <col min="9971" max="9971" width="10.140625" style="6" bestFit="1" customWidth="1"/>
    <col min="9972" max="9972" width="16.28515625" style="6" customWidth="1"/>
    <col min="9973" max="9973" width="10.28515625" style="6" customWidth="1"/>
    <col min="9974" max="9974" width="13.140625" style="6" customWidth="1"/>
    <col min="9975" max="9975" width="26.85546875" style="6" bestFit="1" customWidth="1"/>
    <col min="9976" max="9976" width="14" style="6" bestFit="1" customWidth="1"/>
    <col min="9977" max="9977" width="36.85546875" style="6" customWidth="1"/>
    <col min="9978" max="9978" width="9.5703125" style="6" customWidth="1"/>
    <col min="9979" max="9979" width="9.85546875" style="6" customWidth="1"/>
    <col min="9980" max="9980" width="10.85546875" style="6" customWidth="1"/>
    <col min="9981" max="9981" width="11.7109375" style="6" bestFit="1" customWidth="1"/>
    <col min="9982" max="10224" width="9.140625" style="6"/>
    <col min="10225" max="10225" width="3.85546875" style="6" bestFit="1" customWidth="1"/>
    <col min="10226" max="10226" width="6.85546875" style="6" customWidth="1"/>
    <col min="10227" max="10227" width="10.140625" style="6" bestFit="1" customWidth="1"/>
    <col min="10228" max="10228" width="16.28515625" style="6" customWidth="1"/>
    <col min="10229" max="10229" width="10.28515625" style="6" customWidth="1"/>
    <col min="10230" max="10230" width="13.140625" style="6" customWidth="1"/>
    <col min="10231" max="10231" width="26.85546875" style="6" bestFit="1" customWidth="1"/>
    <col min="10232" max="10232" width="14" style="6" bestFit="1" customWidth="1"/>
    <col min="10233" max="10233" width="36.85546875" style="6" customWidth="1"/>
    <col min="10234" max="10234" width="9.5703125" style="6" customWidth="1"/>
    <col min="10235" max="10235" width="9.85546875" style="6" customWidth="1"/>
    <col min="10236" max="10236" width="10.85546875" style="6" customWidth="1"/>
    <col min="10237" max="10237" width="11.7109375" style="6" bestFit="1" customWidth="1"/>
    <col min="10238" max="10480" width="9.140625" style="6"/>
    <col min="10481" max="10481" width="3.85546875" style="6" bestFit="1" customWidth="1"/>
    <col min="10482" max="10482" width="6.85546875" style="6" customWidth="1"/>
    <col min="10483" max="10483" width="10.140625" style="6" bestFit="1" customWidth="1"/>
    <col min="10484" max="10484" width="16.28515625" style="6" customWidth="1"/>
    <col min="10485" max="10485" width="10.28515625" style="6" customWidth="1"/>
    <col min="10486" max="10486" width="13.140625" style="6" customWidth="1"/>
    <col min="10487" max="10487" width="26.85546875" style="6" bestFit="1" customWidth="1"/>
    <col min="10488" max="10488" width="14" style="6" bestFit="1" customWidth="1"/>
    <col min="10489" max="10489" width="36.85546875" style="6" customWidth="1"/>
    <col min="10490" max="10490" width="9.5703125" style="6" customWidth="1"/>
    <col min="10491" max="10491" width="9.85546875" style="6" customWidth="1"/>
    <col min="10492" max="10492" width="10.85546875" style="6" customWidth="1"/>
    <col min="10493" max="10493" width="11.7109375" style="6" bestFit="1" customWidth="1"/>
    <col min="10494" max="10736" width="9.140625" style="6"/>
    <col min="10737" max="10737" width="3.85546875" style="6" bestFit="1" customWidth="1"/>
    <col min="10738" max="10738" width="6.85546875" style="6" customWidth="1"/>
    <col min="10739" max="10739" width="10.140625" style="6" bestFit="1" customWidth="1"/>
    <col min="10740" max="10740" width="16.28515625" style="6" customWidth="1"/>
    <col min="10741" max="10741" width="10.28515625" style="6" customWidth="1"/>
    <col min="10742" max="10742" width="13.140625" style="6" customWidth="1"/>
    <col min="10743" max="10743" width="26.85546875" style="6" bestFit="1" customWidth="1"/>
    <col min="10744" max="10744" width="14" style="6" bestFit="1" customWidth="1"/>
    <col min="10745" max="10745" width="36.85546875" style="6" customWidth="1"/>
    <col min="10746" max="10746" width="9.5703125" style="6" customWidth="1"/>
    <col min="10747" max="10747" width="9.85546875" style="6" customWidth="1"/>
    <col min="10748" max="10748" width="10.85546875" style="6" customWidth="1"/>
    <col min="10749" max="10749" width="11.7109375" style="6" bestFit="1" customWidth="1"/>
    <col min="10750" max="10992" width="9.140625" style="6"/>
    <col min="10993" max="10993" width="3.85546875" style="6" bestFit="1" customWidth="1"/>
    <col min="10994" max="10994" width="6.85546875" style="6" customWidth="1"/>
    <col min="10995" max="10995" width="10.140625" style="6" bestFit="1" customWidth="1"/>
    <col min="10996" max="10996" width="16.28515625" style="6" customWidth="1"/>
    <col min="10997" max="10997" width="10.28515625" style="6" customWidth="1"/>
    <col min="10998" max="10998" width="13.140625" style="6" customWidth="1"/>
    <col min="10999" max="10999" width="26.85546875" style="6" bestFit="1" customWidth="1"/>
    <col min="11000" max="11000" width="14" style="6" bestFit="1" customWidth="1"/>
    <col min="11001" max="11001" width="36.85546875" style="6" customWidth="1"/>
    <col min="11002" max="11002" width="9.5703125" style="6" customWidth="1"/>
    <col min="11003" max="11003" width="9.85546875" style="6" customWidth="1"/>
    <col min="11004" max="11004" width="10.85546875" style="6" customWidth="1"/>
    <col min="11005" max="11005" width="11.7109375" style="6" bestFit="1" customWidth="1"/>
    <col min="11006" max="11248" width="9.140625" style="6"/>
    <col min="11249" max="11249" width="3.85546875" style="6" bestFit="1" customWidth="1"/>
    <col min="11250" max="11250" width="6.85546875" style="6" customWidth="1"/>
    <col min="11251" max="11251" width="10.140625" style="6" bestFit="1" customWidth="1"/>
    <col min="11252" max="11252" width="16.28515625" style="6" customWidth="1"/>
    <col min="11253" max="11253" width="10.28515625" style="6" customWidth="1"/>
    <col min="11254" max="11254" width="13.140625" style="6" customWidth="1"/>
    <col min="11255" max="11255" width="26.85546875" style="6" bestFit="1" customWidth="1"/>
    <col min="11256" max="11256" width="14" style="6" bestFit="1" customWidth="1"/>
    <col min="11257" max="11257" width="36.85546875" style="6" customWidth="1"/>
    <col min="11258" max="11258" width="9.5703125" style="6" customWidth="1"/>
    <col min="11259" max="11259" width="9.85546875" style="6" customWidth="1"/>
    <col min="11260" max="11260" width="10.85546875" style="6" customWidth="1"/>
    <col min="11261" max="11261" width="11.7109375" style="6" bestFit="1" customWidth="1"/>
    <col min="11262" max="11504" width="9.140625" style="6"/>
    <col min="11505" max="11505" width="3.85546875" style="6" bestFit="1" customWidth="1"/>
    <col min="11506" max="11506" width="6.85546875" style="6" customWidth="1"/>
    <col min="11507" max="11507" width="10.140625" style="6" bestFit="1" customWidth="1"/>
    <col min="11508" max="11508" width="16.28515625" style="6" customWidth="1"/>
    <col min="11509" max="11509" width="10.28515625" style="6" customWidth="1"/>
    <col min="11510" max="11510" width="13.140625" style="6" customWidth="1"/>
    <col min="11511" max="11511" width="26.85546875" style="6" bestFit="1" customWidth="1"/>
    <col min="11512" max="11512" width="14" style="6" bestFit="1" customWidth="1"/>
    <col min="11513" max="11513" width="36.85546875" style="6" customWidth="1"/>
    <col min="11514" max="11514" width="9.5703125" style="6" customWidth="1"/>
    <col min="11515" max="11515" width="9.85546875" style="6" customWidth="1"/>
    <col min="11516" max="11516" width="10.85546875" style="6" customWidth="1"/>
    <col min="11517" max="11517" width="11.7109375" style="6" bestFit="1" customWidth="1"/>
    <col min="11518" max="11760" width="9.140625" style="6"/>
    <col min="11761" max="11761" width="3.85546875" style="6" bestFit="1" customWidth="1"/>
    <col min="11762" max="11762" width="6.85546875" style="6" customWidth="1"/>
    <col min="11763" max="11763" width="10.140625" style="6" bestFit="1" customWidth="1"/>
    <col min="11764" max="11764" width="16.28515625" style="6" customWidth="1"/>
    <col min="11765" max="11765" width="10.28515625" style="6" customWidth="1"/>
    <col min="11766" max="11766" width="13.140625" style="6" customWidth="1"/>
    <col min="11767" max="11767" width="26.85546875" style="6" bestFit="1" customWidth="1"/>
    <col min="11768" max="11768" width="14" style="6" bestFit="1" customWidth="1"/>
    <col min="11769" max="11769" width="36.85546875" style="6" customWidth="1"/>
    <col min="11770" max="11770" width="9.5703125" style="6" customWidth="1"/>
    <col min="11771" max="11771" width="9.85546875" style="6" customWidth="1"/>
    <col min="11772" max="11772" width="10.85546875" style="6" customWidth="1"/>
    <col min="11773" max="11773" width="11.7109375" style="6" bestFit="1" customWidth="1"/>
    <col min="11774" max="12016" width="9.140625" style="6"/>
    <col min="12017" max="12017" width="3.85546875" style="6" bestFit="1" customWidth="1"/>
    <col min="12018" max="12018" width="6.85546875" style="6" customWidth="1"/>
    <col min="12019" max="12019" width="10.140625" style="6" bestFit="1" customWidth="1"/>
    <col min="12020" max="12020" width="16.28515625" style="6" customWidth="1"/>
    <col min="12021" max="12021" width="10.28515625" style="6" customWidth="1"/>
    <col min="12022" max="12022" width="13.140625" style="6" customWidth="1"/>
    <col min="12023" max="12023" width="26.85546875" style="6" bestFit="1" customWidth="1"/>
    <col min="12024" max="12024" width="14" style="6" bestFit="1" customWidth="1"/>
    <col min="12025" max="12025" width="36.85546875" style="6" customWidth="1"/>
    <col min="12026" max="12026" width="9.5703125" style="6" customWidth="1"/>
    <col min="12027" max="12027" width="9.85546875" style="6" customWidth="1"/>
    <col min="12028" max="12028" width="10.85546875" style="6" customWidth="1"/>
    <col min="12029" max="12029" width="11.7109375" style="6" bestFit="1" customWidth="1"/>
    <col min="12030" max="12272" width="9.140625" style="6"/>
    <col min="12273" max="12273" width="3.85546875" style="6" bestFit="1" customWidth="1"/>
    <col min="12274" max="12274" width="6.85546875" style="6" customWidth="1"/>
    <col min="12275" max="12275" width="10.140625" style="6" bestFit="1" customWidth="1"/>
    <col min="12276" max="12276" width="16.28515625" style="6" customWidth="1"/>
    <col min="12277" max="12277" width="10.28515625" style="6" customWidth="1"/>
    <col min="12278" max="12278" width="13.140625" style="6" customWidth="1"/>
    <col min="12279" max="12279" width="26.85546875" style="6" bestFit="1" customWidth="1"/>
    <col min="12280" max="12280" width="14" style="6" bestFit="1" customWidth="1"/>
    <col min="12281" max="12281" width="36.85546875" style="6" customWidth="1"/>
    <col min="12282" max="12282" width="9.5703125" style="6" customWidth="1"/>
    <col min="12283" max="12283" width="9.85546875" style="6" customWidth="1"/>
    <col min="12284" max="12284" width="10.85546875" style="6" customWidth="1"/>
    <col min="12285" max="12285" width="11.7109375" style="6" bestFit="1" customWidth="1"/>
    <col min="12286" max="12528" width="9.140625" style="6"/>
    <col min="12529" max="12529" width="3.85546875" style="6" bestFit="1" customWidth="1"/>
    <col min="12530" max="12530" width="6.85546875" style="6" customWidth="1"/>
    <col min="12531" max="12531" width="10.140625" style="6" bestFit="1" customWidth="1"/>
    <col min="12532" max="12532" width="16.28515625" style="6" customWidth="1"/>
    <col min="12533" max="12533" width="10.28515625" style="6" customWidth="1"/>
    <col min="12534" max="12534" width="13.140625" style="6" customWidth="1"/>
    <col min="12535" max="12535" width="26.85546875" style="6" bestFit="1" customWidth="1"/>
    <col min="12536" max="12536" width="14" style="6" bestFit="1" customWidth="1"/>
    <col min="12537" max="12537" width="36.85546875" style="6" customWidth="1"/>
    <col min="12538" max="12538" width="9.5703125" style="6" customWidth="1"/>
    <col min="12539" max="12539" width="9.85546875" style="6" customWidth="1"/>
    <col min="12540" max="12540" width="10.85546875" style="6" customWidth="1"/>
    <col min="12541" max="12541" width="11.7109375" style="6" bestFit="1" customWidth="1"/>
    <col min="12542" max="12784" width="9.140625" style="6"/>
    <col min="12785" max="12785" width="3.85546875" style="6" bestFit="1" customWidth="1"/>
    <col min="12786" max="12786" width="6.85546875" style="6" customWidth="1"/>
    <col min="12787" max="12787" width="10.140625" style="6" bestFit="1" customWidth="1"/>
    <col min="12788" max="12788" width="16.28515625" style="6" customWidth="1"/>
    <col min="12789" max="12789" width="10.28515625" style="6" customWidth="1"/>
    <col min="12790" max="12790" width="13.140625" style="6" customWidth="1"/>
    <col min="12791" max="12791" width="26.85546875" style="6" bestFit="1" customWidth="1"/>
    <col min="12792" max="12792" width="14" style="6" bestFit="1" customWidth="1"/>
    <col min="12793" max="12793" width="36.85546875" style="6" customWidth="1"/>
    <col min="12794" max="12794" width="9.5703125" style="6" customWidth="1"/>
    <col min="12795" max="12795" width="9.85546875" style="6" customWidth="1"/>
    <col min="12796" max="12796" width="10.85546875" style="6" customWidth="1"/>
    <col min="12797" max="12797" width="11.7109375" style="6" bestFit="1" customWidth="1"/>
    <col min="12798" max="13040" width="9.140625" style="6"/>
    <col min="13041" max="13041" width="3.85546875" style="6" bestFit="1" customWidth="1"/>
    <col min="13042" max="13042" width="6.85546875" style="6" customWidth="1"/>
    <col min="13043" max="13043" width="10.140625" style="6" bestFit="1" customWidth="1"/>
    <col min="13044" max="13044" width="16.28515625" style="6" customWidth="1"/>
    <col min="13045" max="13045" width="10.28515625" style="6" customWidth="1"/>
    <col min="13046" max="13046" width="13.140625" style="6" customWidth="1"/>
    <col min="13047" max="13047" width="26.85546875" style="6" bestFit="1" customWidth="1"/>
    <col min="13048" max="13048" width="14" style="6" bestFit="1" customWidth="1"/>
    <col min="13049" max="13049" width="36.85546875" style="6" customWidth="1"/>
    <col min="13050" max="13050" width="9.5703125" style="6" customWidth="1"/>
    <col min="13051" max="13051" width="9.85546875" style="6" customWidth="1"/>
    <col min="13052" max="13052" width="10.85546875" style="6" customWidth="1"/>
    <col min="13053" max="13053" width="11.7109375" style="6" bestFit="1" customWidth="1"/>
    <col min="13054" max="13296" width="9.140625" style="6"/>
    <col min="13297" max="13297" width="3.85546875" style="6" bestFit="1" customWidth="1"/>
    <col min="13298" max="13298" width="6.85546875" style="6" customWidth="1"/>
    <col min="13299" max="13299" width="10.140625" style="6" bestFit="1" customWidth="1"/>
    <col min="13300" max="13300" width="16.28515625" style="6" customWidth="1"/>
    <col min="13301" max="13301" width="10.28515625" style="6" customWidth="1"/>
    <col min="13302" max="13302" width="13.140625" style="6" customWidth="1"/>
    <col min="13303" max="13303" width="26.85546875" style="6" bestFit="1" customWidth="1"/>
    <col min="13304" max="13304" width="14" style="6" bestFit="1" customWidth="1"/>
    <col min="13305" max="13305" width="36.85546875" style="6" customWidth="1"/>
    <col min="13306" max="13306" width="9.5703125" style="6" customWidth="1"/>
    <col min="13307" max="13307" width="9.85546875" style="6" customWidth="1"/>
    <col min="13308" max="13308" width="10.85546875" style="6" customWidth="1"/>
    <col min="13309" max="13309" width="11.7109375" style="6" bestFit="1" customWidth="1"/>
    <col min="13310" max="13552" width="9.140625" style="6"/>
    <col min="13553" max="13553" width="3.85546875" style="6" bestFit="1" customWidth="1"/>
    <col min="13554" max="13554" width="6.85546875" style="6" customWidth="1"/>
    <col min="13555" max="13555" width="10.140625" style="6" bestFit="1" customWidth="1"/>
    <col min="13556" max="13556" width="16.28515625" style="6" customWidth="1"/>
    <col min="13557" max="13557" width="10.28515625" style="6" customWidth="1"/>
    <col min="13558" max="13558" width="13.140625" style="6" customWidth="1"/>
    <col min="13559" max="13559" width="26.85546875" style="6" bestFit="1" customWidth="1"/>
    <col min="13560" max="13560" width="14" style="6" bestFit="1" customWidth="1"/>
    <col min="13561" max="13561" width="36.85546875" style="6" customWidth="1"/>
    <col min="13562" max="13562" width="9.5703125" style="6" customWidth="1"/>
    <col min="13563" max="13563" width="9.85546875" style="6" customWidth="1"/>
    <col min="13564" max="13564" width="10.85546875" style="6" customWidth="1"/>
    <col min="13565" max="13565" width="11.7109375" style="6" bestFit="1" customWidth="1"/>
    <col min="13566" max="13808" width="9.140625" style="6"/>
    <col min="13809" max="13809" width="3.85546875" style="6" bestFit="1" customWidth="1"/>
    <col min="13810" max="13810" width="6.85546875" style="6" customWidth="1"/>
    <col min="13811" max="13811" width="10.140625" style="6" bestFit="1" customWidth="1"/>
    <col min="13812" max="13812" width="16.28515625" style="6" customWidth="1"/>
    <col min="13813" max="13813" width="10.28515625" style="6" customWidth="1"/>
    <col min="13814" max="13814" width="13.140625" style="6" customWidth="1"/>
    <col min="13815" max="13815" width="26.85546875" style="6" bestFit="1" customWidth="1"/>
    <col min="13816" max="13816" width="14" style="6" bestFit="1" customWidth="1"/>
    <col min="13817" max="13817" width="36.85546875" style="6" customWidth="1"/>
    <col min="13818" max="13818" width="9.5703125" style="6" customWidth="1"/>
    <col min="13819" max="13819" width="9.85546875" style="6" customWidth="1"/>
    <col min="13820" max="13820" width="10.85546875" style="6" customWidth="1"/>
    <col min="13821" max="13821" width="11.7109375" style="6" bestFit="1" customWidth="1"/>
    <col min="13822" max="14064" width="9.140625" style="6"/>
    <col min="14065" max="14065" width="3.85546875" style="6" bestFit="1" customWidth="1"/>
    <col min="14066" max="14066" width="6.85546875" style="6" customWidth="1"/>
    <col min="14067" max="14067" width="10.140625" style="6" bestFit="1" customWidth="1"/>
    <col min="14068" max="14068" width="16.28515625" style="6" customWidth="1"/>
    <col min="14069" max="14069" width="10.28515625" style="6" customWidth="1"/>
    <col min="14070" max="14070" width="13.140625" style="6" customWidth="1"/>
    <col min="14071" max="14071" width="26.85546875" style="6" bestFit="1" customWidth="1"/>
    <col min="14072" max="14072" width="14" style="6" bestFit="1" customWidth="1"/>
    <col min="14073" max="14073" width="36.85546875" style="6" customWidth="1"/>
    <col min="14074" max="14074" width="9.5703125" style="6" customWidth="1"/>
    <col min="14075" max="14075" width="9.85546875" style="6" customWidth="1"/>
    <col min="14076" max="14076" width="10.85546875" style="6" customWidth="1"/>
    <col min="14077" max="14077" width="11.7109375" style="6" bestFit="1" customWidth="1"/>
    <col min="14078" max="14320" width="9.140625" style="6"/>
    <col min="14321" max="14321" width="3.85546875" style="6" bestFit="1" customWidth="1"/>
    <col min="14322" max="14322" width="6.85546875" style="6" customWidth="1"/>
    <col min="14323" max="14323" width="10.140625" style="6" bestFit="1" customWidth="1"/>
    <col min="14324" max="14324" width="16.28515625" style="6" customWidth="1"/>
    <col min="14325" max="14325" width="10.28515625" style="6" customWidth="1"/>
    <col min="14326" max="14326" width="13.140625" style="6" customWidth="1"/>
    <col min="14327" max="14327" width="26.85546875" style="6" bestFit="1" customWidth="1"/>
    <col min="14328" max="14328" width="14" style="6" bestFit="1" customWidth="1"/>
    <col min="14329" max="14329" width="36.85546875" style="6" customWidth="1"/>
    <col min="14330" max="14330" width="9.5703125" style="6" customWidth="1"/>
    <col min="14331" max="14331" width="9.85546875" style="6" customWidth="1"/>
    <col min="14332" max="14332" width="10.85546875" style="6" customWidth="1"/>
    <col min="14333" max="14333" width="11.7109375" style="6" bestFit="1" customWidth="1"/>
    <col min="14334" max="14576" width="9.140625" style="6"/>
    <col min="14577" max="14577" width="3.85546875" style="6" bestFit="1" customWidth="1"/>
    <col min="14578" max="14578" width="6.85546875" style="6" customWidth="1"/>
    <col min="14579" max="14579" width="10.140625" style="6" bestFit="1" customWidth="1"/>
    <col min="14580" max="14580" width="16.28515625" style="6" customWidth="1"/>
    <col min="14581" max="14581" width="10.28515625" style="6" customWidth="1"/>
    <col min="14582" max="14582" width="13.140625" style="6" customWidth="1"/>
    <col min="14583" max="14583" width="26.85546875" style="6" bestFit="1" customWidth="1"/>
    <col min="14584" max="14584" width="14" style="6" bestFit="1" customWidth="1"/>
    <col min="14585" max="14585" width="36.85546875" style="6" customWidth="1"/>
    <col min="14586" max="14586" width="9.5703125" style="6" customWidth="1"/>
    <col min="14587" max="14587" width="9.85546875" style="6" customWidth="1"/>
    <col min="14588" max="14588" width="10.85546875" style="6" customWidth="1"/>
    <col min="14589" max="14589" width="11.7109375" style="6" bestFit="1" customWidth="1"/>
    <col min="14590" max="14832" width="9.140625" style="6"/>
    <col min="14833" max="14833" width="3.85546875" style="6" bestFit="1" customWidth="1"/>
    <col min="14834" max="14834" width="6.85546875" style="6" customWidth="1"/>
    <col min="14835" max="14835" width="10.140625" style="6" bestFit="1" customWidth="1"/>
    <col min="14836" max="14836" width="16.28515625" style="6" customWidth="1"/>
    <col min="14837" max="14837" width="10.28515625" style="6" customWidth="1"/>
    <col min="14838" max="14838" width="13.140625" style="6" customWidth="1"/>
    <col min="14839" max="14839" width="26.85546875" style="6" bestFit="1" customWidth="1"/>
    <col min="14840" max="14840" width="14" style="6" bestFit="1" customWidth="1"/>
    <col min="14841" max="14841" width="36.85546875" style="6" customWidth="1"/>
    <col min="14842" max="14842" width="9.5703125" style="6" customWidth="1"/>
    <col min="14843" max="14843" width="9.85546875" style="6" customWidth="1"/>
    <col min="14844" max="14844" width="10.85546875" style="6" customWidth="1"/>
    <col min="14845" max="14845" width="11.7109375" style="6" bestFit="1" customWidth="1"/>
    <col min="14846" max="15088" width="9.140625" style="6"/>
    <col min="15089" max="15089" width="3.85546875" style="6" bestFit="1" customWidth="1"/>
    <col min="15090" max="15090" width="6.85546875" style="6" customWidth="1"/>
    <col min="15091" max="15091" width="10.140625" style="6" bestFit="1" customWidth="1"/>
    <col min="15092" max="15092" width="16.28515625" style="6" customWidth="1"/>
    <col min="15093" max="15093" width="10.28515625" style="6" customWidth="1"/>
    <col min="15094" max="15094" width="13.140625" style="6" customWidth="1"/>
    <col min="15095" max="15095" width="26.85546875" style="6" bestFit="1" customWidth="1"/>
    <col min="15096" max="15096" width="14" style="6" bestFit="1" customWidth="1"/>
    <col min="15097" max="15097" width="36.85546875" style="6" customWidth="1"/>
    <col min="15098" max="15098" width="9.5703125" style="6" customWidth="1"/>
    <col min="15099" max="15099" width="9.85546875" style="6" customWidth="1"/>
    <col min="15100" max="15100" width="10.85546875" style="6" customWidth="1"/>
    <col min="15101" max="15101" width="11.7109375" style="6" bestFit="1" customWidth="1"/>
    <col min="15102" max="15344" width="9.140625" style="6"/>
    <col min="15345" max="15345" width="3.85546875" style="6" bestFit="1" customWidth="1"/>
    <col min="15346" max="15346" width="6.85546875" style="6" customWidth="1"/>
    <col min="15347" max="15347" width="10.140625" style="6" bestFit="1" customWidth="1"/>
    <col min="15348" max="15348" width="16.28515625" style="6" customWidth="1"/>
    <col min="15349" max="15349" width="10.28515625" style="6" customWidth="1"/>
    <col min="15350" max="15350" width="13.140625" style="6" customWidth="1"/>
    <col min="15351" max="15351" width="26.85546875" style="6" bestFit="1" customWidth="1"/>
    <col min="15352" max="15352" width="14" style="6" bestFit="1" customWidth="1"/>
    <col min="15353" max="15353" width="36.85546875" style="6" customWidth="1"/>
    <col min="15354" max="15354" width="9.5703125" style="6" customWidth="1"/>
    <col min="15355" max="15355" width="9.85546875" style="6" customWidth="1"/>
    <col min="15356" max="15356" width="10.85546875" style="6" customWidth="1"/>
    <col min="15357" max="15357" width="11.7109375" style="6" bestFit="1" customWidth="1"/>
    <col min="15358" max="15600" width="9.140625" style="6"/>
    <col min="15601" max="15601" width="3.85546875" style="6" bestFit="1" customWidth="1"/>
    <col min="15602" max="15602" width="6.85546875" style="6" customWidth="1"/>
    <col min="15603" max="15603" width="10.140625" style="6" bestFit="1" customWidth="1"/>
    <col min="15604" max="15604" width="16.28515625" style="6" customWidth="1"/>
    <col min="15605" max="15605" width="10.28515625" style="6" customWidth="1"/>
    <col min="15606" max="15606" width="13.140625" style="6" customWidth="1"/>
    <col min="15607" max="15607" width="26.85546875" style="6" bestFit="1" customWidth="1"/>
    <col min="15608" max="15608" width="14" style="6" bestFit="1" customWidth="1"/>
    <col min="15609" max="15609" width="36.85546875" style="6" customWidth="1"/>
    <col min="15610" max="15610" width="9.5703125" style="6" customWidth="1"/>
    <col min="15611" max="15611" width="9.85546875" style="6" customWidth="1"/>
    <col min="15612" max="15612" width="10.85546875" style="6" customWidth="1"/>
    <col min="15613" max="15613" width="11.7109375" style="6" bestFit="1" customWidth="1"/>
    <col min="15614" max="15856" width="9.140625" style="6"/>
    <col min="15857" max="15857" width="3.85546875" style="6" bestFit="1" customWidth="1"/>
    <col min="15858" max="15858" width="6.85546875" style="6" customWidth="1"/>
    <col min="15859" max="15859" width="10.140625" style="6" bestFit="1" customWidth="1"/>
    <col min="15860" max="15860" width="16.28515625" style="6" customWidth="1"/>
    <col min="15861" max="15861" width="10.28515625" style="6" customWidth="1"/>
    <col min="15862" max="15862" width="13.140625" style="6" customWidth="1"/>
    <col min="15863" max="15863" width="26.85546875" style="6" bestFit="1" customWidth="1"/>
    <col min="15864" max="15864" width="14" style="6" bestFit="1" customWidth="1"/>
    <col min="15865" max="15865" width="36.85546875" style="6" customWidth="1"/>
    <col min="15866" max="15866" width="9.5703125" style="6" customWidth="1"/>
    <col min="15867" max="15867" width="9.85546875" style="6" customWidth="1"/>
    <col min="15868" max="15868" width="10.85546875" style="6" customWidth="1"/>
    <col min="15869" max="15869" width="11.7109375" style="6" bestFit="1" customWidth="1"/>
    <col min="15870" max="16112" width="9.140625" style="6"/>
    <col min="16113" max="16113" width="3.85546875" style="6" bestFit="1" customWidth="1"/>
    <col min="16114" max="16114" width="6.85546875" style="6" customWidth="1"/>
    <col min="16115" max="16115" width="10.140625" style="6" bestFit="1" customWidth="1"/>
    <col min="16116" max="16116" width="16.28515625" style="6" customWidth="1"/>
    <col min="16117" max="16117" width="10.28515625" style="6" customWidth="1"/>
    <col min="16118" max="16118" width="13.140625" style="6" customWidth="1"/>
    <col min="16119" max="16119" width="26.85546875" style="6" bestFit="1" customWidth="1"/>
    <col min="16120" max="16120" width="14" style="6" bestFit="1" customWidth="1"/>
    <col min="16121" max="16121" width="36.85546875" style="6" customWidth="1"/>
    <col min="16122" max="16122" width="9.5703125" style="6" customWidth="1"/>
    <col min="16123" max="16123" width="9.85546875" style="6" customWidth="1"/>
    <col min="16124" max="16124" width="10.85546875" style="6" customWidth="1"/>
    <col min="16125" max="16125" width="11.7109375" style="6" bestFit="1" customWidth="1"/>
    <col min="16126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76" t="s">
        <v>57</v>
      </c>
      <c r="G3" s="176"/>
      <c r="H3" s="176"/>
      <c r="I3" s="176"/>
      <c r="J3" s="176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51" t="s">
        <v>58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59</v>
      </c>
      <c r="D6" s="7"/>
    </row>
    <row r="7" spans="1:14" s="15" customFormat="1" ht="32.25" customHeight="1" thickBot="1" x14ac:dyDescent="0.25">
      <c r="A7" s="58" t="s">
        <v>2</v>
      </c>
      <c r="B7" s="44" t="s">
        <v>3</v>
      </c>
      <c r="C7" s="43" t="s">
        <v>4</v>
      </c>
      <c r="D7" s="44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39" t="s">
        <v>14</v>
      </c>
      <c r="N7" s="41" t="s">
        <v>15</v>
      </c>
    </row>
    <row r="8" spans="1:14" s="15" customFormat="1" ht="15.95" customHeight="1" x14ac:dyDescent="0.2">
      <c r="A8" s="218">
        <v>1</v>
      </c>
      <c r="B8" s="177">
        <v>949</v>
      </c>
      <c r="C8" s="179" t="s">
        <v>60</v>
      </c>
      <c r="D8" s="179" t="s">
        <v>41</v>
      </c>
      <c r="E8" s="220">
        <v>30565678</v>
      </c>
      <c r="F8" s="222">
        <f>SUM(M8:M11)</f>
        <v>527275.61999999988</v>
      </c>
      <c r="G8" s="224" t="s">
        <v>35</v>
      </c>
      <c r="H8" s="179" t="s">
        <v>46</v>
      </c>
      <c r="I8" s="226" t="s">
        <v>44</v>
      </c>
      <c r="J8" s="99" t="s">
        <v>36</v>
      </c>
      <c r="K8" s="55">
        <v>1157</v>
      </c>
      <c r="L8" s="100" t="s">
        <v>49</v>
      </c>
      <c r="M8" s="56">
        <v>850.58999999999969</v>
      </c>
      <c r="N8" s="49" t="s">
        <v>61</v>
      </c>
    </row>
    <row r="9" spans="1:14" s="15" customFormat="1" ht="15.95" customHeight="1" x14ac:dyDescent="0.2">
      <c r="A9" s="205"/>
      <c r="B9" s="189"/>
      <c r="C9" s="186"/>
      <c r="D9" s="186"/>
      <c r="E9" s="208"/>
      <c r="F9" s="210"/>
      <c r="G9" s="212"/>
      <c r="H9" s="186"/>
      <c r="I9" s="227"/>
      <c r="J9" s="101" t="s">
        <v>62</v>
      </c>
      <c r="K9" s="46">
        <v>2015</v>
      </c>
      <c r="L9" s="102" t="s">
        <v>49</v>
      </c>
      <c r="M9" s="38">
        <v>1253.7399999999998</v>
      </c>
      <c r="N9" s="53" t="s">
        <v>61</v>
      </c>
    </row>
    <row r="10" spans="1:14" s="15" customFormat="1" ht="15.95" customHeight="1" x14ac:dyDescent="0.2">
      <c r="A10" s="205"/>
      <c r="B10" s="189"/>
      <c r="C10" s="186"/>
      <c r="D10" s="186"/>
      <c r="E10" s="208"/>
      <c r="F10" s="210"/>
      <c r="G10" s="212"/>
      <c r="H10" s="186"/>
      <c r="I10" s="47" t="s">
        <v>63</v>
      </c>
      <c r="J10" s="101" t="s">
        <v>64</v>
      </c>
      <c r="K10" s="46">
        <v>10573</v>
      </c>
      <c r="L10" s="102" t="s">
        <v>49</v>
      </c>
      <c r="M10" s="38">
        <v>525060.47</v>
      </c>
      <c r="N10" s="53" t="s">
        <v>61</v>
      </c>
    </row>
    <row r="11" spans="1:14" s="15" customFormat="1" ht="15.95" customHeight="1" thickBot="1" x14ac:dyDescent="0.25">
      <c r="A11" s="219"/>
      <c r="B11" s="178"/>
      <c r="C11" s="180"/>
      <c r="D11" s="180"/>
      <c r="E11" s="221"/>
      <c r="F11" s="223"/>
      <c r="G11" s="225"/>
      <c r="H11" s="180"/>
      <c r="I11" s="103" t="s">
        <v>65</v>
      </c>
      <c r="J11" s="48" t="s">
        <v>37</v>
      </c>
      <c r="K11" s="54">
        <v>375</v>
      </c>
      <c r="L11" s="104" t="s">
        <v>49</v>
      </c>
      <c r="M11" s="42">
        <v>110.82</v>
      </c>
      <c r="N11" s="50" t="s">
        <v>61</v>
      </c>
    </row>
    <row r="12" spans="1:14" s="15" customFormat="1" ht="15.95" customHeight="1" x14ac:dyDescent="0.2">
      <c r="A12" s="181">
        <v>2</v>
      </c>
      <c r="B12" s="177">
        <v>950</v>
      </c>
      <c r="C12" s="179" t="s">
        <v>60</v>
      </c>
      <c r="D12" s="179" t="s">
        <v>25</v>
      </c>
      <c r="E12" s="177">
        <v>4851409</v>
      </c>
      <c r="F12" s="217">
        <f>SUM(M12:M14)</f>
        <v>43952.74</v>
      </c>
      <c r="G12" s="177" t="s">
        <v>26</v>
      </c>
      <c r="H12" s="179" t="s">
        <v>27</v>
      </c>
      <c r="I12" s="214" t="s">
        <v>19</v>
      </c>
      <c r="J12" s="52" t="s">
        <v>20</v>
      </c>
      <c r="K12" s="55">
        <v>645274</v>
      </c>
      <c r="L12" s="52" t="s">
        <v>49</v>
      </c>
      <c r="M12" s="56">
        <v>22090.85</v>
      </c>
      <c r="N12" s="49" t="s">
        <v>61</v>
      </c>
    </row>
    <row r="13" spans="1:14" s="15" customFormat="1" ht="15.95" customHeight="1" x14ac:dyDescent="0.2">
      <c r="A13" s="198"/>
      <c r="B13" s="189"/>
      <c r="C13" s="186"/>
      <c r="D13" s="186"/>
      <c r="E13" s="189"/>
      <c r="F13" s="193"/>
      <c r="G13" s="189"/>
      <c r="H13" s="186"/>
      <c r="I13" s="215"/>
      <c r="J13" s="47" t="s">
        <v>38</v>
      </c>
      <c r="K13" s="46">
        <v>36445488</v>
      </c>
      <c r="L13" s="47" t="s">
        <v>49</v>
      </c>
      <c r="M13" s="38">
        <v>19500.25</v>
      </c>
      <c r="N13" s="53" t="s">
        <v>61</v>
      </c>
    </row>
    <row r="14" spans="1:14" s="15" customFormat="1" ht="15.95" customHeight="1" thickBot="1" x14ac:dyDescent="0.25">
      <c r="A14" s="182"/>
      <c r="B14" s="178"/>
      <c r="C14" s="180"/>
      <c r="D14" s="180"/>
      <c r="E14" s="178"/>
      <c r="F14" s="194"/>
      <c r="G14" s="178"/>
      <c r="H14" s="180"/>
      <c r="I14" s="216"/>
      <c r="J14" s="48" t="s">
        <v>48</v>
      </c>
      <c r="K14" s="54">
        <v>11</v>
      </c>
      <c r="L14" s="48" t="s">
        <v>49</v>
      </c>
      <c r="M14" s="42">
        <v>2361.6400000000003</v>
      </c>
      <c r="N14" s="50" t="s">
        <v>61</v>
      </c>
    </row>
    <row r="15" spans="1:14" s="15" customFormat="1" ht="37.5" customHeight="1" thickBot="1" x14ac:dyDescent="0.25">
      <c r="A15" s="105">
        <v>3</v>
      </c>
      <c r="B15" s="106">
        <v>951</v>
      </c>
      <c r="C15" s="107" t="s">
        <v>60</v>
      </c>
      <c r="D15" s="108" t="s">
        <v>21</v>
      </c>
      <c r="E15" s="106">
        <v>335278</v>
      </c>
      <c r="F15" s="109">
        <f>M15</f>
        <v>42155.710000000006</v>
      </c>
      <c r="G15" s="108" t="s">
        <v>22</v>
      </c>
      <c r="H15" s="110" t="s">
        <v>16</v>
      </c>
      <c r="I15" s="111" t="s">
        <v>19</v>
      </c>
      <c r="J15" s="112" t="s">
        <v>24</v>
      </c>
      <c r="K15" s="98">
        <v>2645375</v>
      </c>
      <c r="L15" s="112" t="s">
        <v>49</v>
      </c>
      <c r="M15" s="113">
        <v>42155.710000000006</v>
      </c>
      <c r="N15" s="114" t="s">
        <v>61</v>
      </c>
    </row>
    <row r="16" spans="1:14" s="8" customFormat="1" ht="21" customHeight="1" thickBot="1" x14ac:dyDescent="0.25">
      <c r="A16" s="1"/>
      <c r="B16" s="2"/>
      <c r="C16" s="3"/>
      <c r="D16" s="16" t="s">
        <v>28</v>
      </c>
      <c r="E16" s="17"/>
      <c r="F16" s="115">
        <f>SUM(F8:F15)</f>
        <v>613384.06999999983</v>
      </c>
      <c r="G16" s="3"/>
      <c r="H16" s="18"/>
      <c r="I16" s="19"/>
      <c r="J16" s="19"/>
      <c r="K16" s="19"/>
      <c r="L16" s="20"/>
      <c r="M16" s="21">
        <f>SUM(M8:M15)</f>
        <v>613384.06999999983</v>
      </c>
      <c r="N16" s="22"/>
    </row>
    <row r="18" spans="1:14" s="8" customFormat="1" x14ac:dyDescent="0.2">
      <c r="A18" s="1"/>
      <c r="B18" s="2"/>
      <c r="C18" s="3"/>
      <c r="D18" s="19"/>
      <c r="E18" s="5"/>
      <c r="F18" s="6"/>
      <c r="G18" s="7"/>
      <c r="H18" s="18"/>
      <c r="I18" s="23"/>
      <c r="J18" s="23"/>
      <c r="K18" s="23"/>
      <c r="L18" s="24"/>
      <c r="M18" s="25"/>
      <c r="N18" s="26"/>
    </row>
    <row r="19" spans="1:14" s="8" customFormat="1" x14ac:dyDescent="0.2">
      <c r="A19" s="1"/>
      <c r="B19" s="2"/>
      <c r="C19" s="3"/>
      <c r="D19" s="19"/>
      <c r="E19" s="5"/>
      <c r="F19" s="6"/>
      <c r="G19" s="7"/>
      <c r="H19" s="18"/>
      <c r="I19" s="23"/>
      <c r="J19" s="23"/>
      <c r="K19" s="23"/>
      <c r="L19" s="24"/>
      <c r="M19" s="25"/>
      <c r="N19" s="26"/>
    </row>
    <row r="20" spans="1:14" s="8" customFormat="1" x14ac:dyDescent="0.2">
      <c r="A20" s="1"/>
      <c r="B20" s="2"/>
      <c r="C20" s="3"/>
      <c r="D20" s="19"/>
      <c r="E20" s="5"/>
      <c r="F20" s="6"/>
      <c r="G20" s="9"/>
      <c r="H20" s="18"/>
      <c r="I20" s="23"/>
      <c r="J20" s="23"/>
      <c r="K20" s="23"/>
      <c r="L20" s="24"/>
      <c r="M20" s="25"/>
      <c r="N20" s="26"/>
    </row>
    <row r="21" spans="1:14" s="8" customFormat="1" ht="15" x14ac:dyDescent="0.25">
      <c r="A21" s="1"/>
      <c r="B21" s="2"/>
      <c r="C21" s="3"/>
      <c r="D21" s="27" t="s">
        <v>29</v>
      </c>
      <c r="E21" s="28"/>
      <c r="F21" s="6"/>
      <c r="G21" s="7"/>
      <c r="H21" s="3"/>
      <c r="I21" s="27" t="s">
        <v>30</v>
      </c>
      <c r="J21" s="29"/>
      <c r="K21" s="30" t="s">
        <v>31</v>
      </c>
      <c r="L21" s="31"/>
      <c r="M21" s="32"/>
      <c r="N21" s="33"/>
    </row>
    <row r="22" spans="1:14" s="8" customFormat="1" ht="15" x14ac:dyDescent="0.25">
      <c r="A22" s="1"/>
      <c r="B22" s="2"/>
      <c r="C22" s="3"/>
      <c r="D22" s="34" t="s">
        <v>32</v>
      </c>
      <c r="E22" s="28"/>
      <c r="F22" s="6"/>
      <c r="G22" s="7"/>
      <c r="H22" s="3"/>
      <c r="I22" s="34" t="s">
        <v>33</v>
      </c>
      <c r="J22" s="29"/>
      <c r="K22" s="30" t="s">
        <v>34</v>
      </c>
      <c r="L22" s="31"/>
      <c r="M22" s="32"/>
      <c r="N22" s="33"/>
    </row>
    <row r="23" spans="1:14" s="8" customFormat="1" x14ac:dyDescent="0.2">
      <c r="A23" s="1"/>
      <c r="B23" s="2"/>
      <c r="C23" s="3"/>
      <c r="D23" s="35"/>
      <c r="E23" s="5"/>
      <c r="F23" s="6"/>
      <c r="G23" s="7"/>
      <c r="H23" s="3"/>
      <c r="I23" s="36"/>
      <c r="J23" s="36"/>
      <c r="K23" s="36"/>
      <c r="L23" s="37"/>
      <c r="M23" s="32"/>
      <c r="N23" s="33"/>
    </row>
  </sheetData>
  <sheetProtection selectLockedCells="1" selectUnlockedCells="1"/>
  <mergeCells count="19">
    <mergeCell ref="F3:J3"/>
    <mergeCell ref="A8:A11"/>
    <mergeCell ref="B8:B11"/>
    <mergeCell ref="C8:C11"/>
    <mergeCell ref="D8:D11"/>
    <mergeCell ref="E8:E11"/>
    <mergeCell ref="F8:F11"/>
    <mergeCell ref="G8:G11"/>
    <mergeCell ref="H8:H11"/>
    <mergeCell ref="I8:I9"/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3922C-276A-4522-BA97-9C601EB289C7}">
  <dimension ref="A1:P21"/>
  <sheetViews>
    <sheetView zoomScaleNormal="100" workbookViewId="0">
      <selection activeCell="B14" sqref="B14"/>
    </sheetView>
  </sheetViews>
  <sheetFormatPr defaultRowHeight="12.75" x14ac:dyDescent="0.2"/>
  <cols>
    <col min="1" max="1" width="3.85546875" style="1" bestFit="1" customWidth="1"/>
    <col min="2" max="2" width="7.7109375" style="2" customWidth="1"/>
    <col min="3" max="3" width="10.42578125" style="3" customWidth="1"/>
    <col min="4" max="4" width="17.140625" style="4" customWidth="1"/>
    <col min="5" max="5" width="11" style="5" customWidth="1"/>
    <col min="6" max="6" width="11.57031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4.85546875" style="6" hidden="1" customWidth="1"/>
    <col min="16" max="16" width="19.7109375" style="6" hidden="1" customWidth="1"/>
    <col min="17" max="234" width="9.140625" style="6"/>
    <col min="235" max="235" width="3.85546875" style="6" bestFit="1" customWidth="1"/>
    <col min="236" max="236" width="6.85546875" style="6" customWidth="1"/>
    <col min="237" max="237" width="10.140625" style="6" bestFit="1" customWidth="1"/>
    <col min="238" max="238" width="16.28515625" style="6" customWidth="1"/>
    <col min="239" max="239" width="10.28515625" style="6" customWidth="1"/>
    <col min="240" max="240" width="13.140625" style="6" customWidth="1"/>
    <col min="241" max="241" width="26.85546875" style="6" bestFit="1" customWidth="1"/>
    <col min="242" max="242" width="14" style="6" bestFit="1" customWidth="1"/>
    <col min="243" max="243" width="36.85546875" style="6" customWidth="1"/>
    <col min="244" max="244" width="9.5703125" style="6" customWidth="1"/>
    <col min="245" max="245" width="9.85546875" style="6" customWidth="1"/>
    <col min="246" max="246" width="10.85546875" style="6" customWidth="1"/>
    <col min="247" max="247" width="11.7109375" style="6" bestFit="1" customWidth="1"/>
    <col min="248" max="490" width="9.140625" style="6"/>
    <col min="491" max="491" width="3.85546875" style="6" bestFit="1" customWidth="1"/>
    <col min="492" max="492" width="6.85546875" style="6" customWidth="1"/>
    <col min="493" max="493" width="10.140625" style="6" bestFit="1" customWidth="1"/>
    <col min="494" max="494" width="16.28515625" style="6" customWidth="1"/>
    <col min="495" max="495" width="10.28515625" style="6" customWidth="1"/>
    <col min="496" max="496" width="13.140625" style="6" customWidth="1"/>
    <col min="497" max="497" width="26.85546875" style="6" bestFit="1" customWidth="1"/>
    <col min="498" max="498" width="14" style="6" bestFit="1" customWidth="1"/>
    <col min="499" max="499" width="36.85546875" style="6" customWidth="1"/>
    <col min="500" max="500" width="9.5703125" style="6" customWidth="1"/>
    <col min="501" max="501" width="9.85546875" style="6" customWidth="1"/>
    <col min="502" max="502" width="10.85546875" style="6" customWidth="1"/>
    <col min="503" max="503" width="11.7109375" style="6" bestFit="1" customWidth="1"/>
    <col min="504" max="746" width="9.140625" style="6"/>
    <col min="747" max="747" width="3.85546875" style="6" bestFit="1" customWidth="1"/>
    <col min="748" max="748" width="6.85546875" style="6" customWidth="1"/>
    <col min="749" max="749" width="10.140625" style="6" bestFit="1" customWidth="1"/>
    <col min="750" max="750" width="16.28515625" style="6" customWidth="1"/>
    <col min="751" max="751" width="10.28515625" style="6" customWidth="1"/>
    <col min="752" max="752" width="13.140625" style="6" customWidth="1"/>
    <col min="753" max="753" width="26.85546875" style="6" bestFit="1" customWidth="1"/>
    <col min="754" max="754" width="14" style="6" bestFit="1" customWidth="1"/>
    <col min="755" max="755" width="36.85546875" style="6" customWidth="1"/>
    <col min="756" max="756" width="9.5703125" style="6" customWidth="1"/>
    <col min="757" max="757" width="9.85546875" style="6" customWidth="1"/>
    <col min="758" max="758" width="10.85546875" style="6" customWidth="1"/>
    <col min="759" max="759" width="11.7109375" style="6" bestFit="1" customWidth="1"/>
    <col min="760" max="1002" width="9.140625" style="6"/>
    <col min="1003" max="1003" width="3.85546875" style="6" bestFit="1" customWidth="1"/>
    <col min="1004" max="1004" width="6.85546875" style="6" customWidth="1"/>
    <col min="1005" max="1005" width="10.140625" style="6" bestFit="1" customWidth="1"/>
    <col min="1006" max="1006" width="16.28515625" style="6" customWidth="1"/>
    <col min="1007" max="1007" width="10.28515625" style="6" customWidth="1"/>
    <col min="1008" max="1008" width="13.140625" style="6" customWidth="1"/>
    <col min="1009" max="1009" width="26.85546875" style="6" bestFit="1" customWidth="1"/>
    <col min="1010" max="1010" width="14" style="6" bestFit="1" customWidth="1"/>
    <col min="1011" max="1011" width="36.85546875" style="6" customWidth="1"/>
    <col min="1012" max="1012" width="9.5703125" style="6" customWidth="1"/>
    <col min="1013" max="1013" width="9.85546875" style="6" customWidth="1"/>
    <col min="1014" max="1014" width="10.85546875" style="6" customWidth="1"/>
    <col min="1015" max="1015" width="11.7109375" style="6" bestFit="1" customWidth="1"/>
    <col min="1016" max="1258" width="9.140625" style="6"/>
    <col min="1259" max="1259" width="3.85546875" style="6" bestFit="1" customWidth="1"/>
    <col min="1260" max="1260" width="6.85546875" style="6" customWidth="1"/>
    <col min="1261" max="1261" width="10.140625" style="6" bestFit="1" customWidth="1"/>
    <col min="1262" max="1262" width="16.28515625" style="6" customWidth="1"/>
    <col min="1263" max="1263" width="10.28515625" style="6" customWidth="1"/>
    <col min="1264" max="1264" width="13.140625" style="6" customWidth="1"/>
    <col min="1265" max="1265" width="26.85546875" style="6" bestFit="1" customWidth="1"/>
    <col min="1266" max="1266" width="14" style="6" bestFit="1" customWidth="1"/>
    <col min="1267" max="1267" width="36.85546875" style="6" customWidth="1"/>
    <col min="1268" max="1268" width="9.5703125" style="6" customWidth="1"/>
    <col min="1269" max="1269" width="9.85546875" style="6" customWidth="1"/>
    <col min="1270" max="1270" width="10.85546875" style="6" customWidth="1"/>
    <col min="1271" max="1271" width="11.7109375" style="6" bestFit="1" customWidth="1"/>
    <col min="1272" max="1514" width="9.140625" style="6"/>
    <col min="1515" max="1515" width="3.85546875" style="6" bestFit="1" customWidth="1"/>
    <col min="1516" max="1516" width="6.85546875" style="6" customWidth="1"/>
    <col min="1517" max="1517" width="10.140625" style="6" bestFit="1" customWidth="1"/>
    <col min="1518" max="1518" width="16.28515625" style="6" customWidth="1"/>
    <col min="1519" max="1519" width="10.28515625" style="6" customWidth="1"/>
    <col min="1520" max="1520" width="13.140625" style="6" customWidth="1"/>
    <col min="1521" max="1521" width="26.85546875" style="6" bestFit="1" customWidth="1"/>
    <col min="1522" max="1522" width="14" style="6" bestFit="1" customWidth="1"/>
    <col min="1523" max="1523" width="36.85546875" style="6" customWidth="1"/>
    <col min="1524" max="1524" width="9.5703125" style="6" customWidth="1"/>
    <col min="1525" max="1525" width="9.85546875" style="6" customWidth="1"/>
    <col min="1526" max="1526" width="10.85546875" style="6" customWidth="1"/>
    <col min="1527" max="1527" width="11.7109375" style="6" bestFit="1" customWidth="1"/>
    <col min="1528" max="1770" width="9.140625" style="6"/>
    <col min="1771" max="1771" width="3.85546875" style="6" bestFit="1" customWidth="1"/>
    <col min="1772" max="1772" width="6.85546875" style="6" customWidth="1"/>
    <col min="1773" max="1773" width="10.140625" style="6" bestFit="1" customWidth="1"/>
    <col min="1774" max="1774" width="16.28515625" style="6" customWidth="1"/>
    <col min="1775" max="1775" width="10.28515625" style="6" customWidth="1"/>
    <col min="1776" max="1776" width="13.140625" style="6" customWidth="1"/>
    <col min="1777" max="1777" width="26.85546875" style="6" bestFit="1" customWidth="1"/>
    <col min="1778" max="1778" width="14" style="6" bestFit="1" customWidth="1"/>
    <col min="1779" max="1779" width="36.85546875" style="6" customWidth="1"/>
    <col min="1780" max="1780" width="9.5703125" style="6" customWidth="1"/>
    <col min="1781" max="1781" width="9.85546875" style="6" customWidth="1"/>
    <col min="1782" max="1782" width="10.85546875" style="6" customWidth="1"/>
    <col min="1783" max="1783" width="11.7109375" style="6" bestFit="1" customWidth="1"/>
    <col min="1784" max="2026" width="9.140625" style="6"/>
    <col min="2027" max="2027" width="3.85546875" style="6" bestFit="1" customWidth="1"/>
    <col min="2028" max="2028" width="6.85546875" style="6" customWidth="1"/>
    <col min="2029" max="2029" width="10.140625" style="6" bestFit="1" customWidth="1"/>
    <col min="2030" max="2030" width="16.28515625" style="6" customWidth="1"/>
    <col min="2031" max="2031" width="10.28515625" style="6" customWidth="1"/>
    <col min="2032" max="2032" width="13.140625" style="6" customWidth="1"/>
    <col min="2033" max="2033" width="26.85546875" style="6" bestFit="1" customWidth="1"/>
    <col min="2034" max="2034" width="14" style="6" bestFit="1" customWidth="1"/>
    <col min="2035" max="2035" width="36.85546875" style="6" customWidth="1"/>
    <col min="2036" max="2036" width="9.5703125" style="6" customWidth="1"/>
    <col min="2037" max="2037" width="9.85546875" style="6" customWidth="1"/>
    <col min="2038" max="2038" width="10.85546875" style="6" customWidth="1"/>
    <col min="2039" max="2039" width="11.7109375" style="6" bestFit="1" customWidth="1"/>
    <col min="2040" max="2282" width="9.140625" style="6"/>
    <col min="2283" max="2283" width="3.85546875" style="6" bestFit="1" customWidth="1"/>
    <col min="2284" max="2284" width="6.85546875" style="6" customWidth="1"/>
    <col min="2285" max="2285" width="10.140625" style="6" bestFit="1" customWidth="1"/>
    <col min="2286" max="2286" width="16.28515625" style="6" customWidth="1"/>
    <col min="2287" max="2287" width="10.28515625" style="6" customWidth="1"/>
    <col min="2288" max="2288" width="13.140625" style="6" customWidth="1"/>
    <col min="2289" max="2289" width="26.85546875" style="6" bestFit="1" customWidth="1"/>
    <col min="2290" max="2290" width="14" style="6" bestFit="1" customWidth="1"/>
    <col min="2291" max="2291" width="36.85546875" style="6" customWidth="1"/>
    <col min="2292" max="2292" width="9.5703125" style="6" customWidth="1"/>
    <col min="2293" max="2293" width="9.85546875" style="6" customWidth="1"/>
    <col min="2294" max="2294" width="10.85546875" style="6" customWidth="1"/>
    <col min="2295" max="2295" width="11.7109375" style="6" bestFit="1" customWidth="1"/>
    <col min="2296" max="2538" width="9.140625" style="6"/>
    <col min="2539" max="2539" width="3.85546875" style="6" bestFit="1" customWidth="1"/>
    <col min="2540" max="2540" width="6.85546875" style="6" customWidth="1"/>
    <col min="2541" max="2541" width="10.140625" style="6" bestFit="1" customWidth="1"/>
    <col min="2542" max="2542" width="16.28515625" style="6" customWidth="1"/>
    <col min="2543" max="2543" width="10.28515625" style="6" customWidth="1"/>
    <col min="2544" max="2544" width="13.140625" style="6" customWidth="1"/>
    <col min="2545" max="2545" width="26.85546875" style="6" bestFit="1" customWidth="1"/>
    <col min="2546" max="2546" width="14" style="6" bestFit="1" customWidth="1"/>
    <col min="2547" max="2547" width="36.85546875" style="6" customWidth="1"/>
    <col min="2548" max="2548" width="9.5703125" style="6" customWidth="1"/>
    <col min="2549" max="2549" width="9.85546875" style="6" customWidth="1"/>
    <col min="2550" max="2550" width="10.85546875" style="6" customWidth="1"/>
    <col min="2551" max="2551" width="11.7109375" style="6" bestFit="1" customWidth="1"/>
    <col min="2552" max="2794" width="9.140625" style="6"/>
    <col min="2795" max="2795" width="3.85546875" style="6" bestFit="1" customWidth="1"/>
    <col min="2796" max="2796" width="6.85546875" style="6" customWidth="1"/>
    <col min="2797" max="2797" width="10.140625" style="6" bestFit="1" customWidth="1"/>
    <col min="2798" max="2798" width="16.28515625" style="6" customWidth="1"/>
    <col min="2799" max="2799" width="10.28515625" style="6" customWidth="1"/>
    <col min="2800" max="2800" width="13.140625" style="6" customWidth="1"/>
    <col min="2801" max="2801" width="26.85546875" style="6" bestFit="1" customWidth="1"/>
    <col min="2802" max="2802" width="14" style="6" bestFit="1" customWidth="1"/>
    <col min="2803" max="2803" width="36.85546875" style="6" customWidth="1"/>
    <col min="2804" max="2804" width="9.5703125" style="6" customWidth="1"/>
    <col min="2805" max="2805" width="9.85546875" style="6" customWidth="1"/>
    <col min="2806" max="2806" width="10.85546875" style="6" customWidth="1"/>
    <col min="2807" max="2807" width="11.7109375" style="6" bestFit="1" customWidth="1"/>
    <col min="2808" max="3050" width="9.140625" style="6"/>
    <col min="3051" max="3051" width="3.85546875" style="6" bestFit="1" customWidth="1"/>
    <col min="3052" max="3052" width="6.85546875" style="6" customWidth="1"/>
    <col min="3053" max="3053" width="10.140625" style="6" bestFit="1" customWidth="1"/>
    <col min="3054" max="3054" width="16.28515625" style="6" customWidth="1"/>
    <col min="3055" max="3055" width="10.28515625" style="6" customWidth="1"/>
    <col min="3056" max="3056" width="13.140625" style="6" customWidth="1"/>
    <col min="3057" max="3057" width="26.85546875" style="6" bestFit="1" customWidth="1"/>
    <col min="3058" max="3058" width="14" style="6" bestFit="1" customWidth="1"/>
    <col min="3059" max="3059" width="36.85546875" style="6" customWidth="1"/>
    <col min="3060" max="3060" width="9.5703125" style="6" customWidth="1"/>
    <col min="3061" max="3061" width="9.85546875" style="6" customWidth="1"/>
    <col min="3062" max="3062" width="10.85546875" style="6" customWidth="1"/>
    <col min="3063" max="3063" width="11.7109375" style="6" bestFit="1" customWidth="1"/>
    <col min="3064" max="3306" width="9.140625" style="6"/>
    <col min="3307" max="3307" width="3.85546875" style="6" bestFit="1" customWidth="1"/>
    <col min="3308" max="3308" width="6.85546875" style="6" customWidth="1"/>
    <col min="3309" max="3309" width="10.140625" style="6" bestFit="1" customWidth="1"/>
    <col min="3310" max="3310" width="16.28515625" style="6" customWidth="1"/>
    <col min="3311" max="3311" width="10.28515625" style="6" customWidth="1"/>
    <col min="3312" max="3312" width="13.140625" style="6" customWidth="1"/>
    <col min="3313" max="3313" width="26.85546875" style="6" bestFit="1" customWidth="1"/>
    <col min="3314" max="3314" width="14" style="6" bestFit="1" customWidth="1"/>
    <col min="3315" max="3315" width="36.85546875" style="6" customWidth="1"/>
    <col min="3316" max="3316" width="9.5703125" style="6" customWidth="1"/>
    <col min="3317" max="3317" width="9.85546875" style="6" customWidth="1"/>
    <col min="3318" max="3318" width="10.85546875" style="6" customWidth="1"/>
    <col min="3319" max="3319" width="11.7109375" style="6" bestFit="1" customWidth="1"/>
    <col min="3320" max="3562" width="9.140625" style="6"/>
    <col min="3563" max="3563" width="3.85546875" style="6" bestFit="1" customWidth="1"/>
    <col min="3564" max="3564" width="6.85546875" style="6" customWidth="1"/>
    <col min="3565" max="3565" width="10.140625" style="6" bestFit="1" customWidth="1"/>
    <col min="3566" max="3566" width="16.28515625" style="6" customWidth="1"/>
    <col min="3567" max="3567" width="10.28515625" style="6" customWidth="1"/>
    <col min="3568" max="3568" width="13.140625" style="6" customWidth="1"/>
    <col min="3569" max="3569" width="26.85546875" style="6" bestFit="1" customWidth="1"/>
    <col min="3570" max="3570" width="14" style="6" bestFit="1" customWidth="1"/>
    <col min="3571" max="3571" width="36.85546875" style="6" customWidth="1"/>
    <col min="3572" max="3572" width="9.5703125" style="6" customWidth="1"/>
    <col min="3573" max="3573" width="9.85546875" style="6" customWidth="1"/>
    <col min="3574" max="3574" width="10.85546875" style="6" customWidth="1"/>
    <col min="3575" max="3575" width="11.7109375" style="6" bestFit="1" customWidth="1"/>
    <col min="3576" max="3818" width="9.140625" style="6"/>
    <col min="3819" max="3819" width="3.85546875" style="6" bestFit="1" customWidth="1"/>
    <col min="3820" max="3820" width="6.85546875" style="6" customWidth="1"/>
    <col min="3821" max="3821" width="10.140625" style="6" bestFit="1" customWidth="1"/>
    <col min="3822" max="3822" width="16.28515625" style="6" customWidth="1"/>
    <col min="3823" max="3823" width="10.28515625" style="6" customWidth="1"/>
    <col min="3824" max="3824" width="13.140625" style="6" customWidth="1"/>
    <col min="3825" max="3825" width="26.85546875" style="6" bestFit="1" customWidth="1"/>
    <col min="3826" max="3826" width="14" style="6" bestFit="1" customWidth="1"/>
    <col min="3827" max="3827" width="36.85546875" style="6" customWidth="1"/>
    <col min="3828" max="3828" width="9.5703125" style="6" customWidth="1"/>
    <col min="3829" max="3829" width="9.85546875" style="6" customWidth="1"/>
    <col min="3830" max="3830" width="10.85546875" style="6" customWidth="1"/>
    <col min="3831" max="3831" width="11.7109375" style="6" bestFit="1" customWidth="1"/>
    <col min="3832" max="4074" width="9.140625" style="6"/>
    <col min="4075" max="4075" width="3.85546875" style="6" bestFit="1" customWidth="1"/>
    <col min="4076" max="4076" width="6.85546875" style="6" customWidth="1"/>
    <col min="4077" max="4077" width="10.140625" style="6" bestFit="1" customWidth="1"/>
    <col min="4078" max="4078" width="16.28515625" style="6" customWidth="1"/>
    <col min="4079" max="4079" width="10.28515625" style="6" customWidth="1"/>
    <col min="4080" max="4080" width="13.140625" style="6" customWidth="1"/>
    <col min="4081" max="4081" width="26.85546875" style="6" bestFit="1" customWidth="1"/>
    <col min="4082" max="4082" width="14" style="6" bestFit="1" customWidth="1"/>
    <col min="4083" max="4083" width="36.85546875" style="6" customWidth="1"/>
    <col min="4084" max="4084" width="9.5703125" style="6" customWidth="1"/>
    <col min="4085" max="4085" width="9.85546875" style="6" customWidth="1"/>
    <col min="4086" max="4086" width="10.85546875" style="6" customWidth="1"/>
    <col min="4087" max="4087" width="11.7109375" style="6" bestFit="1" customWidth="1"/>
    <col min="4088" max="4330" width="9.140625" style="6"/>
    <col min="4331" max="4331" width="3.85546875" style="6" bestFit="1" customWidth="1"/>
    <col min="4332" max="4332" width="6.85546875" style="6" customWidth="1"/>
    <col min="4333" max="4333" width="10.140625" style="6" bestFit="1" customWidth="1"/>
    <col min="4334" max="4334" width="16.28515625" style="6" customWidth="1"/>
    <col min="4335" max="4335" width="10.28515625" style="6" customWidth="1"/>
    <col min="4336" max="4336" width="13.140625" style="6" customWidth="1"/>
    <col min="4337" max="4337" width="26.85546875" style="6" bestFit="1" customWidth="1"/>
    <col min="4338" max="4338" width="14" style="6" bestFit="1" customWidth="1"/>
    <col min="4339" max="4339" width="36.85546875" style="6" customWidth="1"/>
    <col min="4340" max="4340" width="9.5703125" style="6" customWidth="1"/>
    <col min="4341" max="4341" width="9.85546875" style="6" customWidth="1"/>
    <col min="4342" max="4342" width="10.85546875" style="6" customWidth="1"/>
    <col min="4343" max="4343" width="11.7109375" style="6" bestFit="1" customWidth="1"/>
    <col min="4344" max="4586" width="9.140625" style="6"/>
    <col min="4587" max="4587" width="3.85546875" style="6" bestFit="1" customWidth="1"/>
    <col min="4588" max="4588" width="6.85546875" style="6" customWidth="1"/>
    <col min="4589" max="4589" width="10.140625" style="6" bestFit="1" customWidth="1"/>
    <col min="4590" max="4590" width="16.28515625" style="6" customWidth="1"/>
    <col min="4591" max="4591" width="10.28515625" style="6" customWidth="1"/>
    <col min="4592" max="4592" width="13.140625" style="6" customWidth="1"/>
    <col min="4593" max="4593" width="26.85546875" style="6" bestFit="1" customWidth="1"/>
    <col min="4594" max="4594" width="14" style="6" bestFit="1" customWidth="1"/>
    <col min="4595" max="4595" width="36.85546875" style="6" customWidth="1"/>
    <col min="4596" max="4596" width="9.5703125" style="6" customWidth="1"/>
    <col min="4597" max="4597" width="9.85546875" style="6" customWidth="1"/>
    <col min="4598" max="4598" width="10.85546875" style="6" customWidth="1"/>
    <col min="4599" max="4599" width="11.7109375" style="6" bestFit="1" customWidth="1"/>
    <col min="4600" max="4842" width="9.140625" style="6"/>
    <col min="4843" max="4843" width="3.85546875" style="6" bestFit="1" customWidth="1"/>
    <col min="4844" max="4844" width="6.85546875" style="6" customWidth="1"/>
    <col min="4845" max="4845" width="10.140625" style="6" bestFit="1" customWidth="1"/>
    <col min="4846" max="4846" width="16.28515625" style="6" customWidth="1"/>
    <col min="4847" max="4847" width="10.28515625" style="6" customWidth="1"/>
    <col min="4848" max="4848" width="13.140625" style="6" customWidth="1"/>
    <col min="4849" max="4849" width="26.85546875" style="6" bestFit="1" customWidth="1"/>
    <col min="4850" max="4850" width="14" style="6" bestFit="1" customWidth="1"/>
    <col min="4851" max="4851" width="36.85546875" style="6" customWidth="1"/>
    <col min="4852" max="4852" width="9.5703125" style="6" customWidth="1"/>
    <col min="4853" max="4853" width="9.85546875" style="6" customWidth="1"/>
    <col min="4854" max="4854" width="10.85546875" style="6" customWidth="1"/>
    <col min="4855" max="4855" width="11.7109375" style="6" bestFit="1" customWidth="1"/>
    <col min="4856" max="5098" width="9.140625" style="6"/>
    <col min="5099" max="5099" width="3.85546875" style="6" bestFit="1" customWidth="1"/>
    <col min="5100" max="5100" width="6.85546875" style="6" customWidth="1"/>
    <col min="5101" max="5101" width="10.140625" style="6" bestFit="1" customWidth="1"/>
    <col min="5102" max="5102" width="16.28515625" style="6" customWidth="1"/>
    <col min="5103" max="5103" width="10.28515625" style="6" customWidth="1"/>
    <col min="5104" max="5104" width="13.140625" style="6" customWidth="1"/>
    <col min="5105" max="5105" width="26.85546875" style="6" bestFit="1" customWidth="1"/>
    <col min="5106" max="5106" width="14" style="6" bestFit="1" customWidth="1"/>
    <col min="5107" max="5107" width="36.85546875" style="6" customWidth="1"/>
    <col min="5108" max="5108" width="9.5703125" style="6" customWidth="1"/>
    <col min="5109" max="5109" width="9.85546875" style="6" customWidth="1"/>
    <col min="5110" max="5110" width="10.85546875" style="6" customWidth="1"/>
    <col min="5111" max="5111" width="11.7109375" style="6" bestFit="1" customWidth="1"/>
    <col min="5112" max="5354" width="9.140625" style="6"/>
    <col min="5355" max="5355" width="3.85546875" style="6" bestFit="1" customWidth="1"/>
    <col min="5356" max="5356" width="6.85546875" style="6" customWidth="1"/>
    <col min="5357" max="5357" width="10.140625" style="6" bestFit="1" customWidth="1"/>
    <col min="5358" max="5358" width="16.28515625" style="6" customWidth="1"/>
    <col min="5359" max="5359" width="10.28515625" style="6" customWidth="1"/>
    <col min="5360" max="5360" width="13.140625" style="6" customWidth="1"/>
    <col min="5361" max="5361" width="26.85546875" style="6" bestFit="1" customWidth="1"/>
    <col min="5362" max="5362" width="14" style="6" bestFit="1" customWidth="1"/>
    <col min="5363" max="5363" width="36.85546875" style="6" customWidth="1"/>
    <col min="5364" max="5364" width="9.5703125" style="6" customWidth="1"/>
    <col min="5365" max="5365" width="9.85546875" style="6" customWidth="1"/>
    <col min="5366" max="5366" width="10.85546875" style="6" customWidth="1"/>
    <col min="5367" max="5367" width="11.7109375" style="6" bestFit="1" customWidth="1"/>
    <col min="5368" max="5610" width="9.140625" style="6"/>
    <col min="5611" max="5611" width="3.85546875" style="6" bestFit="1" customWidth="1"/>
    <col min="5612" max="5612" width="6.85546875" style="6" customWidth="1"/>
    <col min="5613" max="5613" width="10.140625" style="6" bestFit="1" customWidth="1"/>
    <col min="5614" max="5614" width="16.28515625" style="6" customWidth="1"/>
    <col min="5615" max="5615" width="10.28515625" style="6" customWidth="1"/>
    <col min="5616" max="5616" width="13.140625" style="6" customWidth="1"/>
    <col min="5617" max="5617" width="26.85546875" style="6" bestFit="1" customWidth="1"/>
    <col min="5618" max="5618" width="14" style="6" bestFit="1" customWidth="1"/>
    <col min="5619" max="5619" width="36.85546875" style="6" customWidth="1"/>
    <col min="5620" max="5620" width="9.5703125" style="6" customWidth="1"/>
    <col min="5621" max="5621" width="9.85546875" style="6" customWidth="1"/>
    <col min="5622" max="5622" width="10.85546875" style="6" customWidth="1"/>
    <col min="5623" max="5623" width="11.7109375" style="6" bestFit="1" customWidth="1"/>
    <col min="5624" max="5866" width="9.140625" style="6"/>
    <col min="5867" max="5867" width="3.85546875" style="6" bestFit="1" customWidth="1"/>
    <col min="5868" max="5868" width="6.85546875" style="6" customWidth="1"/>
    <col min="5869" max="5869" width="10.140625" style="6" bestFit="1" customWidth="1"/>
    <col min="5870" max="5870" width="16.28515625" style="6" customWidth="1"/>
    <col min="5871" max="5871" width="10.28515625" style="6" customWidth="1"/>
    <col min="5872" max="5872" width="13.140625" style="6" customWidth="1"/>
    <col min="5873" max="5873" width="26.85546875" style="6" bestFit="1" customWidth="1"/>
    <col min="5874" max="5874" width="14" style="6" bestFit="1" customWidth="1"/>
    <col min="5875" max="5875" width="36.85546875" style="6" customWidth="1"/>
    <col min="5876" max="5876" width="9.5703125" style="6" customWidth="1"/>
    <col min="5877" max="5877" width="9.85546875" style="6" customWidth="1"/>
    <col min="5878" max="5878" width="10.85546875" style="6" customWidth="1"/>
    <col min="5879" max="5879" width="11.7109375" style="6" bestFit="1" customWidth="1"/>
    <col min="5880" max="6122" width="9.140625" style="6"/>
    <col min="6123" max="6123" width="3.85546875" style="6" bestFit="1" customWidth="1"/>
    <col min="6124" max="6124" width="6.85546875" style="6" customWidth="1"/>
    <col min="6125" max="6125" width="10.140625" style="6" bestFit="1" customWidth="1"/>
    <col min="6126" max="6126" width="16.28515625" style="6" customWidth="1"/>
    <col min="6127" max="6127" width="10.28515625" style="6" customWidth="1"/>
    <col min="6128" max="6128" width="13.140625" style="6" customWidth="1"/>
    <col min="6129" max="6129" width="26.85546875" style="6" bestFit="1" customWidth="1"/>
    <col min="6130" max="6130" width="14" style="6" bestFit="1" customWidth="1"/>
    <col min="6131" max="6131" width="36.85546875" style="6" customWidth="1"/>
    <col min="6132" max="6132" width="9.5703125" style="6" customWidth="1"/>
    <col min="6133" max="6133" width="9.85546875" style="6" customWidth="1"/>
    <col min="6134" max="6134" width="10.85546875" style="6" customWidth="1"/>
    <col min="6135" max="6135" width="11.7109375" style="6" bestFit="1" customWidth="1"/>
    <col min="6136" max="6378" width="9.140625" style="6"/>
    <col min="6379" max="6379" width="3.85546875" style="6" bestFit="1" customWidth="1"/>
    <col min="6380" max="6380" width="6.85546875" style="6" customWidth="1"/>
    <col min="6381" max="6381" width="10.140625" style="6" bestFit="1" customWidth="1"/>
    <col min="6382" max="6382" width="16.28515625" style="6" customWidth="1"/>
    <col min="6383" max="6383" width="10.28515625" style="6" customWidth="1"/>
    <col min="6384" max="6384" width="13.140625" style="6" customWidth="1"/>
    <col min="6385" max="6385" width="26.85546875" style="6" bestFit="1" customWidth="1"/>
    <col min="6386" max="6386" width="14" style="6" bestFit="1" customWidth="1"/>
    <col min="6387" max="6387" width="36.85546875" style="6" customWidth="1"/>
    <col min="6388" max="6388" width="9.5703125" style="6" customWidth="1"/>
    <col min="6389" max="6389" width="9.85546875" style="6" customWidth="1"/>
    <col min="6390" max="6390" width="10.85546875" style="6" customWidth="1"/>
    <col min="6391" max="6391" width="11.7109375" style="6" bestFit="1" customWidth="1"/>
    <col min="6392" max="6634" width="9.140625" style="6"/>
    <col min="6635" max="6635" width="3.85546875" style="6" bestFit="1" customWidth="1"/>
    <col min="6636" max="6636" width="6.85546875" style="6" customWidth="1"/>
    <col min="6637" max="6637" width="10.140625" style="6" bestFit="1" customWidth="1"/>
    <col min="6638" max="6638" width="16.28515625" style="6" customWidth="1"/>
    <col min="6639" max="6639" width="10.28515625" style="6" customWidth="1"/>
    <col min="6640" max="6640" width="13.140625" style="6" customWidth="1"/>
    <col min="6641" max="6641" width="26.85546875" style="6" bestFit="1" customWidth="1"/>
    <col min="6642" max="6642" width="14" style="6" bestFit="1" customWidth="1"/>
    <col min="6643" max="6643" width="36.85546875" style="6" customWidth="1"/>
    <col min="6644" max="6644" width="9.5703125" style="6" customWidth="1"/>
    <col min="6645" max="6645" width="9.85546875" style="6" customWidth="1"/>
    <col min="6646" max="6646" width="10.85546875" style="6" customWidth="1"/>
    <col min="6647" max="6647" width="11.7109375" style="6" bestFit="1" customWidth="1"/>
    <col min="6648" max="6890" width="9.140625" style="6"/>
    <col min="6891" max="6891" width="3.85546875" style="6" bestFit="1" customWidth="1"/>
    <col min="6892" max="6892" width="6.85546875" style="6" customWidth="1"/>
    <col min="6893" max="6893" width="10.140625" style="6" bestFit="1" customWidth="1"/>
    <col min="6894" max="6894" width="16.28515625" style="6" customWidth="1"/>
    <col min="6895" max="6895" width="10.28515625" style="6" customWidth="1"/>
    <col min="6896" max="6896" width="13.140625" style="6" customWidth="1"/>
    <col min="6897" max="6897" width="26.85546875" style="6" bestFit="1" customWidth="1"/>
    <col min="6898" max="6898" width="14" style="6" bestFit="1" customWidth="1"/>
    <col min="6899" max="6899" width="36.85546875" style="6" customWidth="1"/>
    <col min="6900" max="6900" width="9.5703125" style="6" customWidth="1"/>
    <col min="6901" max="6901" width="9.85546875" style="6" customWidth="1"/>
    <col min="6902" max="6902" width="10.85546875" style="6" customWidth="1"/>
    <col min="6903" max="6903" width="11.7109375" style="6" bestFit="1" customWidth="1"/>
    <col min="6904" max="7146" width="9.140625" style="6"/>
    <col min="7147" max="7147" width="3.85546875" style="6" bestFit="1" customWidth="1"/>
    <col min="7148" max="7148" width="6.85546875" style="6" customWidth="1"/>
    <col min="7149" max="7149" width="10.140625" style="6" bestFit="1" customWidth="1"/>
    <col min="7150" max="7150" width="16.28515625" style="6" customWidth="1"/>
    <col min="7151" max="7151" width="10.28515625" style="6" customWidth="1"/>
    <col min="7152" max="7152" width="13.140625" style="6" customWidth="1"/>
    <col min="7153" max="7153" width="26.85546875" style="6" bestFit="1" customWidth="1"/>
    <col min="7154" max="7154" width="14" style="6" bestFit="1" customWidth="1"/>
    <col min="7155" max="7155" width="36.85546875" style="6" customWidth="1"/>
    <col min="7156" max="7156" width="9.5703125" style="6" customWidth="1"/>
    <col min="7157" max="7157" width="9.85546875" style="6" customWidth="1"/>
    <col min="7158" max="7158" width="10.85546875" style="6" customWidth="1"/>
    <col min="7159" max="7159" width="11.7109375" style="6" bestFit="1" customWidth="1"/>
    <col min="7160" max="7402" width="9.140625" style="6"/>
    <col min="7403" max="7403" width="3.85546875" style="6" bestFit="1" customWidth="1"/>
    <col min="7404" max="7404" width="6.85546875" style="6" customWidth="1"/>
    <col min="7405" max="7405" width="10.140625" style="6" bestFit="1" customWidth="1"/>
    <col min="7406" max="7406" width="16.28515625" style="6" customWidth="1"/>
    <col min="7407" max="7407" width="10.28515625" style="6" customWidth="1"/>
    <col min="7408" max="7408" width="13.140625" style="6" customWidth="1"/>
    <col min="7409" max="7409" width="26.85546875" style="6" bestFit="1" customWidth="1"/>
    <col min="7410" max="7410" width="14" style="6" bestFit="1" customWidth="1"/>
    <col min="7411" max="7411" width="36.85546875" style="6" customWidth="1"/>
    <col min="7412" max="7412" width="9.5703125" style="6" customWidth="1"/>
    <col min="7413" max="7413" width="9.85546875" style="6" customWidth="1"/>
    <col min="7414" max="7414" width="10.85546875" style="6" customWidth="1"/>
    <col min="7415" max="7415" width="11.7109375" style="6" bestFit="1" customWidth="1"/>
    <col min="7416" max="7658" width="9.140625" style="6"/>
    <col min="7659" max="7659" width="3.85546875" style="6" bestFit="1" customWidth="1"/>
    <col min="7660" max="7660" width="6.85546875" style="6" customWidth="1"/>
    <col min="7661" max="7661" width="10.140625" style="6" bestFit="1" customWidth="1"/>
    <col min="7662" max="7662" width="16.28515625" style="6" customWidth="1"/>
    <col min="7663" max="7663" width="10.28515625" style="6" customWidth="1"/>
    <col min="7664" max="7664" width="13.140625" style="6" customWidth="1"/>
    <col min="7665" max="7665" width="26.85546875" style="6" bestFit="1" customWidth="1"/>
    <col min="7666" max="7666" width="14" style="6" bestFit="1" customWidth="1"/>
    <col min="7667" max="7667" width="36.85546875" style="6" customWidth="1"/>
    <col min="7668" max="7668" width="9.5703125" style="6" customWidth="1"/>
    <col min="7669" max="7669" width="9.85546875" style="6" customWidth="1"/>
    <col min="7670" max="7670" width="10.85546875" style="6" customWidth="1"/>
    <col min="7671" max="7671" width="11.7109375" style="6" bestFit="1" customWidth="1"/>
    <col min="7672" max="7914" width="9.140625" style="6"/>
    <col min="7915" max="7915" width="3.85546875" style="6" bestFit="1" customWidth="1"/>
    <col min="7916" max="7916" width="6.85546875" style="6" customWidth="1"/>
    <col min="7917" max="7917" width="10.140625" style="6" bestFit="1" customWidth="1"/>
    <col min="7918" max="7918" width="16.28515625" style="6" customWidth="1"/>
    <col min="7919" max="7919" width="10.28515625" style="6" customWidth="1"/>
    <col min="7920" max="7920" width="13.140625" style="6" customWidth="1"/>
    <col min="7921" max="7921" width="26.85546875" style="6" bestFit="1" customWidth="1"/>
    <col min="7922" max="7922" width="14" style="6" bestFit="1" customWidth="1"/>
    <col min="7923" max="7923" width="36.85546875" style="6" customWidth="1"/>
    <col min="7924" max="7924" width="9.5703125" style="6" customWidth="1"/>
    <col min="7925" max="7925" width="9.85546875" style="6" customWidth="1"/>
    <col min="7926" max="7926" width="10.85546875" style="6" customWidth="1"/>
    <col min="7927" max="7927" width="11.7109375" style="6" bestFit="1" customWidth="1"/>
    <col min="7928" max="8170" width="9.140625" style="6"/>
    <col min="8171" max="8171" width="3.85546875" style="6" bestFit="1" customWidth="1"/>
    <col min="8172" max="8172" width="6.85546875" style="6" customWidth="1"/>
    <col min="8173" max="8173" width="10.140625" style="6" bestFit="1" customWidth="1"/>
    <col min="8174" max="8174" width="16.28515625" style="6" customWidth="1"/>
    <col min="8175" max="8175" width="10.28515625" style="6" customWidth="1"/>
    <col min="8176" max="8176" width="13.140625" style="6" customWidth="1"/>
    <col min="8177" max="8177" width="26.85546875" style="6" bestFit="1" customWidth="1"/>
    <col min="8178" max="8178" width="14" style="6" bestFit="1" customWidth="1"/>
    <col min="8179" max="8179" width="36.85546875" style="6" customWidth="1"/>
    <col min="8180" max="8180" width="9.5703125" style="6" customWidth="1"/>
    <col min="8181" max="8181" width="9.85546875" style="6" customWidth="1"/>
    <col min="8182" max="8182" width="10.85546875" style="6" customWidth="1"/>
    <col min="8183" max="8183" width="11.7109375" style="6" bestFit="1" customWidth="1"/>
    <col min="8184" max="8426" width="9.140625" style="6"/>
    <col min="8427" max="8427" width="3.85546875" style="6" bestFit="1" customWidth="1"/>
    <col min="8428" max="8428" width="6.85546875" style="6" customWidth="1"/>
    <col min="8429" max="8429" width="10.140625" style="6" bestFit="1" customWidth="1"/>
    <col min="8430" max="8430" width="16.28515625" style="6" customWidth="1"/>
    <col min="8431" max="8431" width="10.28515625" style="6" customWidth="1"/>
    <col min="8432" max="8432" width="13.140625" style="6" customWidth="1"/>
    <col min="8433" max="8433" width="26.85546875" style="6" bestFit="1" customWidth="1"/>
    <col min="8434" max="8434" width="14" style="6" bestFit="1" customWidth="1"/>
    <col min="8435" max="8435" width="36.85546875" style="6" customWidth="1"/>
    <col min="8436" max="8436" width="9.5703125" style="6" customWidth="1"/>
    <col min="8437" max="8437" width="9.85546875" style="6" customWidth="1"/>
    <col min="8438" max="8438" width="10.85546875" style="6" customWidth="1"/>
    <col min="8439" max="8439" width="11.7109375" style="6" bestFit="1" customWidth="1"/>
    <col min="8440" max="8682" width="9.140625" style="6"/>
    <col min="8683" max="8683" width="3.85546875" style="6" bestFit="1" customWidth="1"/>
    <col min="8684" max="8684" width="6.85546875" style="6" customWidth="1"/>
    <col min="8685" max="8685" width="10.140625" style="6" bestFit="1" customWidth="1"/>
    <col min="8686" max="8686" width="16.28515625" style="6" customWidth="1"/>
    <col min="8687" max="8687" width="10.28515625" style="6" customWidth="1"/>
    <col min="8688" max="8688" width="13.140625" style="6" customWidth="1"/>
    <col min="8689" max="8689" width="26.85546875" style="6" bestFit="1" customWidth="1"/>
    <col min="8690" max="8690" width="14" style="6" bestFit="1" customWidth="1"/>
    <col min="8691" max="8691" width="36.85546875" style="6" customWidth="1"/>
    <col min="8692" max="8692" width="9.5703125" style="6" customWidth="1"/>
    <col min="8693" max="8693" width="9.85546875" style="6" customWidth="1"/>
    <col min="8694" max="8694" width="10.85546875" style="6" customWidth="1"/>
    <col min="8695" max="8695" width="11.7109375" style="6" bestFit="1" customWidth="1"/>
    <col min="8696" max="8938" width="9.140625" style="6"/>
    <col min="8939" max="8939" width="3.85546875" style="6" bestFit="1" customWidth="1"/>
    <col min="8940" max="8940" width="6.85546875" style="6" customWidth="1"/>
    <col min="8941" max="8941" width="10.140625" style="6" bestFit="1" customWidth="1"/>
    <col min="8942" max="8942" width="16.28515625" style="6" customWidth="1"/>
    <col min="8943" max="8943" width="10.28515625" style="6" customWidth="1"/>
    <col min="8944" max="8944" width="13.140625" style="6" customWidth="1"/>
    <col min="8945" max="8945" width="26.85546875" style="6" bestFit="1" customWidth="1"/>
    <col min="8946" max="8946" width="14" style="6" bestFit="1" customWidth="1"/>
    <col min="8947" max="8947" width="36.85546875" style="6" customWidth="1"/>
    <col min="8948" max="8948" width="9.5703125" style="6" customWidth="1"/>
    <col min="8949" max="8949" width="9.85546875" style="6" customWidth="1"/>
    <col min="8950" max="8950" width="10.85546875" style="6" customWidth="1"/>
    <col min="8951" max="8951" width="11.7109375" style="6" bestFit="1" customWidth="1"/>
    <col min="8952" max="9194" width="9.140625" style="6"/>
    <col min="9195" max="9195" width="3.85546875" style="6" bestFit="1" customWidth="1"/>
    <col min="9196" max="9196" width="6.85546875" style="6" customWidth="1"/>
    <col min="9197" max="9197" width="10.140625" style="6" bestFit="1" customWidth="1"/>
    <col min="9198" max="9198" width="16.28515625" style="6" customWidth="1"/>
    <col min="9199" max="9199" width="10.28515625" style="6" customWidth="1"/>
    <col min="9200" max="9200" width="13.140625" style="6" customWidth="1"/>
    <col min="9201" max="9201" width="26.85546875" style="6" bestFit="1" customWidth="1"/>
    <col min="9202" max="9202" width="14" style="6" bestFit="1" customWidth="1"/>
    <col min="9203" max="9203" width="36.85546875" style="6" customWidth="1"/>
    <col min="9204" max="9204" width="9.5703125" style="6" customWidth="1"/>
    <col min="9205" max="9205" width="9.85546875" style="6" customWidth="1"/>
    <col min="9206" max="9206" width="10.85546875" style="6" customWidth="1"/>
    <col min="9207" max="9207" width="11.7109375" style="6" bestFit="1" customWidth="1"/>
    <col min="9208" max="9450" width="9.140625" style="6"/>
    <col min="9451" max="9451" width="3.85546875" style="6" bestFit="1" customWidth="1"/>
    <col min="9452" max="9452" width="6.85546875" style="6" customWidth="1"/>
    <col min="9453" max="9453" width="10.140625" style="6" bestFit="1" customWidth="1"/>
    <col min="9454" max="9454" width="16.28515625" style="6" customWidth="1"/>
    <col min="9455" max="9455" width="10.28515625" style="6" customWidth="1"/>
    <col min="9456" max="9456" width="13.140625" style="6" customWidth="1"/>
    <col min="9457" max="9457" width="26.85546875" style="6" bestFit="1" customWidth="1"/>
    <col min="9458" max="9458" width="14" style="6" bestFit="1" customWidth="1"/>
    <col min="9459" max="9459" width="36.85546875" style="6" customWidth="1"/>
    <col min="9460" max="9460" width="9.5703125" style="6" customWidth="1"/>
    <col min="9461" max="9461" width="9.85546875" style="6" customWidth="1"/>
    <col min="9462" max="9462" width="10.85546875" style="6" customWidth="1"/>
    <col min="9463" max="9463" width="11.7109375" style="6" bestFit="1" customWidth="1"/>
    <col min="9464" max="9706" width="9.140625" style="6"/>
    <col min="9707" max="9707" width="3.85546875" style="6" bestFit="1" customWidth="1"/>
    <col min="9708" max="9708" width="6.85546875" style="6" customWidth="1"/>
    <col min="9709" max="9709" width="10.140625" style="6" bestFit="1" customWidth="1"/>
    <col min="9710" max="9710" width="16.28515625" style="6" customWidth="1"/>
    <col min="9711" max="9711" width="10.28515625" style="6" customWidth="1"/>
    <col min="9712" max="9712" width="13.140625" style="6" customWidth="1"/>
    <col min="9713" max="9713" width="26.85546875" style="6" bestFit="1" customWidth="1"/>
    <col min="9714" max="9714" width="14" style="6" bestFit="1" customWidth="1"/>
    <col min="9715" max="9715" width="36.85546875" style="6" customWidth="1"/>
    <col min="9716" max="9716" width="9.5703125" style="6" customWidth="1"/>
    <col min="9717" max="9717" width="9.85546875" style="6" customWidth="1"/>
    <col min="9718" max="9718" width="10.85546875" style="6" customWidth="1"/>
    <col min="9719" max="9719" width="11.7109375" style="6" bestFit="1" customWidth="1"/>
    <col min="9720" max="9962" width="9.140625" style="6"/>
    <col min="9963" max="9963" width="3.85546875" style="6" bestFit="1" customWidth="1"/>
    <col min="9964" max="9964" width="6.85546875" style="6" customWidth="1"/>
    <col min="9965" max="9965" width="10.140625" style="6" bestFit="1" customWidth="1"/>
    <col min="9966" max="9966" width="16.28515625" style="6" customWidth="1"/>
    <col min="9967" max="9967" width="10.28515625" style="6" customWidth="1"/>
    <col min="9968" max="9968" width="13.140625" style="6" customWidth="1"/>
    <col min="9969" max="9969" width="26.85546875" style="6" bestFit="1" customWidth="1"/>
    <col min="9970" max="9970" width="14" style="6" bestFit="1" customWidth="1"/>
    <col min="9971" max="9971" width="36.85546875" style="6" customWidth="1"/>
    <col min="9972" max="9972" width="9.5703125" style="6" customWidth="1"/>
    <col min="9973" max="9973" width="9.85546875" style="6" customWidth="1"/>
    <col min="9974" max="9974" width="10.85546875" style="6" customWidth="1"/>
    <col min="9975" max="9975" width="11.7109375" style="6" bestFit="1" customWidth="1"/>
    <col min="9976" max="10218" width="9.140625" style="6"/>
    <col min="10219" max="10219" width="3.85546875" style="6" bestFit="1" customWidth="1"/>
    <col min="10220" max="10220" width="6.85546875" style="6" customWidth="1"/>
    <col min="10221" max="10221" width="10.140625" style="6" bestFit="1" customWidth="1"/>
    <col min="10222" max="10222" width="16.28515625" style="6" customWidth="1"/>
    <col min="10223" max="10223" width="10.28515625" style="6" customWidth="1"/>
    <col min="10224" max="10224" width="13.140625" style="6" customWidth="1"/>
    <col min="10225" max="10225" width="26.85546875" style="6" bestFit="1" customWidth="1"/>
    <col min="10226" max="10226" width="14" style="6" bestFit="1" customWidth="1"/>
    <col min="10227" max="10227" width="36.85546875" style="6" customWidth="1"/>
    <col min="10228" max="10228" width="9.5703125" style="6" customWidth="1"/>
    <col min="10229" max="10229" width="9.85546875" style="6" customWidth="1"/>
    <col min="10230" max="10230" width="10.85546875" style="6" customWidth="1"/>
    <col min="10231" max="10231" width="11.7109375" style="6" bestFit="1" customWidth="1"/>
    <col min="10232" max="10474" width="9.140625" style="6"/>
    <col min="10475" max="10475" width="3.85546875" style="6" bestFit="1" customWidth="1"/>
    <col min="10476" max="10476" width="6.85546875" style="6" customWidth="1"/>
    <col min="10477" max="10477" width="10.140625" style="6" bestFit="1" customWidth="1"/>
    <col min="10478" max="10478" width="16.28515625" style="6" customWidth="1"/>
    <col min="10479" max="10479" width="10.28515625" style="6" customWidth="1"/>
    <col min="10480" max="10480" width="13.140625" style="6" customWidth="1"/>
    <col min="10481" max="10481" width="26.85546875" style="6" bestFit="1" customWidth="1"/>
    <col min="10482" max="10482" width="14" style="6" bestFit="1" customWidth="1"/>
    <col min="10483" max="10483" width="36.85546875" style="6" customWidth="1"/>
    <col min="10484" max="10484" width="9.5703125" style="6" customWidth="1"/>
    <col min="10485" max="10485" width="9.85546875" style="6" customWidth="1"/>
    <col min="10486" max="10486" width="10.85546875" style="6" customWidth="1"/>
    <col min="10487" max="10487" width="11.7109375" style="6" bestFit="1" customWidth="1"/>
    <col min="10488" max="10730" width="9.140625" style="6"/>
    <col min="10731" max="10731" width="3.85546875" style="6" bestFit="1" customWidth="1"/>
    <col min="10732" max="10732" width="6.85546875" style="6" customWidth="1"/>
    <col min="10733" max="10733" width="10.140625" style="6" bestFit="1" customWidth="1"/>
    <col min="10734" max="10734" width="16.28515625" style="6" customWidth="1"/>
    <col min="10735" max="10735" width="10.28515625" style="6" customWidth="1"/>
    <col min="10736" max="10736" width="13.140625" style="6" customWidth="1"/>
    <col min="10737" max="10737" width="26.85546875" style="6" bestFit="1" customWidth="1"/>
    <col min="10738" max="10738" width="14" style="6" bestFit="1" customWidth="1"/>
    <col min="10739" max="10739" width="36.85546875" style="6" customWidth="1"/>
    <col min="10740" max="10740" width="9.5703125" style="6" customWidth="1"/>
    <col min="10741" max="10741" width="9.85546875" style="6" customWidth="1"/>
    <col min="10742" max="10742" width="10.85546875" style="6" customWidth="1"/>
    <col min="10743" max="10743" width="11.7109375" style="6" bestFit="1" customWidth="1"/>
    <col min="10744" max="10986" width="9.140625" style="6"/>
    <col min="10987" max="10987" width="3.85546875" style="6" bestFit="1" customWidth="1"/>
    <col min="10988" max="10988" width="6.85546875" style="6" customWidth="1"/>
    <col min="10989" max="10989" width="10.140625" style="6" bestFit="1" customWidth="1"/>
    <col min="10990" max="10990" width="16.28515625" style="6" customWidth="1"/>
    <col min="10991" max="10991" width="10.28515625" style="6" customWidth="1"/>
    <col min="10992" max="10992" width="13.140625" style="6" customWidth="1"/>
    <col min="10993" max="10993" width="26.85546875" style="6" bestFit="1" customWidth="1"/>
    <col min="10994" max="10994" width="14" style="6" bestFit="1" customWidth="1"/>
    <col min="10995" max="10995" width="36.85546875" style="6" customWidth="1"/>
    <col min="10996" max="10996" width="9.5703125" style="6" customWidth="1"/>
    <col min="10997" max="10997" width="9.85546875" style="6" customWidth="1"/>
    <col min="10998" max="10998" width="10.85546875" style="6" customWidth="1"/>
    <col min="10999" max="10999" width="11.7109375" style="6" bestFit="1" customWidth="1"/>
    <col min="11000" max="11242" width="9.140625" style="6"/>
    <col min="11243" max="11243" width="3.85546875" style="6" bestFit="1" customWidth="1"/>
    <col min="11244" max="11244" width="6.85546875" style="6" customWidth="1"/>
    <col min="11245" max="11245" width="10.140625" style="6" bestFit="1" customWidth="1"/>
    <col min="11246" max="11246" width="16.28515625" style="6" customWidth="1"/>
    <col min="11247" max="11247" width="10.28515625" style="6" customWidth="1"/>
    <col min="11248" max="11248" width="13.140625" style="6" customWidth="1"/>
    <col min="11249" max="11249" width="26.85546875" style="6" bestFit="1" customWidth="1"/>
    <col min="11250" max="11250" width="14" style="6" bestFit="1" customWidth="1"/>
    <col min="11251" max="11251" width="36.85546875" style="6" customWidth="1"/>
    <col min="11252" max="11252" width="9.5703125" style="6" customWidth="1"/>
    <col min="11253" max="11253" width="9.85546875" style="6" customWidth="1"/>
    <col min="11254" max="11254" width="10.85546875" style="6" customWidth="1"/>
    <col min="11255" max="11255" width="11.7109375" style="6" bestFit="1" customWidth="1"/>
    <col min="11256" max="11498" width="9.140625" style="6"/>
    <col min="11499" max="11499" width="3.85546875" style="6" bestFit="1" customWidth="1"/>
    <col min="11500" max="11500" width="6.85546875" style="6" customWidth="1"/>
    <col min="11501" max="11501" width="10.140625" style="6" bestFit="1" customWidth="1"/>
    <col min="11502" max="11502" width="16.28515625" style="6" customWidth="1"/>
    <col min="11503" max="11503" width="10.28515625" style="6" customWidth="1"/>
    <col min="11504" max="11504" width="13.140625" style="6" customWidth="1"/>
    <col min="11505" max="11505" width="26.85546875" style="6" bestFit="1" customWidth="1"/>
    <col min="11506" max="11506" width="14" style="6" bestFit="1" customWidth="1"/>
    <col min="11507" max="11507" width="36.85546875" style="6" customWidth="1"/>
    <col min="11508" max="11508" width="9.5703125" style="6" customWidth="1"/>
    <col min="11509" max="11509" width="9.85546875" style="6" customWidth="1"/>
    <col min="11510" max="11510" width="10.85546875" style="6" customWidth="1"/>
    <col min="11511" max="11511" width="11.7109375" style="6" bestFit="1" customWidth="1"/>
    <col min="11512" max="11754" width="9.140625" style="6"/>
    <col min="11755" max="11755" width="3.85546875" style="6" bestFit="1" customWidth="1"/>
    <col min="11756" max="11756" width="6.85546875" style="6" customWidth="1"/>
    <col min="11757" max="11757" width="10.140625" style="6" bestFit="1" customWidth="1"/>
    <col min="11758" max="11758" width="16.28515625" style="6" customWidth="1"/>
    <col min="11759" max="11759" width="10.28515625" style="6" customWidth="1"/>
    <col min="11760" max="11760" width="13.140625" style="6" customWidth="1"/>
    <col min="11761" max="11761" width="26.85546875" style="6" bestFit="1" customWidth="1"/>
    <col min="11762" max="11762" width="14" style="6" bestFit="1" customWidth="1"/>
    <col min="11763" max="11763" width="36.85546875" style="6" customWidth="1"/>
    <col min="11764" max="11764" width="9.5703125" style="6" customWidth="1"/>
    <col min="11765" max="11765" width="9.85546875" style="6" customWidth="1"/>
    <col min="11766" max="11766" width="10.85546875" style="6" customWidth="1"/>
    <col min="11767" max="11767" width="11.7109375" style="6" bestFit="1" customWidth="1"/>
    <col min="11768" max="12010" width="9.140625" style="6"/>
    <col min="12011" max="12011" width="3.85546875" style="6" bestFit="1" customWidth="1"/>
    <col min="12012" max="12012" width="6.85546875" style="6" customWidth="1"/>
    <col min="12013" max="12013" width="10.140625" style="6" bestFit="1" customWidth="1"/>
    <col min="12014" max="12014" width="16.28515625" style="6" customWidth="1"/>
    <col min="12015" max="12015" width="10.28515625" style="6" customWidth="1"/>
    <col min="12016" max="12016" width="13.140625" style="6" customWidth="1"/>
    <col min="12017" max="12017" width="26.85546875" style="6" bestFit="1" customWidth="1"/>
    <col min="12018" max="12018" width="14" style="6" bestFit="1" customWidth="1"/>
    <col min="12019" max="12019" width="36.85546875" style="6" customWidth="1"/>
    <col min="12020" max="12020" width="9.5703125" style="6" customWidth="1"/>
    <col min="12021" max="12021" width="9.85546875" style="6" customWidth="1"/>
    <col min="12022" max="12022" width="10.85546875" style="6" customWidth="1"/>
    <col min="12023" max="12023" width="11.7109375" style="6" bestFit="1" customWidth="1"/>
    <col min="12024" max="12266" width="9.140625" style="6"/>
    <col min="12267" max="12267" width="3.85546875" style="6" bestFit="1" customWidth="1"/>
    <col min="12268" max="12268" width="6.85546875" style="6" customWidth="1"/>
    <col min="12269" max="12269" width="10.140625" style="6" bestFit="1" customWidth="1"/>
    <col min="12270" max="12270" width="16.28515625" style="6" customWidth="1"/>
    <col min="12271" max="12271" width="10.28515625" style="6" customWidth="1"/>
    <col min="12272" max="12272" width="13.140625" style="6" customWidth="1"/>
    <col min="12273" max="12273" width="26.85546875" style="6" bestFit="1" customWidth="1"/>
    <col min="12274" max="12274" width="14" style="6" bestFit="1" customWidth="1"/>
    <col min="12275" max="12275" width="36.85546875" style="6" customWidth="1"/>
    <col min="12276" max="12276" width="9.5703125" style="6" customWidth="1"/>
    <col min="12277" max="12277" width="9.85546875" style="6" customWidth="1"/>
    <col min="12278" max="12278" width="10.85546875" style="6" customWidth="1"/>
    <col min="12279" max="12279" width="11.7109375" style="6" bestFit="1" customWidth="1"/>
    <col min="12280" max="12522" width="9.140625" style="6"/>
    <col min="12523" max="12523" width="3.85546875" style="6" bestFit="1" customWidth="1"/>
    <col min="12524" max="12524" width="6.85546875" style="6" customWidth="1"/>
    <col min="12525" max="12525" width="10.140625" style="6" bestFit="1" customWidth="1"/>
    <col min="12526" max="12526" width="16.28515625" style="6" customWidth="1"/>
    <col min="12527" max="12527" width="10.28515625" style="6" customWidth="1"/>
    <col min="12528" max="12528" width="13.140625" style="6" customWidth="1"/>
    <col min="12529" max="12529" width="26.85546875" style="6" bestFit="1" customWidth="1"/>
    <col min="12530" max="12530" width="14" style="6" bestFit="1" customWidth="1"/>
    <col min="12531" max="12531" width="36.85546875" style="6" customWidth="1"/>
    <col min="12532" max="12532" width="9.5703125" style="6" customWidth="1"/>
    <col min="12533" max="12533" width="9.85546875" style="6" customWidth="1"/>
    <col min="12534" max="12534" width="10.85546875" style="6" customWidth="1"/>
    <col min="12535" max="12535" width="11.7109375" style="6" bestFit="1" customWidth="1"/>
    <col min="12536" max="12778" width="9.140625" style="6"/>
    <col min="12779" max="12779" width="3.85546875" style="6" bestFit="1" customWidth="1"/>
    <col min="12780" max="12780" width="6.85546875" style="6" customWidth="1"/>
    <col min="12781" max="12781" width="10.140625" style="6" bestFit="1" customWidth="1"/>
    <col min="12782" max="12782" width="16.28515625" style="6" customWidth="1"/>
    <col min="12783" max="12783" width="10.28515625" style="6" customWidth="1"/>
    <col min="12784" max="12784" width="13.140625" style="6" customWidth="1"/>
    <col min="12785" max="12785" width="26.85546875" style="6" bestFit="1" customWidth="1"/>
    <col min="12786" max="12786" width="14" style="6" bestFit="1" customWidth="1"/>
    <col min="12787" max="12787" width="36.85546875" style="6" customWidth="1"/>
    <col min="12788" max="12788" width="9.5703125" style="6" customWidth="1"/>
    <col min="12789" max="12789" width="9.85546875" style="6" customWidth="1"/>
    <col min="12790" max="12790" width="10.85546875" style="6" customWidth="1"/>
    <col min="12791" max="12791" width="11.7109375" style="6" bestFit="1" customWidth="1"/>
    <col min="12792" max="13034" width="9.140625" style="6"/>
    <col min="13035" max="13035" width="3.85546875" style="6" bestFit="1" customWidth="1"/>
    <col min="13036" max="13036" width="6.85546875" style="6" customWidth="1"/>
    <col min="13037" max="13037" width="10.140625" style="6" bestFit="1" customWidth="1"/>
    <col min="13038" max="13038" width="16.28515625" style="6" customWidth="1"/>
    <col min="13039" max="13039" width="10.28515625" style="6" customWidth="1"/>
    <col min="13040" max="13040" width="13.140625" style="6" customWidth="1"/>
    <col min="13041" max="13041" width="26.85546875" style="6" bestFit="1" customWidth="1"/>
    <col min="13042" max="13042" width="14" style="6" bestFit="1" customWidth="1"/>
    <col min="13043" max="13043" width="36.85546875" style="6" customWidth="1"/>
    <col min="13044" max="13044" width="9.5703125" style="6" customWidth="1"/>
    <col min="13045" max="13045" width="9.85546875" style="6" customWidth="1"/>
    <col min="13046" max="13046" width="10.85546875" style="6" customWidth="1"/>
    <col min="13047" max="13047" width="11.7109375" style="6" bestFit="1" customWidth="1"/>
    <col min="13048" max="13290" width="9.140625" style="6"/>
    <col min="13291" max="13291" width="3.85546875" style="6" bestFit="1" customWidth="1"/>
    <col min="13292" max="13292" width="6.85546875" style="6" customWidth="1"/>
    <col min="13293" max="13293" width="10.140625" style="6" bestFit="1" customWidth="1"/>
    <col min="13294" max="13294" width="16.28515625" style="6" customWidth="1"/>
    <col min="13295" max="13295" width="10.28515625" style="6" customWidth="1"/>
    <col min="13296" max="13296" width="13.140625" style="6" customWidth="1"/>
    <col min="13297" max="13297" width="26.85546875" style="6" bestFit="1" customWidth="1"/>
    <col min="13298" max="13298" width="14" style="6" bestFit="1" customWidth="1"/>
    <col min="13299" max="13299" width="36.85546875" style="6" customWidth="1"/>
    <col min="13300" max="13300" width="9.5703125" style="6" customWidth="1"/>
    <col min="13301" max="13301" width="9.85546875" style="6" customWidth="1"/>
    <col min="13302" max="13302" width="10.85546875" style="6" customWidth="1"/>
    <col min="13303" max="13303" width="11.7109375" style="6" bestFit="1" customWidth="1"/>
    <col min="13304" max="13546" width="9.140625" style="6"/>
    <col min="13547" max="13547" width="3.85546875" style="6" bestFit="1" customWidth="1"/>
    <col min="13548" max="13548" width="6.85546875" style="6" customWidth="1"/>
    <col min="13549" max="13549" width="10.140625" style="6" bestFit="1" customWidth="1"/>
    <col min="13550" max="13550" width="16.28515625" style="6" customWidth="1"/>
    <col min="13551" max="13551" width="10.28515625" style="6" customWidth="1"/>
    <col min="13552" max="13552" width="13.140625" style="6" customWidth="1"/>
    <col min="13553" max="13553" width="26.85546875" style="6" bestFit="1" customWidth="1"/>
    <col min="13554" max="13554" width="14" style="6" bestFit="1" customWidth="1"/>
    <col min="13555" max="13555" width="36.85546875" style="6" customWidth="1"/>
    <col min="13556" max="13556" width="9.5703125" style="6" customWidth="1"/>
    <col min="13557" max="13557" width="9.85546875" style="6" customWidth="1"/>
    <col min="13558" max="13558" width="10.85546875" style="6" customWidth="1"/>
    <col min="13559" max="13559" width="11.7109375" style="6" bestFit="1" customWidth="1"/>
    <col min="13560" max="13802" width="9.140625" style="6"/>
    <col min="13803" max="13803" width="3.85546875" style="6" bestFit="1" customWidth="1"/>
    <col min="13804" max="13804" width="6.85546875" style="6" customWidth="1"/>
    <col min="13805" max="13805" width="10.140625" style="6" bestFit="1" customWidth="1"/>
    <col min="13806" max="13806" width="16.28515625" style="6" customWidth="1"/>
    <col min="13807" max="13807" width="10.28515625" style="6" customWidth="1"/>
    <col min="13808" max="13808" width="13.140625" style="6" customWidth="1"/>
    <col min="13809" max="13809" width="26.85546875" style="6" bestFit="1" customWidth="1"/>
    <col min="13810" max="13810" width="14" style="6" bestFit="1" customWidth="1"/>
    <col min="13811" max="13811" width="36.85546875" style="6" customWidth="1"/>
    <col min="13812" max="13812" width="9.5703125" style="6" customWidth="1"/>
    <col min="13813" max="13813" width="9.85546875" style="6" customWidth="1"/>
    <col min="13814" max="13814" width="10.85546875" style="6" customWidth="1"/>
    <col min="13815" max="13815" width="11.7109375" style="6" bestFit="1" customWidth="1"/>
    <col min="13816" max="14058" width="9.140625" style="6"/>
    <col min="14059" max="14059" width="3.85546875" style="6" bestFit="1" customWidth="1"/>
    <col min="14060" max="14060" width="6.85546875" style="6" customWidth="1"/>
    <col min="14061" max="14061" width="10.140625" style="6" bestFit="1" customWidth="1"/>
    <col min="14062" max="14062" width="16.28515625" style="6" customWidth="1"/>
    <col min="14063" max="14063" width="10.28515625" style="6" customWidth="1"/>
    <col min="14064" max="14064" width="13.140625" style="6" customWidth="1"/>
    <col min="14065" max="14065" width="26.85546875" style="6" bestFit="1" customWidth="1"/>
    <col min="14066" max="14066" width="14" style="6" bestFit="1" customWidth="1"/>
    <col min="14067" max="14067" width="36.85546875" style="6" customWidth="1"/>
    <col min="14068" max="14068" width="9.5703125" style="6" customWidth="1"/>
    <col min="14069" max="14069" width="9.85546875" style="6" customWidth="1"/>
    <col min="14070" max="14070" width="10.85546875" style="6" customWidth="1"/>
    <col min="14071" max="14071" width="11.7109375" style="6" bestFit="1" customWidth="1"/>
    <col min="14072" max="14314" width="9.140625" style="6"/>
    <col min="14315" max="14315" width="3.85546875" style="6" bestFit="1" customWidth="1"/>
    <col min="14316" max="14316" width="6.85546875" style="6" customWidth="1"/>
    <col min="14317" max="14317" width="10.140625" style="6" bestFit="1" customWidth="1"/>
    <col min="14318" max="14318" width="16.28515625" style="6" customWidth="1"/>
    <col min="14319" max="14319" width="10.28515625" style="6" customWidth="1"/>
    <col min="14320" max="14320" width="13.140625" style="6" customWidth="1"/>
    <col min="14321" max="14321" width="26.85546875" style="6" bestFit="1" customWidth="1"/>
    <col min="14322" max="14322" width="14" style="6" bestFit="1" customWidth="1"/>
    <col min="14323" max="14323" width="36.85546875" style="6" customWidth="1"/>
    <col min="14324" max="14324" width="9.5703125" style="6" customWidth="1"/>
    <col min="14325" max="14325" width="9.85546875" style="6" customWidth="1"/>
    <col min="14326" max="14326" width="10.85546875" style="6" customWidth="1"/>
    <col min="14327" max="14327" width="11.7109375" style="6" bestFit="1" customWidth="1"/>
    <col min="14328" max="14570" width="9.140625" style="6"/>
    <col min="14571" max="14571" width="3.85546875" style="6" bestFit="1" customWidth="1"/>
    <col min="14572" max="14572" width="6.85546875" style="6" customWidth="1"/>
    <col min="14573" max="14573" width="10.140625" style="6" bestFit="1" customWidth="1"/>
    <col min="14574" max="14574" width="16.28515625" style="6" customWidth="1"/>
    <col min="14575" max="14575" width="10.28515625" style="6" customWidth="1"/>
    <col min="14576" max="14576" width="13.140625" style="6" customWidth="1"/>
    <col min="14577" max="14577" width="26.85546875" style="6" bestFit="1" customWidth="1"/>
    <col min="14578" max="14578" width="14" style="6" bestFit="1" customWidth="1"/>
    <col min="14579" max="14579" width="36.85546875" style="6" customWidth="1"/>
    <col min="14580" max="14580" width="9.5703125" style="6" customWidth="1"/>
    <col min="14581" max="14581" width="9.85546875" style="6" customWidth="1"/>
    <col min="14582" max="14582" width="10.85546875" style="6" customWidth="1"/>
    <col min="14583" max="14583" width="11.7109375" style="6" bestFit="1" customWidth="1"/>
    <col min="14584" max="14826" width="9.140625" style="6"/>
    <col min="14827" max="14827" width="3.85546875" style="6" bestFit="1" customWidth="1"/>
    <col min="14828" max="14828" width="6.85546875" style="6" customWidth="1"/>
    <col min="14829" max="14829" width="10.140625" style="6" bestFit="1" customWidth="1"/>
    <col min="14830" max="14830" width="16.28515625" style="6" customWidth="1"/>
    <col min="14831" max="14831" width="10.28515625" style="6" customWidth="1"/>
    <col min="14832" max="14832" width="13.140625" style="6" customWidth="1"/>
    <col min="14833" max="14833" width="26.85546875" style="6" bestFit="1" customWidth="1"/>
    <col min="14834" max="14834" width="14" style="6" bestFit="1" customWidth="1"/>
    <col min="14835" max="14835" width="36.85546875" style="6" customWidth="1"/>
    <col min="14836" max="14836" width="9.5703125" style="6" customWidth="1"/>
    <col min="14837" max="14837" width="9.85546875" style="6" customWidth="1"/>
    <col min="14838" max="14838" width="10.85546875" style="6" customWidth="1"/>
    <col min="14839" max="14839" width="11.7109375" style="6" bestFit="1" customWidth="1"/>
    <col min="14840" max="15082" width="9.140625" style="6"/>
    <col min="15083" max="15083" width="3.85546875" style="6" bestFit="1" customWidth="1"/>
    <col min="15084" max="15084" width="6.85546875" style="6" customWidth="1"/>
    <col min="15085" max="15085" width="10.140625" style="6" bestFit="1" customWidth="1"/>
    <col min="15086" max="15086" width="16.28515625" style="6" customWidth="1"/>
    <col min="15087" max="15087" width="10.28515625" style="6" customWidth="1"/>
    <col min="15088" max="15088" width="13.140625" style="6" customWidth="1"/>
    <col min="15089" max="15089" width="26.85546875" style="6" bestFit="1" customWidth="1"/>
    <col min="15090" max="15090" width="14" style="6" bestFit="1" customWidth="1"/>
    <col min="15091" max="15091" width="36.85546875" style="6" customWidth="1"/>
    <col min="15092" max="15092" width="9.5703125" style="6" customWidth="1"/>
    <col min="15093" max="15093" width="9.85546875" style="6" customWidth="1"/>
    <col min="15094" max="15094" width="10.85546875" style="6" customWidth="1"/>
    <col min="15095" max="15095" width="11.7109375" style="6" bestFit="1" customWidth="1"/>
    <col min="15096" max="15338" width="9.140625" style="6"/>
    <col min="15339" max="15339" width="3.85546875" style="6" bestFit="1" customWidth="1"/>
    <col min="15340" max="15340" width="6.85546875" style="6" customWidth="1"/>
    <col min="15341" max="15341" width="10.140625" style="6" bestFit="1" customWidth="1"/>
    <col min="15342" max="15342" width="16.28515625" style="6" customWidth="1"/>
    <col min="15343" max="15343" width="10.28515625" style="6" customWidth="1"/>
    <col min="15344" max="15344" width="13.140625" style="6" customWidth="1"/>
    <col min="15345" max="15345" width="26.85546875" style="6" bestFit="1" customWidth="1"/>
    <col min="15346" max="15346" width="14" style="6" bestFit="1" customWidth="1"/>
    <col min="15347" max="15347" width="36.85546875" style="6" customWidth="1"/>
    <col min="15348" max="15348" width="9.5703125" style="6" customWidth="1"/>
    <col min="15349" max="15349" width="9.85546875" style="6" customWidth="1"/>
    <col min="15350" max="15350" width="10.85546875" style="6" customWidth="1"/>
    <col min="15351" max="15351" width="11.7109375" style="6" bestFit="1" customWidth="1"/>
    <col min="15352" max="15594" width="9.140625" style="6"/>
    <col min="15595" max="15595" width="3.85546875" style="6" bestFit="1" customWidth="1"/>
    <col min="15596" max="15596" width="6.85546875" style="6" customWidth="1"/>
    <col min="15597" max="15597" width="10.140625" style="6" bestFit="1" customWidth="1"/>
    <col min="15598" max="15598" width="16.28515625" style="6" customWidth="1"/>
    <col min="15599" max="15599" width="10.28515625" style="6" customWidth="1"/>
    <col min="15600" max="15600" width="13.140625" style="6" customWidth="1"/>
    <col min="15601" max="15601" width="26.85546875" style="6" bestFit="1" customWidth="1"/>
    <col min="15602" max="15602" width="14" style="6" bestFit="1" customWidth="1"/>
    <col min="15603" max="15603" width="36.85546875" style="6" customWidth="1"/>
    <col min="15604" max="15604" width="9.5703125" style="6" customWidth="1"/>
    <col min="15605" max="15605" width="9.85546875" style="6" customWidth="1"/>
    <col min="15606" max="15606" width="10.85546875" style="6" customWidth="1"/>
    <col min="15607" max="15607" width="11.7109375" style="6" bestFit="1" customWidth="1"/>
    <col min="15608" max="15850" width="9.140625" style="6"/>
    <col min="15851" max="15851" width="3.85546875" style="6" bestFit="1" customWidth="1"/>
    <col min="15852" max="15852" width="6.85546875" style="6" customWidth="1"/>
    <col min="15853" max="15853" width="10.140625" style="6" bestFit="1" customWidth="1"/>
    <col min="15854" max="15854" width="16.28515625" style="6" customWidth="1"/>
    <col min="15855" max="15855" width="10.28515625" style="6" customWidth="1"/>
    <col min="15856" max="15856" width="13.140625" style="6" customWidth="1"/>
    <col min="15857" max="15857" width="26.85546875" style="6" bestFit="1" customWidth="1"/>
    <col min="15858" max="15858" width="14" style="6" bestFit="1" customWidth="1"/>
    <col min="15859" max="15859" width="36.85546875" style="6" customWidth="1"/>
    <col min="15860" max="15860" width="9.5703125" style="6" customWidth="1"/>
    <col min="15861" max="15861" width="9.85546875" style="6" customWidth="1"/>
    <col min="15862" max="15862" width="10.85546875" style="6" customWidth="1"/>
    <col min="15863" max="15863" width="11.7109375" style="6" bestFit="1" customWidth="1"/>
    <col min="15864" max="16106" width="9.140625" style="6"/>
    <col min="16107" max="16107" width="3.85546875" style="6" bestFit="1" customWidth="1"/>
    <col min="16108" max="16108" width="6.85546875" style="6" customWidth="1"/>
    <col min="16109" max="16109" width="10.140625" style="6" bestFit="1" customWidth="1"/>
    <col min="16110" max="16110" width="16.28515625" style="6" customWidth="1"/>
    <col min="16111" max="16111" width="10.28515625" style="6" customWidth="1"/>
    <col min="16112" max="16112" width="13.140625" style="6" customWidth="1"/>
    <col min="16113" max="16113" width="26.85546875" style="6" bestFit="1" customWidth="1"/>
    <col min="16114" max="16114" width="14" style="6" bestFit="1" customWidth="1"/>
    <col min="16115" max="16115" width="36.85546875" style="6" customWidth="1"/>
    <col min="16116" max="16116" width="9.5703125" style="6" customWidth="1"/>
    <col min="16117" max="16117" width="9.85546875" style="6" customWidth="1"/>
    <col min="16118" max="16118" width="10.85546875" style="6" customWidth="1"/>
    <col min="16119" max="16119" width="11.7109375" style="6" bestFit="1" customWidth="1"/>
    <col min="16120" max="16384" width="9.140625" style="6"/>
  </cols>
  <sheetData>
    <row r="1" spans="1:16" x14ac:dyDescent="0.2">
      <c r="B1" s="2" t="s">
        <v>0</v>
      </c>
    </row>
    <row r="3" spans="1:16" s="9" customFormat="1" ht="18" x14ac:dyDescent="0.25">
      <c r="A3" s="1"/>
      <c r="B3" s="2"/>
      <c r="C3" s="3"/>
      <c r="D3" s="7"/>
      <c r="E3" s="5"/>
      <c r="F3" s="176" t="s">
        <v>47</v>
      </c>
      <c r="G3" s="176"/>
      <c r="H3" s="176"/>
      <c r="I3" s="176"/>
      <c r="J3" s="176"/>
      <c r="K3" s="7"/>
      <c r="M3" s="10"/>
      <c r="N3" s="11"/>
    </row>
    <row r="4" spans="1:16" s="9" customFormat="1" ht="18" x14ac:dyDescent="0.25">
      <c r="A4" s="1"/>
      <c r="B4" s="2"/>
      <c r="C4" s="3"/>
      <c r="D4" s="7"/>
      <c r="E4" s="5"/>
      <c r="F4" s="12"/>
      <c r="G4" s="51" t="s">
        <v>66</v>
      </c>
      <c r="H4" s="14"/>
      <c r="I4" s="13"/>
      <c r="J4" s="11"/>
      <c r="K4" s="7"/>
      <c r="M4" s="10"/>
      <c r="N4" s="11"/>
    </row>
    <row r="5" spans="1:16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6" ht="13.5" thickBot="1" x14ac:dyDescent="0.25">
      <c r="A6" s="1" t="s">
        <v>1</v>
      </c>
      <c r="B6" s="2" t="s">
        <v>67</v>
      </c>
      <c r="D6" s="7"/>
    </row>
    <row r="7" spans="1:16" s="15" customFormat="1" ht="32.25" customHeight="1" x14ac:dyDescent="0.2">
      <c r="A7" s="58" t="s">
        <v>2</v>
      </c>
      <c r="B7" s="44" t="s">
        <v>3</v>
      </c>
      <c r="C7" s="43" t="s">
        <v>4</v>
      </c>
      <c r="D7" s="44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39" t="s">
        <v>14</v>
      </c>
      <c r="N7" s="41" t="s">
        <v>15</v>
      </c>
      <c r="O7" s="117" t="s">
        <v>68</v>
      </c>
    </row>
    <row r="8" spans="1:16" s="15" customFormat="1" ht="18.95" customHeight="1" x14ac:dyDescent="0.2">
      <c r="A8" s="205">
        <v>1</v>
      </c>
      <c r="B8" s="189">
        <v>952</v>
      </c>
      <c r="C8" s="186" t="s">
        <v>69</v>
      </c>
      <c r="D8" s="186" t="s">
        <v>41</v>
      </c>
      <c r="E8" s="208">
        <v>30565678</v>
      </c>
      <c r="F8" s="210">
        <f>SUM(M8:M10)</f>
        <v>414309.00000000006</v>
      </c>
      <c r="G8" s="208" t="s">
        <v>35</v>
      </c>
      <c r="H8" s="186" t="s">
        <v>46</v>
      </c>
      <c r="I8" s="229" t="s">
        <v>23</v>
      </c>
      <c r="J8" s="47" t="s">
        <v>18</v>
      </c>
      <c r="K8" s="46">
        <v>1430</v>
      </c>
      <c r="L8" s="119" t="s">
        <v>70</v>
      </c>
      <c r="M8" s="38">
        <v>147095.85</v>
      </c>
      <c r="N8" s="53" t="s">
        <v>42</v>
      </c>
      <c r="O8" s="120">
        <v>359383.95</v>
      </c>
      <c r="P8" s="121">
        <f>ROUND(40.93*O8/100,2)</f>
        <v>147095.85</v>
      </c>
    </row>
    <row r="9" spans="1:16" s="15" customFormat="1" ht="18.95" customHeight="1" x14ac:dyDescent="0.2">
      <c r="A9" s="205"/>
      <c r="B9" s="189"/>
      <c r="C9" s="186"/>
      <c r="D9" s="186"/>
      <c r="E9" s="208"/>
      <c r="F9" s="210"/>
      <c r="G9" s="208"/>
      <c r="H9" s="186"/>
      <c r="I9" s="229"/>
      <c r="J9" s="47" t="s">
        <v>18</v>
      </c>
      <c r="K9" s="46">
        <v>1432</v>
      </c>
      <c r="L9" s="119" t="s">
        <v>70</v>
      </c>
      <c r="M9" s="38">
        <v>144719.69</v>
      </c>
      <c r="N9" s="53" t="s">
        <v>42</v>
      </c>
      <c r="O9" s="120">
        <v>353578.52</v>
      </c>
      <c r="P9" s="121">
        <f t="shared" ref="P9:P13" si="0">ROUND(40.93*O9/100,2)</f>
        <v>144719.69</v>
      </c>
    </row>
    <row r="10" spans="1:16" s="15" customFormat="1" ht="18.95" customHeight="1" thickBot="1" x14ac:dyDescent="0.25">
      <c r="A10" s="206"/>
      <c r="B10" s="228"/>
      <c r="C10" s="207"/>
      <c r="D10" s="207"/>
      <c r="E10" s="209"/>
      <c r="F10" s="211"/>
      <c r="G10" s="209"/>
      <c r="H10" s="207"/>
      <c r="I10" s="122" t="s">
        <v>45</v>
      </c>
      <c r="J10" s="78" t="s">
        <v>37</v>
      </c>
      <c r="K10" s="57">
        <v>387</v>
      </c>
      <c r="L10" s="123" t="s">
        <v>70</v>
      </c>
      <c r="M10" s="69">
        <v>122493.46</v>
      </c>
      <c r="N10" s="70" t="s">
        <v>42</v>
      </c>
      <c r="O10" s="120">
        <v>299275.5</v>
      </c>
      <c r="P10" s="121">
        <f t="shared" si="0"/>
        <v>122493.46</v>
      </c>
    </row>
    <row r="11" spans="1:16" s="15" customFormat="1" ht="33.75" customHeight="1" thickBot="1" x14ac:dyDescent="0.25">
      <c r="A11" s="124">
        <v>2</v>
      </c>
      <c r="B11" s="75">
        <v>953</v>
      </c>
      <c r="C11" s="76" t="s">
        <v>69</v>
      </c>
      <c r="D11" s="75" t="s">
        <v>21</v>
      </c>
      <c r="E11" s="75">
        <v>335278</v>
      </c>
      <c r="F11" s="125">
        <f>SUM(M11:M11)</f>
        <v>9615.31</v>
      </c>
      <c r="G11" s="75" t="s">
        <v>22</v>
      </c>
      <c r="H11" s="76" t="s">
        <v>16</v>
      </c>
      <c r="I11" s="126" t="s">
        <v>19</v>
      </c>
      <c r="J11" s="71" t="s">
        <v>24</v>
      </c>
      <c r="K11" s="72">
        <v>2645382</v>
      </c>
      <c r="L11" s="71" t="s">
        <v>70</v>
      </c>
      <c r="M11" s="73">
        <v>9615.31</v>
      </c>
      <c r="N11" s="74" t="s">
        <v>42</v>
      </c>
      <c r="O11" s="120">
        <v>23492.080000000002</v>
      </c>
      <c r="P11" s="121">
        <f t="shared" si="0"/>
        <v>9615.31</v>
      </c>
    </row>
    <row r="12" spans="1:16" s="15" customFormat="1" ht="24" customHeight="1" x14ac:dyDescent="0.2">
      <c r="A12" s="202">
        <v>3</v>
      </c>
      <c r="B12" s="203">
        <v>954</v>
      </c>
      <c r="C12" s="185" t="s">
        <v>69</v>
      </c>
      <c r="D12" s="185" t="s">
        <v>25</v>
      </c>
      <c r="E12" s="203">
        <v>4851409</v>
      </c>
      <c r="F12" s="230">
        <f>SUM(M12:M13)</f>
        <v>341089.98</v>
      </c>
      <c r="G12" s="203" t="s">
        <v>26</v>
      </c>
      <c r="H12" s="185" t="s">
        <v>27</v>
      </c>
      <c r="I12" s="127" t="s">
        <v>23</v>
      </c>
      <c r="J12" s="79" t="s">
        <v>18</v>
      </c>
      <c r="K12" s="80">
        <v>1431</v>
      </c>
      <c r="L12" s="128" t="s">
        <v>70</v>
      </c>
      <c r="M12" s="88">
        <v>153750.93</v>
      </c>
      <c r="N12" s="97" t="s">
        <v>42</v>
      </c>
      <c r="O12" s="120">
        <v>375643.62</v>
      </c>
      <c r="P12" s="121">
        <f t="shared" si="0"/>
        <v>153750.93</v>
      </c>
    </row>
    <row r="13" spans="1:16" s="15" customFormat="1" ht="27" customHeight="1" thickBot="1" x14ac:dyDescent="0.25">
      <c r="A13" s="182"/>
      <c r="B13" s="178"/>
      <c r="C13" s="180"/>
      <c r="D13" s="180"/>
      <c r="E13" s="178"/>
      <c r="F13" s="184"/>
      <c r="G13" s="178"/>
      <c r="H13" s="180"/>
      <c r="I13" s="92" t="s">
        <v>19</v>
      </c>
      <c r="J13" s="48" t="s">
        <v>38</v>
      </c>
      <c r="K13" s="54">
        <v>36445493</v>
      </c>
      <c r="L13" s="48" t="s">
        <v>70</v>
      </c>
      <c r="M13" s="42">
        <v>187339.05</v>
      </c>
      <c r="N13" s="50" t="s">
        <v>42</v>
      </c>
      <c r="O13" s="120">
        <v>457705.97</v>
      </c>
      <c r="P13" s="121">
        <f t="shared" si="0"/>
        <v>187339.05</v>
      </c>
    </row>
    <row r="14" spans="1:16" s="8" customFormat="1" ht="21" customHeight="1" thickBot="1" x14ac:dyDescent="0.25">
      <c r="A14" s="1"/>
      <c r="B14" s="2"/>
      <c r="C14" s="3"/>
      <c r="D14" s="16" t="s">
        <v>28</v>
      </c>
      <c r="E14" s="17"/>
      <c r="F14" s="67">
        <f>SUM(F8:F13)</f>
        <v>765014.29</v>
      </c>
      <c r="G14" s="3"/>
      <c r="H14" s="18"/>
      <c r="I14" s="19"/>
      <c r="J14" s="19"/>
      <c r="K14" s="19"/>
      <c r="L14" s="20"/>
      <c r="M14" s="21">
        <f>SUM(M8:M13)</f>
        <v>765014.29</v>
      </c>
      <c r="N14" s="22"/>
      <c r="O14" s="38">
        <f>SUM(O8:O13)</f>
        <v>1869079.64</v>
      </c>
    </row>
    <row r="16" spans="1:16" s="8" customFormat="1" x14ac:dyDescent="0.2">
      <c r="A16" s="1"/>
      <c r="B16" s="2"/>
      <c r="C16" s="3"/>
      <c r="D16" s="19"/>
      <c r="E16" s="5"/>
      <c r="F16" s="6"/>
      <c r="G16" s="7"/>
      <c r="H16" s="18"/>
      <c r="I16" s="23"/>
      <c r="J16" s="23"/>
      <c r="K16" s="23"/>
      <c r="L16" s="24"/>
      <c r="M16" s="25"/>
      <c r="N16" s="26"/>
    </row>
    <row r="17" spans="1:14" s="8" customFormat="1" x14ac:dyDescent="0.2">
      <c r="A17" s="1"/>
      <c r="B17" s="2"/>
      <c r="C17" s="3"/>
      <c r="D17" s="19"/>
      <c r="E17" s="5"/>
      <c r="F17" s="6"/>
      <c r="G17" s="7"/>
      <c r="H17" s="18"/>
      <c r="I17" s="23"/>
      <c r="J17" s="23"/>
      <c r="K17" s="23"/>
      <c r="L17" s="24"/>
      <c r="M17" s="25"/>
      <c r="N17" s="26"/>
    </row>
    <row r="18" spans="1:14" s="8" customFormat="1" x14ac:dyDescent="0.2">
      <c r="A18" s="1"/>
      <c r="B18" s="2"/>
      <c r="C18" s="3"/>
      <c r="D18" s="19"/>
      <c r="E18" s="5"/>
      <c r="F18" s="6"/>
      <c r="G18" s="9"/>
      <c r="H18" s="18"/>
      <c r="I18" s="23"/>
      <c r="J18" s="23"/>
      <c r="K18" s="23"/>
      <c r="L18" s="24"/>
      <c r="M18" s="25"/>
      <c r="N18" s="26"/>
    </row>
    <row r="19" spans="1:14" s="8" customFormat="1" ht="15" x14ac:dyDescent="0.25">
      <c r="A19" s="1"/>
      <c r="B19" s="2"/>
      <c r="C19" s="3"/>
      <c r="D19" s="27" t="s">
        <v>29</v>
      </c>
      <c r="E19" s="28"/>
      <c r="F19" s="6"/>
      <c r="G19" s="7"/>
      <c r="H19" s="3"/>
      <c r="I19" s="27" t="s">
        <v>30</v>
      </c>
      <c r="J19" s="29"/>
      <c r="K19" s="30" t="s">
        <v>31</v>
      </c>
      <c r="L19" s="31"/>
      <c r="M19" s="32"/>
      <c r="N19" s="33"/>
    </row>
    <row r="20" spans="1:14" s="8" customFormat="1" ht="15" x14ac:dyDescent="0.25">
      <c r="A20" s="1"/>
      <c r="B20" s="2"/>
      <c r="C20" s="3"/>
      <c r="D20" s="34" t="s">
        <v>32</v>
      </c>
      <c r="E20" s="28"/>
      <c r="F20" s="6"/>
      <c r="G20" s="7"/>
      <c r="H20" s="3"/>
      <c r="I20" s="34" t="s">
        <v>33</v>
      </c>
      <c r="J20" s="29"/>
      <c r="K20" s="30" t="s">
        <v>34</v>
      </c>
      <c r="L20" s="31"/>
      <c r="M20" s="32"/>
      <c r="N20" s="33"/>
    </row>
    <row r="21" spans="1:14" s="8" customFormat="1" x14ac:dyDescent="0.2">
      <c r="A21" s="1"/>
      <c r="B21" s="2"/>
      <c r="C21" s="3"/>
      <c r="D21" s="35"/>
      <c r="E21" s="5"/>
      <c r="F21" s="6"/>
      <c r="G21" s="7"/>
      <c r="H21" s="3"/>
      <c r="I21" s="36"/>
      <c r="J21" s="36"/>
      <c r="K21" s="36"/>
      <c r="L21" s="37"/>
      <c r="M21" s="32"/>
      <c r="N21" s="33"/>
    </row>
  </sheetData>
  <sheetProtection selectLockedCells="1" selectUnlockedCells="1"/>
  <mergeCells count="18">
    <mergeCell ref="G12:G13"/>
    <mergeCell ref="H12:H13"/>
    <mergeCell ref="A12:A13"/>
    <mergeCell ref="B12:B13"/>
    <mergeCell ref="C12:C13"/>
    <mergeCell ref="D12:D13"/>
    <mergeCell ref="E12:E13"/>
    <mergeCell ref="F12:F13"/>
    <mergeCell ref="F3:J3"/>
    <mergeCell ref="A8:A10"/>
    <mergeCell ref="B8:B10"/>
    <mergeCell ref="C8:C10"/>
    <mergeCell ref="D8:D10"/>
    <mergeCell ref="E8:E10"/>
    <mergeCell ref="F8:F10"/>
    <mergeCell ref="G8:G10"/>
    <mergeCell ref="H8:H10"/>
    <mergeCell ref="I8:I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E28D-8065-422F-A5A7-CAF89B7D3E30}">
  <dimension ref="A1:N22"/>
  <sheetViews>
    <sheetView zoomScaleNormal="100" workbookViewId="0">
      <selection activeCell="Q9" sqref="Q9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0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2.42578125" style="8" customWidth="1"/>
    <col min="14" max="14" width="9.140625" style="4" customWidth="1"/>
    <col min="15" max="233" width="9.140625" style="6"/>
    <col min="234" max="234" width="3.85546875" style="6" bestFit="1" customWidth="1"/>
    <col min="235" max="235" width="6.85546875" style="6" customWidth="1"/>
    <col min="236" max="236" width="10.140625" style="6" bestFit="1" customWidth="1"/>
    <col min="237" max="237" width="16.28515625" style="6" customWidth="1"/>
    <col min="238" max="238" width="10.28515625" style="6" customWidth="1"/>
    <col min="239" max="239" width="13.140625" style="6" customWidth="1"/>
    <col min="240" max="240" width="26.85546875" style="6" bestFit="1" customWidth="1"/>
    <col min="241" max="241" width="14" style="6" bestFit="1" customWidth="1"/>
    <col min="242" max="242" width="36.85546875" style="6" customWidth="1"/>
    <col min="243" max="243" width="9.5703125" style="6" customWidth="1"/>
    <col min="244" max="244" width="9.85546875" style="6" customWidth="1"/>
    <col min="245" max="245" width="10.85546875" style="6" customWidth="1"/>
    <col min="246" max="246" width="11.7109375" style="6" bestFit="1" customWidth="1"/>
    <col min="247" max="489" width="9.140625" style="6"/>
    <col min="490" max="490" width="3.85546875" style="6" bestFit="1" customWidth="1"/>
    <col min="491" max="491" width="6.85546875" style="6" customWidth="1"/>
    <col min="492" max="492" width="10.140625" style="6" bestFit="1" customWidth="1"/>
    <col min="493" max="493" width="16.28515625" style="6" customWidth="1"/>
    <col min="494" max="494" width="10.28515625" style="6" customWidth="1"/>
    <col min="495" max="495" width="13.140625" style="6" customWidth="1"/>
    <col min="496" max="496" width="26.85546875" style="6" bestFit="1" customWidth="1"/>
    <col min="497" max="497" width="14" style="6" bestFit="1" customWidth="1"/>
    <col min="498" max="498" width="36.85546875" style="6" customWidth="1"/>
    <col min="499" max="499" width="9.5703125" style="6" customWidth="1"/>
    <col min="500" max="500" width="9.85546875" style="6" customWidth="1"/>
    <col min="501" max="501" width="10.85546875" style="6" customWidth="1"/>
    <col min="502" max="502" width="11.7109375" style="6" bestFit="1" customWidth="1"/>
    <col min="503" max="745" width="9.140625" style="6"/>
    <col min="746" max="746" width="3.85546875" style="6" bestFit="1" customWidth="1"/>
    <col min="747" max="747" width="6.85546875" style="6" customWidth="1"/>
    <col min="748" max="748" width="10.140625" style="6" bestFit="1" customWidth="1"/>
    <col min="749" max="749" width="16.28515625" style="6" customWidth="1"/>
    <col min="750" max="750" width="10.28515625" style="6" customWidth="1"/>
    <col min="751" max="751" width="13.140625" style="6" customWidth="1"/>
    <col min="752" max="752" width="26.85546875" style="6" bestFit="1" customWidth="1"/>
    <col min="753" max="753" width="14" style="6" bestFit="1" customWidth="1"/>
    <col min="754" max="754" width="36.85546875" style="6" customWidth="1"/>
    <col min="755" max="755" width="9.5703125" style="6" customWidth="1"/>
    <col min="756" max="756" width="9.85546875" style="6" customWidth="1"/>
    <col min="757" max="757" width="10.85546875" style="6" customWidth="1"/>
    <col min="758" max="758" width="11.7109375" style="6" bestFit="1" customWidth="1"/>
    <col min="759" max="1001" width="9.140625" style="6"/>
    <col min="1002" max="1002" width="3.85546875" style="6" bestFit="1" customWidth="1"/>
    <col min="1003" max="1003" width="6.85546875" style="6" customWidth="1"/>
    <col min="1004" max="1004" width="10.140625" style="6" bestFit="1" customWidth="1"/>
    <col min="1005" max="1005" width="16.28515625" style="6" customWidth="1"/>
    <col min="1006" max="1006" width="10.28515625" style="6" customWidth="1"/>
    <col min="1007" max="1007" width="13.140625" style="6" customWidth="1"/>
    <col min="1008" max="1008" width="26.85546875" style="6" bestFit="1" customWidth="1"/>
    <col min="1009" max="1009" width="14" style="6" bestFit="1" customWidth="1"/>
    <col min="1010" max="1010" width="36.85546875" style="6" customWidth="1"/>
    <col min="1011" max="1011" width="9.5703125" style="6" customWidth="1"/>
    <col min="1012" max="1012" width="9.85546875" style="6" customWidth="1"/>
    <col min="1013" max="1013" width="10.85546875" style="6" customWidth="1"/>
    <col min="1014" max="1014" width="11.7109375" style="6" bestFit="1" customWidth="1"/>
    <col min="1015" max="1257" width="9.140625" style="6"/>
    <col min="1258" max="1258" width="3.85546875" style="6" bestFit="1" customWidth="1"/>
    <col min="1259" max="1259" width="6.85546875" style="6" customWidth="1"/>
    <col min="1260" max="1260" width="10.140625" style="6" bestFit="1" customWidth="1"/>
    <col min="1261" max="1261" width="16.28515625" style="6" customWidth="1"/>
    <col min="1262" max="1262" width="10.28515625" style="6" customWidth="1"/>
    <col min="1263" max="1263" width="13.140625" style="6" customWidth="1"/>
    <col min="1264" max="1264" width="26.85546875" style="6" bestFit="1" customWidth="1"/>
    <col min="1265" max="1265" width="14" style="6" bestFit="1" customWidth="1"/>
    <col min="1266" max="1266" width="36.85546875" style="6" customWidth="1"/>
    <col min="1267" max="1267" width="9.5703125" style="6" customWidth="1"/>
    <col min="1268" max="1268" width="9.85546875" style="6" customWidth="1"/>
    <col min="1269" max="1269" width="10.85546875" style="6" customWidth="1"/>
    <col min="1270" max="1270" width="11.7109375" style="6" bestFit="1" customWidth="1"/>
    <col min="1271" max="1513" width="9.140625" style="6"/>
    <col min="1514" max="1514" width="3.85546875" style="6" bestFit="1" customWidth="1"/>
    <col min="1515" max="1515" width="6.85546875" style="6" customWidth="1"/>
    <col min="1516" max="1516" width="10.140625" style="6" bestFit="1" customWidth="1"/>
    <col min="1517" max="1517" width="16.28515625" style="6" customWidth="1"/>
    <col min="1518" max="1518" width="10.28515625" style="6" customWidth="1"/>
    <col min="1519" max="1519" width="13.140625" style="6" customWidth="1"/>
    <col min="1520" max="1520" width="26.85546875" style="6" bestFit="1" customWidth="1"/>
    <col min="1521" max="1521" width="14" style="6" bestFit="1" customWidth="1"/>
    <col min="1522" max="1522" width="36.85546875" style="6" customWidth="1"/>
    <col min="1523" max="1523" width="9.5703125" style="6" customWidth="1"/>
    <col min="1524" max="1524" width="9.85546875" style="6" customWidth="1"/>
    <col min="1525" max="1525" width="10.85546875" style="6" customWidth="1"/>
    <col min="1526" max="1526" width="11.7109375" style="6" bestFit="1" customWidth="1"/>
    <col min="1527" max="1769" width="9.140625" style="6"/>
    <col min="1770" max="1770" width="3.85546875" style="6" bestFit="1" customWidth="1"/>
    <col min="1771" max="1771" width="6.85546875" style="6" customWidth="1"/>
    <col min="1772" max="1772" width="10.140625" style="6" bestFit="1" customWidth="1"/>
    <col min="1773" max="1773" width="16.28515625" style="6" customWidth="1"/>
    <col min="1774" max="1774" width="10.28515625" style="6" customWidth="1"/>
    <col min="1775" max="1775" width="13.140625" style="6" customWidth="1"/>
    <col min="1776" max="1776" width="26.85546875" style="6" bestFit="1" customWidth="1"/>
    <col min="1777" max="1777" width="14" style="6" bestFit="1" customWidth="1"/>
    <col min="1778" max="1778" width="36.85546875" style="6" customWidth="1"/>
    <col min="1779" max="1779" width="9.5703125" style="6" customWidth="1"/>
    <col min="1780" max="1780" width="9.85546875" style="6" customWidth="1"/>
    <col min="1781" max="1781" width="10.85546875" style="6" customWidth="1"/>
    <col min="1782" max="1782" width="11.7109375" style="6" bestFit="1" customWidth="1"/>
    <col min="1783" max="2025" width="9.140625" style="6"/>
    <col min="2026" max="2026" width="3.85546875" style="6" bestFit="1" customWidth="1"/>
    <col min="2027" max="2027" width="6.85546875" style="6" customWidth="1"/>
    <col min="2028" max="2028" width="10.140625" style="6" bestFit="1" customWidth="1"/>
    <col min="2029" max="2029" width="16.28515625" style="6" customWidth="1"/>
    <col min="2030" max="2030" width="10.28515625" style="6" customWidth="1"/>
    <col min="2031" max="2031" width="13.140625" style="6" customWidth="1"/>
    <col min="2032" max="2032" width="26.85546875" style="6" bestFit="1" customWidth="1"/>
    <col min="2033" max="2033" width="14" style="6" bestFit="1" customWidth="1"/>
    <col min="2034" max="2034" width="36.85546875" style="6" customWidth="1"/>
    <col min="2035" max="2035" width="9.5703125" style="6" customWidth="1"/>
    <col min="2036" max="2036" width="9.85546875" style="6" customWidth="1"/>
    <col min="2037" max="2037" width="10.85546875" style="6" customWidth="1"/>
    <col min="2038" max="2038" width="11.7109375" style="6" bestFit="1" customWidth="1"/>
    <col min="2039" max="2281" width="9.140625" style="6"/>
    <col min="2282" max="2282" width="3.85546875" style="6" bestFit="1" customWidth="1"/>
    <col min="2283" max="2283" width="6.85546875" style="6" customWidth="1"/>
    <col min="2284" max="2284" width="10.140625" style="6" bestFit="1" customWidth="1"/>
    <col min="2285" max="2285" width="16.28515625" style="6" customWidth="1"/>
    <col min="2286" max="2286" width="10.28515625" style="6" customWidth="1"/>
    <col min="2287" max="2287" width="13.140625" style="6" customWidth="1"/>
    <col min="2288" max="2288" width="26.85546875" style="6" bestFit="1" customWidth="1"/>
    <col min="2289" max="2289" width="14" style="6" bestFit="1" customWidth="1"/>
    <col min="2290" max="2290" width="36.85546875" style="6" customWidth="1"/>
    <col min="2291" max="2291" width="9.5703125" style="6" customWidth="1"/>
    <col min="2292" max="2292" width="9.85546875" style="6" customWidth="1"/>
    <col min="2293" max="2293" width="10.85546875" style="6" customWidth="1"/>
    <col min="2294" max="2294" width="11.7109375" style="6" bestFit="1" customWidth="1"/>
    <col min="2295" max="2537" width="9.140625" style="6"/>
    <col min="2538" max="2538" width="3.85546875" style="6" bestFit="1" customWidth="1"/>
    <col min="2539" max="2539" width="6.85546875" style="6" customWidth="1"/>
    <col min="2540" max="2540" width="10.140625" style="6" bestFit="1" customWidth="1"/>
    <col min="2541" max="2541" width="16.28515625" style="6" customWidth="1"/>
    <col min="2542" max="2542" width="10.28515625" style="6" customWidth="1"/>
    <col min="2543" max="2543" width="13.140625" style="6" customWidth="1"/>
    <col min="2544" max="2544" width="26.85546875" style="6" bestFit="1" customWidth="1"/>
    <col min="2545" max="2545" width="14" style="6" bestFit="1" customWidth="1"/>
    <col min="2546" max="2546" width="36.85546875" style="6" customWidth="1"/>
    <col min="2547" max="2547" width="9.5703125" style="6" customWidth="1"/>
    <col min="2548" max="2548" width="9.85546875" style="6" customWidth="1"/>
    <col min="2549" max="2549" width="10.85546875" style="6" customWidth="1"/>
    <col min="2550" max="2550" width="11.7109375" style="6" bestFit="1" customWidth="1"/>
    <col min="2551" max="2793" width="9.140625" style="6"/>
    <col min="2794" max="2794" width="3.85546875" style="6" bestFit="1" customWidth="1"/>
    <col min="2795" max="2795" width="6.85546875" style="6" customWidth="1"/>
    <col min="2796" max="2796" width="10.140625" style="6" bestFit="1" customWidth="1"/>
    <col min="2797" max="2797" width="16.28515625" style="6" customWidth="1"/>
    <col min="2798" max="2798" width="10.28515625" style="6" customWidth="1"/>
    <col min="2799" max="2799" width="13.140625" style="6" customWidth="1"/>
    <col min="2800" max="2800" width="26.85546875" style="6" bestFit="1" customWidth="1"/>
    <col min="2801" max="2801" width="14" style="6" bestFit="1" customWidth="1"/>
    <col min="2802" max="2802" width="36.85546875" style="6" customWidth="1"/>
    <col min="2803" max="2803" width="9.5703125" style="6" customWidth="1"/>
    <col min="2804" max="2804" width="9.85546875" style="6" customWidth="1"/>
    <col min="2805" max="2805" width="10.85546875" style="6" customWidth="1"/>
    <col min="2806" max="2806" width="11.7109375" style="6" bestFit="1" customWidth="1"/>
    <col min="2807" max="3049" width="9.140625" style="6"/>
    <col min="3050" max="3050" width="3.85546875" style="6" bestFit="1" customWidth="1"/>
    <col min="3051" max="3051" width="6.85546875" style="6" customWidth="1"/>
    <col min="3052" max="3052" width="10.140625" style="6" bestFit="1" customWidth="1"/>
    <col min="3053" max="3053" width="16.28515625" style="6" customWidth="1"/>
    <col min="3054" max="3054" width="10.28515625" style="6" customWidth="1"/>
    <col min="3055" max="3055" width="13.140625" style="6" customWidth="1"/>
    <col min="3056" max="3056" width="26.85546875" style="6" bestFit="1" customWidth="1"/>
    <col min="3057" max="3057" width="14" style="6" bestFit="1" customWidth="1"/>
    <col min="3058" max="3058" width="36.85546875" style="6" customWidth="1"/>
    <col min="3059" max="3059" width="9.5703125" style="6" customWidth="1"/>
    <col min="3060" max="3060" width="9.85546875" style="6" customWidth="1"/>
    <col min="3061" max="3061" width="10.85546875" style="6" customWidth="1"/>
    <col min="3062" max="3062" width="11.7109375" style="6" bestFit="1" customWidth="1"/>
    <col min="3063" max="3305" width="9.140625" style="6"/>
    <col min="3306" max="3306" width="3.85546875" style="6" bestFit="1" customWidth="1"/>
    <col min="3307" max="3307" width="6.85546875" style="6" customWidth="1"/>
    <col min="3308" max="3308" width="10.140625" style="6" bestFit="1" customWidth="1"/>
    <col min="3309" max="3309" width="16.28515625" style="6" customWidth="1"/>
    <col min="3310" max="3310" width="10.28515625" style="6" customWidth="1"/>
    <col min="3311" max="3311" width="13.140625" style="6" customWidth="1"/>
    <col min="3312" max="3312" width="26.85546875" style="6" bestFit="1" customWidth="1"/>
    <col min="3313" max="3313" width="14" style="6" bestFit="1" customWidth="1"/>
    <col min="3314" max="3314" width="36.85546875" style="6" customWidth="1"/>
    <col min="3315" max="3315" width="9.5703125" style="6" customWidth="1"/>
    <col min="3316" max="3316" width="9.85546875" style="6" customWidth="1"/>
    <col min="3317" max="3317" width="10.85546875" style="6" customWidth="1"/>
    <col min="3318" max="3318" width="11.7109375" style="6" bestFit="1" customWidth="1"/>
    <col min="3319" max="3561" width="9.140625" style="6"/>
    <col min="3562" max="3562" width="3.85546875" style="6" bestFit="1" customWidth="1"/>
    <col min="3563" max="3563" width="6.85546875" style="6" customWidth="1"/>
    <col min="3564" max="3564" width="10.140625" style="6" bestFit="1" customWidth="1"/>
    <col min="3565" max="3565" width="16.28515625" style="6" customWidth="1"/>
    <col min="3566" max="3566" width="10.28515625" style="6" customWidth="1"/>
    <col min="3567" max="3567" width="13.140625" style="6" customWidth="1"/>
    <col min="3568" max="3568" width="26.85546875" style="6" bestFit="1" customWidth="1"/>
    <col min="3569" max="3569" width="14" style="6" bestFit="1" customWidth="1"/>
    <col min="3570" max="3570" width="36.85546875" style="6" customWidth="1"/>
    <col min="3571" max="3571" width="9.5703125" style="6" customWidth="1"/>
    <col min="3572" max="3572" width="9.85546875" style="6" customWidth="1"/>
    <col min="3573" max="3573" width="10.85546875" style="6" customWidth="1"/>
    <col min="3574" max="3574" width="11.7109375" style="6" bestFit="1" customWidth="1"/>
    <col min="3575" max="3817" width="9.140625" style="6"/>
    <col min="3818" max="3818" width="3.85546875" style="6" bestFit="1" customWidth="1"/>
    <col min="3819" max="3819" width="6.85546875" style="6" customWidth="1"/>
    <col min="3820" max="3820" width="10.140625" style="6" bestFit="1" customWidth="1"/>
    <col min="3821" max="3821" width="16.28515625" style="6" customWidth="1"/>
    <col min="3822" max="3822" width="10.28515625" style="6" customWidth="1"/>
    <col min="3823" max="3823" width="13.140625" style="6" customWidth="1"/>
    <col min="3824" max="3824" width="26.85546875" style="6" bestFit="1" customWidth="1"/>
    <col min="3825" max="3825" width="14" style="6" bestFit="1" customWidth="1"/>
    <col min="3826" max="3826" width="36.85546875" style="6" customWidth="1"/>
    <col min="3827" max="3827" width="9.5703125" style="6" customWidth="1"/>
    <col min="3828" max="3828" width="9.85546875" style="6" customWidth="1"/>
    <col min="3829" max="3829" width="10.85546875" style="6" customWidth="1"/>
    <col min="3830" max="3830" width="11.7109375" style="6" bestFit="1" customWidth="1"/>
    <col min="3831" max="4073" width="9.140625" style="6"/>
    <col min="4074" max="4074" width="3.85546875" style="6" bestFit="1" customWidth="1"/>
    <col min="4075" max="4075" width="6.85546875" style="6" customWidth="1"/>
    <col min="4076" max="4076" width="10.140625" style="6" bestFit="1" customWidth="1"/>
    <col min="4077" max="4077" width="16.28515625" style="6" customWidth="1"/>
    <col min="4078" max="4078" width="10.28515625" style="6" customWidth="1"/>
    <col min="4079" max="4079" width="13.140625" style="6" customWidth="1"/>
    <col min="4080" max="4080" width="26.85546875" style="6" bestFit="1" customWidth="1"/>
    <col min="4081" max="4081" width="14" style="6" bestFit="1" customWidth="1"/>
    <col min="4082" max="4082" width="36.85546875" style="6" customWidth="1"/>
    <col min="4083" max="4083" width="9.5703125" style="6" customWidth="1"/>
    <col min="4084" max="4084" width="9.85546875" style="6" customWidth="1"/>
    <col min="4085" max="4085" width="10.85546875" style="6" customWidth="1"/>
    <col min="4086" max="4086" width="11.7109375" style="6" bestFit="1" customWidth="1"/>
    <col min="4087" max="4329" width="9.140625" style="6"/>
    <col min="4330" max="4330" width="3.85546875" style="6" bestFit="1" customWidth="1"/>
    <col min="4331" max="4331" width="6.85546875" style="6" customWidth="1"/>
    <col min="4332" max="4332" width="10.140625" style="6" bestFit="1" customWidth="1"/>
    <col min="4333" max="4333" width="16.28515625" style="6" customWidth="1"/>
    <col min="4334" max="4334" width="10.28515625" style="6" customWidth="1"/>
    <col min="4335" max="4335" width="13.140625" style="6" customWidth="1"/>
    <col min="4336" max="4336" width="26.85546875" style="6" bestFit="1" customWidth="1"/>
    <col min="4337" max="4337" width="14" style="6" bestFit="1" customWidth="1"/>
    <col min="4338" max="4338" width="36.85546875" style="6" customWidth="1"/>
    <col min="4339" max="4339" width="9.5703125" style="6" customWidth="1"/>
    <col min="4340" max="4340" width="9.85546875" style="6" customWidth="1"/>
    <col min="4341" max="4341" width="10.85546875" style="6" customWidth="1"/>
    <col min="4342" max="4342" width="11.7109375" style="6" bestFit="1" customWidth="1"/>
    <col min="4343" max="4585" width="9.140625" style="6"/>
    <col min="4586" max="4586" width="3.85546875" style="6" bestFit="1" customWidth="1"/>
    <col min="4587" max="4587" width="6.85546875" style="6" customWidth="1"/>
    <col min="4588" max="4588" width="10.140625" style="6" bestFit="1" customWidth="1"/>
    <col min="4589" max="4589" width="16.28515625" style="6" customWidth="1"/>
    <col min="4590" max="4590" width="10.28515625" style="6" customWidth="1"/>
    <col min="4591" max="4591" width="13.140625" style="6" customWidth="1"/>
    <col min="4592" max="4592" width="26.85546875" style="6" bestFit="1" customWidth="1"/>
    <col min="4593" max="4593" width="14" style="6" bestFit="1" customWidth="1"/>
    <col min="4594" max="4594" width="36.85546875" style="6" customWidth="1"/>
    <col min="4595" max="4595" width="9.5703125" style="6" customWidth="1"/>
    <col min="4596" max="4596" width="9.85546875" style="6" customWidth="1"/>
    <col min="4597" max="4597" width="10.85546875" style="6" customWidth="1"/>
    <col min="4598" max="4598" width="11.7109375" style="6" bestFit="1" customWidth="1"/>
    <col min="4599" max="4841" width="9.140625" style="6"/>
    <col min="4842" max="4842" width="3.85546875" style="6" bestFit="1" customWidth="1"/>
    <col min="4843" max="4843" width="6.85546875" style="6" customWidth="1"/>
    <col min="4844" max="4844" width="10.140625" style="6" bestFit="1" customWidth="1"/>
    <col min="4845" max="4845" width="16.28515625" style="6" customWidth="1"/>
    <col min="4846" max="4846" width="10.28515625" style="6" customWidth="1"/>
    <col min="4847" max="4847" width="13.140625" style="6" customWidth="1"/>
    <col min="4848" max="4848" width="26.85546875" style="6" bestFit="1" customWidth="1"/>
    <col min="4849" max="4849" width="14" style="6" bestFit="1" customWidth="1"/>
    <col min="4850" max="4850" width="36.85546875" style="6" customWidth="1"/>
    <col min="4851" max="4851" width="9.5703125" style="6" customWidth="1"/>
    <col min="4852" max="4852" width="9.85546875" style="6" customWidth="1"/>
    <col min="4853" max="4853" width="10.85546875" style="6" customWidth="1"/>
    <col min="4854" max="4854" width="11.7109375" style="6" bestFit="1" customWidth="1"/>
    <col min="4855" max="5097" width="9.140625" style="6"/>
    <col min="5098" max="5098" width="3.85546875" style="6" bestFit="1" customWidth="1"/>
    <col min="5099" max="5099" width="6.85546875" style="6" customWidth="1"/>
    <col min="5100" max="5100" width="10.140625" style="6" bestFit="1" customWidth="1"/>
    <col min="5101" max="5101" width="16.28515625" style="6" customWidth="1"/>
    <col min="5102" max="5102" width="10.28515625" style="6" customWidth="1"/>
    <col min="5103" max="5103" width="13.140625" style="6" customWidth="1"/>
    <col min="5104" max="5104" width="26.85546875" style="6" bestFit="1" customWidth="1"/>
    <col min="5105" max="5105" width="14" style="6" bestFit="1" customWidth="1"/>
    <col min="5106" max="5106" width="36.85546875" style="6" customWidth="1"/>
    <col min="5107" max="5107" width="9.5703125" style="6" customWidth="1"/>
    <col min="5108" max="5108" width="9.85546875" style="6" customWidth="1"/>
    <col min="5109" max="5109" width="10.85546875" style="6" customWidth="1"/>
    <col min="5110" max="5110" width="11.7109375" style="6" bestFit="1" customWidth="1"/>
    <col min="5111" max="5353" width="9.140625" style="6"/>
    <col min="5354" max="5354" width="3.85546875" style="6" bestFit="1" customWidth="1"/>
    <col min="5355" max="5355" width="6.85546875" style="6" customWidth="1"/>
    <col min="5356" max="5356" width="10.140625" style="6" bestFit="1" customWidth="1"/>
    <col min="5357" max="5357" width="16.28515625" style="6" customWidth="1"/>
    <col min="5358" max="5358" width="10.28515625" style="6" customWidth="1"/>
    <col min="5359" max="5359" width="13.140625" style="6" customWidth="1"/>
    <col min="5360" max="5360" width="26.85546875" style="6" bestFit="1" customWidth="1"/>
    <col min="5361" max="5361" width="14" style="6" bestFit="1" customWidth="1"/>
    <col min="5362" max="5362" width="36.85546875" style="6" customWidth="1"/>
    <col min="5363" max="5363" width="9.5703125" style="6" customWidth="1"/>
    <col min="5364" max="5364" width="9.85546875" style="6" customWidth="1"/>
    <col min="5365" max="5365" width="10.85546875" style="6" customWidth="1"/>
    <col min="5366" max="5366" width="11.7109375" style="6" bestFit="1" customWidth="1"/>
    <col min="5367" max="5609" width="9.140625" style="6"/>
    <col min="5610" max="5610" width="3.85546875" style="6" bestFit="1" customWidth="1"/>
    <col min="5611" max="5611" width="6.85546875" style="6" customWidth="1"/>
    <col min="5612" max="5612" width="10.140625" style="6" bestFit="1" customWidth="1"/>
    <col min="5613" max="5613" width="16.28515625" style="6" customWidth="1"/>
    <col min="5614" max="5614" width="10.28515625" style="6" customWidth="1"/>
    <col min="5615" max="5615" width="13.140625" style="6" customWidth="1"/>
    <col min="5616" max="5616" width="26.85546875" style="6" bestFit="1" customWidth="1"/>
    <col min="5617" max="5617" width="14" style="6" bestFit="1" customWidth="1"/>
    <col min="5618" max="5618" width="36.85546875" style="6" customWidth="1"/>
    <col min="5619" max="5619" width="9.5703125" style="6" customWidth="1"/>
    <col min="5620" max="5620" width="9.85546875" style="6" customWidth="1"/>
    <col min="5621" max="5621" width="10.85546875" style="6" customWidth="1"/>
    <col min="5622" max="5622" width="11.7109375" style="6" bestFit="1" customWidth="1"/>
    <col min="5623" max="5865" width="9.140625" style="6"/>
    <col min="5866" max="5866" width="3.85546875" style="6" bestFit="1" customWidth="1"/>
    <col min="5867" max="5867" width="6.85546875" style="6" customWidth="1"/>
    <col min="5868" max="5868" width="10.140625" style="6" bestFit="1" customWidth="1"/>
    <col min="5869" max="5869" width="16.28515625" style="6" customWidth="1"/>
    <col min="5870" max="5870" width="10.28515625" style="6" customWidth="1"/>
    <col min="5871" max="5871" width="13.140625" style="6" customWidth="1"/>
    <col min="5872" max="5872" width="26.85546875" style="6" bestFit="1" customWidth="1"/>
    <col min="5873" max="5873" width="14" style="6" bestFit="1" customWidth="1"/>
    <col min="5874" max="5874" width="36.85546875" style="6" customWidth="1"/>
    <col min="5875" max="5875" width="9.5703125" style="6" customWidth="1"/>
    <col min="5876" max="5876" width="9.85546875" style="6" customWidth="1"/>
    <col min="5877" max="5877" width="10.85546875" style="6" customWidth="1"/>
    <col min="5878" max="5878" width="11.7109375" style="6" bestFit="1" customWidth="1"/>
    <col min="5879" max="6121" width="9.140625" style="6"/>
    <col min="6122" max="6122" width="3.85546875" style="6" bestFit="1" customWidth="1"/>
    <col min="6123" max="6123" width="6.85546875" style="6" customWidth="1"/>
    <col min="6124" max="6124" width="10.140625" style="6" bestFit="1" customWidth="1"/>
    <col min="6125" max="6125" width="16.28515625" style="6" customWidth="1"/>
    <col min="6126" max="6126" width="10.28515625" style="6" customWidth="1"/>
    <col min="6127" max="6127" width="13.140625" style="6" customWidth="1"/>
    <col min="6128" max="6128" width="26.85546875" style="6" bestFit="1" customWidth="1"/>
    <col min="6129" max="6129" width="14" style="6" bestFit="1" customWidth="1"/>
    <col min="6130" max="6130" width="36.85546875" style="6" customWidth="1"/>
    <col min="6131" max="6131" width="9.5703125" style="6" customWidth="1"/>
    <col min="6132" max="6132" width="9.85546875" style="6" customWidth="1"/>
    <col min="6133" max="6133" width="10.85546875" style="6" customWidth="1"/>
    <col min="6134" max="6134" width="11.7109375" style="6" bestFit="1" customWidth="1"/>
    <col min="6135" max="6377" width="9.140625" style="6"/>
    <col min="6378" max="6378" width="3.85546875" style="6" bestFit="1" customWidth="1"/>
    <col min="6379" max="6379" width="6.85546875" style="6" customWidth="1"/>
    <col min="6380" max="6380" width="10.140625" style="6" bestFit="1" customWidth="1"/>
    <col min="6381" max="6381" width="16.28515625" style="6" customWidth="1"/>
    <col min="6382" max="6382" width="10.28515625" style="6" customWidth="1"/>
    <col min="6383" max="6383" width="13.140625" style="6" customWidth="1"/>
    <col min="6384" max="6384" width="26.85546875" style="6" bestFit="1" customWidth="1"/>
    <col min="6385" max="6385" width="14" style="6" bestFit="1" customWidth="1"/>
    <col min="6386" max="6386" width="36.85546875" style="6" customWidth="1"/>
    <col min="6387" max="6387" width="9.5703125" style="6" customWidth="1"/>
    <col min="6388" max="6388" width="9.85546875" style="6" customWidth="1"/>
    <col min="6389" max="6389" width="10.85546875" style="6" customWidth="1"/>
    <col min="6390" max="6390" width="11.7109375" style="6" bestFit="1" customWidth="1"/>
    <col min="6391" max="6633" width="9.140625" style="6"/>
    <col min="6634" max="6634" width="3.85546875" style="6" bestFit="1" customWidth="1"/>
    <col min="6635" max="6635" width="6.85546875" style="6" customWidth="1"/>
    <col min="6636" max="6636" width="10.140625" style="6" bestFit="1" customWidth="1"/>
    <col min="6637" max="6637" width="16.28515625" style="6" customWidth="1"/>
    <col min="6638" max="6638" width="10.28515625" style="6" customWidth="1"/>
    <col min="6639" max="6639" width="13.140625" style="6" customWidth="1"/>
    <col min="6640" max="6640" width="26.85546875" style="6" bestFit="1" customWidth="1"/>
    <col min="6641" max="6641" width="14" style="6" bestFit="1" customWidth="1"/>
    <col min="6642" max="6642" width="36.85546875" style="6" customWidth="1"/>
    <col min="6643" max="6643" width="9.5703125" style="6" customWidth="1"/>
    <col min="6644" max="6644" width="9.85546875" style="6" customWidth="1"/>
    <col min="6645" max="6645" width="10.85546875" style="6" customWidth="1"/>
    <col min="6646" max="6646" width="11.7109375" style="6" bestFit="1" customWidth="1"/>
    <col min="6647" max="6889" width="9.140625" style="6"/>
    <col min="6890" max="6890" width="3.85546875" style="6" bestFit="1" customWidth="1"/>
    <col min="6891" max="6891" width="6.85546875" style="6" customWidth="1"/>
    <col min="6892" max="6892" width="10.140625" style="6" bestFit="1" customWidth="1"/>
    <col min="6893" max="6893" width="16.28515625" style="6" customWidth="1"/>
    <col min="6894" max="6894" width="10.28515625" style="6" customWidth="1"/>
    <col min="6895" max="6895" width="13.140625" style="6" customWidth="1"/>
    <col min="6896" max="6896" width="26.85546875" style="6" bestFit="1" customWidth="1"/>
    <col min="6897" max="6897" width="14" style="6" bestFit="1" customWidth="1"/>
    <col min="6898" max="6898" width="36.85546875" style="6" customWidth="1"/>
    <col min="6899" max="6899" width="9.5703125" style="6" customWidth="1"/>
    <col min="6900" max="6900" width="9.85546875" style="6" customWidth="1"/>
    <col min="6901" max="6901" width="10.85546875" style="6" customWidth="1"/>
    <col min="6902" max="6902" width="11.7109375" style="6" bestFit="1" customWidth="1"/>
    <col min="6903" max="7145" width="9.140625" style="6"/>
    <col min="7146" max="7146" width="3.85546875" style="6" bestFit="1" customWidth="1"/>
    <col min="7147" max="7147" width="6.85546875" style="6" customWidth="1"/>
    <col min="7148" max="7148" width="10.140625" style="6" bestFit="1" customWidth="1"/>
    <col min="7149" max="7149" width="16.28515625" style="6" customWidth="1"/>
    <col min="7150" max="7150" width="10.28515625" style="6" customWidth="1"/>
    <col min="7151" max="7151" width="13.140625" style="6" customWidth="1"/>
    <col min="7152" max="7152" width="26.85546875" style="6" bestFit="1" customWidth="1"/>
    <col min="7153" max="7153" width="14" style="6" bestFit="1" customWidth="1"/>
    <col min="7154" max="7154" width="36.85546875" style="6" customWidth="1"/>
    <col min="7155" max="7155" width="9.5703125" style="6" customWidth="1"/>
    <col min="7156" max="7156" width="9.85546875" style="6" customWidth="1"/>
    <col min="7157" max="7157" width="10.85546875" style="6" customWidth="1"/>
    <col min="7158" max="7158" width="11.7109375" style="6" bestFit="1" customWidth="1"/>
    <col min="7159" max="7401" width="9.140625" style="6"/>
    <col min="7402" max="7402" width="3.85546875" style="6" bestFit="1" customWidth="1"/>
    <col min="7403" max="7403" width="6.85546875" style="6" customWidth="1"/>
    <col min="7404" max="7404" width="10.140625" style="6" bestFit="1" customWidth="1"/>
    <col min="7405" max="7405" width="16.28515625" style="6" customWidth="1"/>
    <col min="7406" max="7406" width="10.28515625" style="6" customWidth="1"/>
    <col min="7407" max="7407" width="13.140625" style="6" customWidth="1"/>
    <col min="7408" max="7408" width="26.85546875" style="6" bestFit="1" customWidth="1"/>
    <col min="7409" max="7409" width="14" style="6" bestFit="1" customWidth="1"/>
    <col min="7410" max="7410" width="36.85546875" style="6" customWidth="1"/>
    <col min="7411" max="7411" width="9.5703125" style="6" customWidth="1"/>
    <col min="7412" max="7412" width="9.85546875" style="6" customWidth="1"/>
    <col min="7413" max="7413" width="10.85546875" style="6" customWidth="1"/>
    <col min="7414" max="7414" width="11.7109375" style="6" bestFit="1" customWidth="1"/>
    <col min="7415" max="7657" width="9.140625" style="6"/>
    <col min="7658" max="7658" width="3.85546875" style="6" bestFit="1" customWidth="1"/>
    <col min="7659" max="7659" width="6.85546875" style="6" customWidth="1"/>
    <col min="7660" max="7660" width="10.140625" style="6" bestFit="1" customWidth="1"/>
    <col min="7661" max="7661" width="16.28515625" style="6" customWidth="1"/>
    <col min="7662" max="7662" width="10.28515625" style="6" customWidth="1"/>
    <col min="7663" max="7663" width="13.140625" style="6" customWidth="1"/>
    <col min="7664" max="7664" width="26.85546875" style="6" bestFit="1" customWidth="1"/>
    <col min="7665" max="7665" width="14" style="6" bestFit="1" customWidth="1"/>
    <col min="7666" max="7666" width="36.85546875" style="6" customWidth="1"/>
    <col min="7667" max="7667" width="9.5703125" style="6" customWidth="1"/>
    <col min="7668" max="7668" width="9.85546875" style="6" customWidth="1"/>
    <col min="7669" max="7669" width="10.85546875" style="6" customWidth="1"/>
    <col min="7670" max="7670" width="11.7109375" style="6" bestFit="1" customWidth="1"/>
    <col min="7671" max="7913" width="9.140625" style="6"/>
    <col min="7914" max="7914" width="3.85546875" style="6" bestFit="1" customWidth="1"/>
    <col min="7915" max="7915" width="6.85546875" style="6" customWidth="1"/>
    <col min="7916" max="7916" width="10.140625" style="6" bestFit="1" customWidth="1"/>
    <col min="7917" max="7917" width="16.28515625" style="6" customWidth="1"/>
    <col min="7918" max="7918" width="10.28515625" style="6" customWidth="1"/>
    <col min="7919" max="7919" width="13.140625" style="6" customWidth="1"/>
    <col min="7920" max="7920" width="26.85546875" style="6" bestFit="1" customWidth="1"/>
    <col min="7921" max="7921" width="14" style="6" bestFit="1" customWidth="1"/>
    <col min="7922" max="7922" width="36.85546875" style="6" customWidth="1"/>
    <col min="7923" max="7923" width="9.5703125" style="6" customWidth="1"/>
    <col min="7924" max="7924" width="9.85546875" style="6" customWidth="1"/>
    <col min="7925" max="7925" width="10.85546875" style="6" customWidth="1"/>
    <col min="7926" max="7926" width="11.7109375" style="6" bestFit="1" customWidth="1"/>
    <col min="7927" max="8169" width="9.140625" style="6"/>
    <col min="8170" max="8170" width="3.85546875" style="6" bestFit="1" customWidth="1"/>
    <col min="8171" max="8171" width="6.85546875" style="6" customWidth="1"/>
    <col min="8172" max="8172" width="10.140625" style="6" bestFit="1" customWidth="1"/>
    <col min="8173" max="8173" width="16.28515625" style="6" customWidth="1"/>
    <col min="8174" max="8174" width="10.28515625" style="6" customWidth="1"/>
    <col min="8175" max="8175" width="13.140625" style="6" customWidth="1"/>
    <col min="8176" max="8176" width="26.85546875" style="6" bestFit="1" customWidth="1"/>
    <col min="8177" max="8177" width="14" style="6" bestFit="1" customWidth="1"/>
    <col min="8178" max="8178" width="36.85546875" style="6" customWidth="1"/>
    <col min="8179" max="8179" width="9.5703125" style="6" customWidth="1"/>
    <col min="8180" max="8180" width="9.85546875" style="6" customWidth="1"/>
    <col min="8181" max="8181" width="10.85546875" style="6" customWidth="1"/>
    <col min="8182" max="8182" width="11.7109375" style="6" bestFit="1" customWidth="1"/>
    <col min="8183" max="8425" width="9.140625" style="6"/>
    <col min="8426" max="8426" width="3.85546875" style="6" bestFit="1" customWidth="1"/>
    <col min="8427" max="8427" width="6.85546875" style="6" customWidth="1"/>
    <col min="8428" max="8428" width="10.140625" style="6" bestFit="1" customWidth="1"/>
    <col min="8429" max="8429" width="16.28515625" style="6" customWidth="1"/>
    <col min="8430" max="8430" width="10.28515625" style="6" customWidth="1"/>
    <col min="8431" max="8431" width="13.140625" style="6" customWidth="1"/>
    <col min="8432" max="8432" width="26.85546875" style="6" bestFit="1" customWidth="1"/>
    <col min="8433" max="8433" width="14" style="6" bestFit="1" customWidth="1"/>
    <col min="8434" max="8434" width="36.85546875" style="6" customWidth="1"/>
    <col min="8435" max="8435" width="9.5703125" style="6" customWidth="1"/>
    <col min="8436" max="8436" width="9.85546875" style="6" customWidth="1"/>
    <col min="8437" max="8437" width="10.85546875" style="6" customWidth="1"/>
    <col min="8438" max="8438" width="11.7109375" style="6" bestFit="1" customWidth="1"/>
    <col min="8439" max="8681" width="9.140625" style="6"/>
    <col min="8682" max="8682" width="3.85546875" style="6" bestFit="1" customWidth="1"/>
    <col min="8683" max="8683" width="6.85546875" style="6" customWidth="1"/>
    <col min="8684" max="8684" width="10.140625" style="6" bestFit="1" customWidth="1"/>
    <col min="8685" max="8685" width="16.28515625" style="6" customWidth="1"/>
    <col min="8686" max="8686" width="10.28515625" style="6" customWidth="1"/>
    <col min="8687" max="8687" width="13.140625" style="6" customWidth="1"/>
    <col min="8688" max="8688" width="26.85546875" style="6" bestFit="1" customWidth="1"/>
    <col min="8689" max="8689" width="14" style="6" bestFit="1" customWidth="1"/>
    <col min="8690" max="8690" width="36.85546875" style="6" customWidth="1"/>
    <col min="8691" max="8691" width="9.5703125" style="6" customWidth="1"/>
    <col min="8692" max="8692" width="9.85546875" style="6" customWidth="1"/>
    <col min="8693" max="8693" width="10.85546875" style="6" customWidth="1"/>
    <col min="8694" max="8694" width="11.7109375" style="6" bestFit="1" customWidth="1"/>
    <col min="8695" max="8937" width="9.140625" style="6"/>
    <col min="8938" max="8938" width="3.85546875" style="6" bestFit="1" customWidth="1"/>
    <col min="8939" max="8939" width="6.85546875" style="6" customWidth="1"/>
    <col min="8940" max="8940" width="10.140625" style="6" bestFit="1" customWidth="1"/>
    <col min="8941" max="8941" width="16.28515625" style="6" customWidth="1"/>
    <col min="8942" max="8942" width="10.28515625" style="6" customWidth="1"/>
    <col min="8943" max="8943" width="13.140625" style="6" customWidth="1"/>
    <col min="8944" max="8944" width="26.85546875" style="6" bestFit="1" customWidth="1"/>
    <col min="8945" max="8945" width="14" style="6" bestFit="1" customWidth="1"/>
    <col min="8946" max="8946" width="36.85546875" style="6" customWidth="1"/>
    <col min="8947" max="8947" width="9.5703125" style="6" customWidth="1"/>
    <col min="8948" max="8948" width="9.85546875" style="6" customWidth="1"/>
    <col min="8949" max="8949" width="10.85546875" style="6" customWidth="1"/>
    <col min="8950" max="8950" width="11.7109375" style="6" bestFit="1" customWidth="1"/>
    <col min="8951" max="9193" width="9.140625" style="6"/>
    <col min="9194" max="9194" width="3.85546875" style="6" bestFit="1" customWidth="1"/>
    <col min="9195" max="9195" width="6.85546875" style="6" customWidth="1"/>
    <col min="9196" max="9196" width="10.140625" style="6" bestFit="1" customWidth="1"/>
    <col min="9197" max="9197" width="16.28515625" style="6" customWidth="1"/>
    <col min="9198" max="9198" width="10.28515625" style="6" customWidth="1"/>
    <col min="9199" max="9199" width="13.140625" style="6" customWidth="1"/>
    <col min="9200" max="9200" width="26.85546875" style="6" bestFit="1" customWidth="1"/>
    <col min="9201" max="9201" width="14" style="6" bestFit="1" customWidth="1"/>
    <col min="9202" max="9202" width="36.85546875" style="6" customWidth="1"/>
    <col min="9203" max="9203" width="9.5703125" style="6" customWidth="1"/>
    <col min="9204" max="9204" width="9.85546875" style="6" customWidth="1"/>
    <col min="9205" max="9205" width="10.85546875" style="6" customWidth="1"/>
    <col min="9206" max="9206" width="11.7109375" style="6" bestFit="1" customWidth="1"/>
    <col min="9207" max="9449" width="9.140625" style="6"/>
    <col min="9450" max="9450" width="3.85546875" style="6" bestFit="1" customWidth="1"/>
    <col min="9451" max="9451" width="6.85546875" style="6" customWidth="1"/>
    <col min="9452" max="9452" width="10.140625" style="6" bestFit="1" customWidth="1"/>
    <col min="9453" max="9453" width="16.28515625" style="6" customWidth="1"/>
    <col min="9454" max="9454" width="10.28515625" style="6" customWidth="1"/>
    <col min="9455" max="9455" width="13.140625" style="6" customWidth="1"/>
    <col min="9456" max="9456" width="26.85546875" style="6" bestFit="1" customWidth="1"/>
    <col min="9457" max="9457" width="14" style="6" bestFit="1" customWidth="1"/>
    <col min="9458" max="9458" width="36.85546875" style="6" customWidth="1"/>
    <col min="9459" max="9459" width="9.5703125" style="6" customWidth="1"/>
    <col min="9460" max="9460" width="9.85546875" style="6" customWidth="1"/>
    <col min="9461" max="9461" width="10.85546875" style="6" customWidth="1"/>
    <col min="9462" max="9462" width="11.7109375" style="6" bestFit="1" customWidth="1"/>
    <col min="9463" max="9705" width="9.140625" style="6"/>
    <col min="9706" max="9706" width="3.85546875" style="6" bestFit="1" customWidth="1"/>
    <col min="9707" max="9707" width="6.85546875" style="6" customWidth="1"/>
    <col min="9708" max="9708" width="10.140625" style="6" bestFit="1" customWidth="1"/>
    <col min="9709" max="9709" width="16.28515625" style="6" customWidth="1"/>
    <col min="9710" max="9710" width="10.28515625" style="6" customWidth="1"/>
    <col min="9711" max="9711" width="13.140625" style="6" customWidth="1"/>
    <col min="9712" max="9712" width="26.85546875" style="6" bestFit="1" customWidth="1"/>
    <col min="9713" max="9713" width="14" style="6" bestFit="1" customWidth="1"/>
    <col min="9714" max="9714" width="36.85546875" style="6" customWidth="1"/>
    <col min="9715" max="9715" width="9.5703125" style="6" customWidth="1"/>
    <col min="9716" max="9716" width="9.85546875" style="6" customWidth="1"/>
    <col min="9717" max="9717" width="10.85546875" style="6" customWidth="1"/>
    <col min="9718" max="9718" width="11.7109375" style="6" bestFit="1" customWidth="1"/>
    <col min="9719" max="9961" width="9.140625" style="6"/>
    <col min="9962" max="9962" width="3.85546875" style="6" bestFit="1" customWidth="1"/>
    <col min="9963" max="9963" width="6.85546875" style="6" customWidth="1"/>
    <col min="9964" max="9964" width="10.140625" style="6" bestFit="1" customWidth="1"/>
    <col min="9965" max="9965" width="16.28515625" style="6" customWidth="1"/>
    <col min="9966" max="9966" width="10.28515625" style="6" customWidth="1"/>
    <col min="9967" max="9967" width="13.140625" style="6" customWidth="1"/>
    <col min="9968" max="9968" width="26.85546875" style="6" bestFit="1" customWidth="1"/>
    <col min="9969" max="9969" width="14" style="6" bestFit="1" customWidth="1"/>
    <col min="9970" max="9970" width="36.85546875" style="6" customWidth="1"/>
    <col min="9971" max="9971" width="9.5703125" style="6" customWidth="1"/>
    <col min="9972" max="9972" width="9.85546875" style="6" customWidth="1"/>
    <col min="9973" max="9973" width="10.85546875" style="6" customWidth="1"/>
    <col min="9974" max="9974" width="11.7109375" style="6" bestFit="1" customWidth="1"/>
    <col min="9975" max="10217" width="9.140625" style="6"/>
    <col min="10218" max="10218" width="3.85546875" style="6" bestFit="1" customWidth="1"/>
    <col min="10219" max="10219" width="6.85546875" style="6" customWidth="1"/>
    <col min="10220" max="10220" width="10.140625" style="6" bestFit="1" customWidth="1"/>
    <col min="10221" max="10221" width="16.28515625" style="6" customWidth="1"/>
    <col min="10222" max="10222" width="10.28515625" style="6" customWidth="1"/>
    <col min="10223" max="10223" width="13.140625" style="6" customWidth="1"/>
    <col min="10224" max="10224" width="26.85546875" style="6" bestFit="1" customWidth="1"/>
    <col min="10225" max="10225" width="14" style="6" bestFit="1" customWidth="1"/>
    <col min="10226" max="10226" width="36.85546875" style="6" customWidth="1"/>
    <col min="10227" max="10227" width="9.5703125" style="6" customWidth="1"/>
    <col min="10228" max="10228" width="9.85546875" style="6" customWidth="1"/>
    <col min="10229" max="10229" width="10.85546875" style="6" customWidth="1"/>
    <col min="10230" max="10230" width="11.7109375" style="6" bestFit="1" customWidth="1"/>
    <col min="10231" max="10473" width="9.140625" style="6"/>
    <col min="10474" max="10474" width="3.85546875" style="6" bestFit="1" customWidth="1"/>
    <col min="10475" max="10475" width="6.85546875" style="6" customWidth="1"/>
    <col min="10476" max="10476" width="10.140625" style="6" bestFit="1" customWidth="1"/>
    <col min="10477" max="10477" width="16.28515625" style="6" customWidth="1"/>
    <col min="10478" max="10478" width="10.28515625" style="6" customWidth="1"/>
    <col min="10479" max="10479" width="13.140625" style="6" customWidth="1"/>
    <col min="10480" max="10480" width="26.85546875" style="6" bestFit="1" customWidth="1"/>
    <col min="10481" max="10481" width="14" style="6" bestFit="1" customWidth="1"/>
    <col min="10482" max="10482" width="36.85546875" style="6" customWidth="1"/>
    <col min="10483" max="10483" width="9.5703125" style="6" customWidth="1"/>
    <col min="10484" max="10484" width="9.85546875" style="6" customWidth="1"/>
    <col min="10485" max="10485" width="10.85546875" style="6" customWidth="1"/>
    <col min="10486" max="10486" width="11.7109375" style="6" bestFit="1" customWidth="1"/>
    <col min="10487" max="10729" width="9.140625" style="6"/>
    <col min="10730" max="10730" width="3.85546875" style="6" bestFit="1" customWidth="1"/>
    <col min="10731" max="10731" width="6.85546875" style="6" customWidth="1"/>
    <col min="10732" max="10732" width="10.140625" style="6" bestFit="1" customWidth="1"/>
    <col min="10733" max="10733" width="16.28515625" style="6" customWidth="1"/>
    <col min="10734" max="10734" width="10.28515625" style="6" customWidth="1"/>
    <col min="10735" max="10735" width="13.140625" style="6" customWidth="1"/>
    <col min="10736" max="10736" width="26.85546875" style="6" bestFit="1" customWidth="1"/>
    <col min="10737" max="10737" width="14" style="6" bestFit="1" customWidth="1"/>
    <col min="10738" max="10738" width="36.85546875" style="6" customWidth="1"/>
    <col min="10739" max="10739" width="9.5703125" style="6" customWidth="1"/>
    <col min="10740" max="10740" width="9.85546875" style="6" customWidth="1"/>
    <col min="10741" max="10741" width="10.85546875" style="6" customWidth="1"/>
    <col min="10742" max="10742" width="11.7109375" style="6" bestFit="1" customWidth="1"/>
    <col min="10743" max="10985" width="9.140625" style="6"/>
    <col min="10986" max="10986" width="3.85546875" style="6" bestFit="1" customWidth="1"/>
    <col min="10987" max="10987" width="6.85546875" style="6" customWidth="1"/>
    <col min="10988" max="10988" width="10.140625" style="6" bestFit="1" customWidth="1"/>
    <col min="10989" max="10989" width="16.28515625" style="6" customWidth="1"/>
    <col min="10990" max="10990" width="10.28515625" style="6" customWidth="1"/>
    <col min="10991" max="10991" width="13.140625" style="6" customWidth="1"/>
    <col min="10992" max="10992" width="26.85546875" style="6" bestFit="1" customWidth="1"/>
    <col min="10993" max="10993" width="14" style="6" bestFit="1" customWidth="1"/>
    <col min="10994" max="10994" width="36.85546875" style="6" customWidth="1"/>
    <col min="10995" max="10995" width="9.5703125" style="6" customWidth="1"/>
    <col min="10996" max="10996" width="9.85546875" style="6" customWidth="1"/>
    <col min="10997" max="10997" width="10.85546875" style="6" customWidth="1"/>
    <col min="10998" max="10998" width="11.7109375" style="6" bestFit="1" customWidth="1"/>
    <col min="10999" max="11241" width="9.140625" style="6"/>
    <col min="11242" max="11242" width="3.85546875" style="6" bestFit="1" customWidth="1"/>
    <col min="11243" max="11243" width="6.85546875" style="6" customWidth="1"/>
    <col min="11244" max="11244" width="10.140625" style="6" bestFit="1" customWidth="1"/>
    <col min="11245" max="11245" width="16.28515625" style="6" customWidth="1"/>
    <col min="11246" max="11246" width="10.28515625" style="6" customWidth="1"/>
    <col min="11247" max="11247" width="13.140625" style="6" customWidth="1"/>
    <col min="11248" max="11248" width="26.85546875" style="6" bestFit="1" customWidth="1"/>
    <col min="11249" max="11249" width="14" style="6" bestFit="1" customWidth="1"/>
    <col min="11250" max="11250" width="36.85546875" style="6" customWidth="1"/>
    <col min="11251" max="11251" width="9.5703125" style="6" customWidth="1"/>
    <col min="11252" max="11252" width="9.85546875" style="6" customWidth="1"/>
    <col min="11253" max="11253" width="10.85546875" style="6" customWidth="1"/>
    <col min="11254" max="11254" width="11.7109375" style="6" bestFit="1" customWidth="1"/>
    <col min="11255" max="11497" width="9.140625" style="6"/>
    <col min="11498" max="11498" width="3.85546875" style="6" bestFit="1" customWidth="1"/>
    <col min="11499" max="11499" width="6.85546875" style="6" customWidth="1"/>
    <col min="11500" max="11500" width="10.140625" style="6" bestFit="1" customWidth="1"/>
    <col min="11501" max="11501" width="16.28515625" style="6" customWidth="1"/>
    <col min="11502" max="11502" width="10.28515625" style="6" customWidth="1"/>
    <col min="11503" max="11503" width="13.140625" style="6" customWidth="1"/>
    <col min="11504" max="11504" width="26.85546875" style="6" bestFit="1" customWidth="1"/>
    <col min="11505" max="11505" width="14" style="6" bestFit="1" customWidth="1"/>
    <col min="11506" max="11506" width="36.85546875" style="6" customWidth="1"/>
    <col min="11507" max="11507" width="9.5703125" style="6" customWidth="1"/>
    <col min="11508" max="11508" width="9.85546875" style="6" customWidth="1"/>
    <col min="11509" max="11509" width="10.85546875" style="6" customWidth="1"/>
    <col min="11510" max="11510" width="11.7109375" style="6" bestFit="1" customWidth="1"/>
    <col min="11511" max="11753" width="9.140625" style="6"/>
    <col min="11754" max="11754" width="3.85546875" style="6" bestFit="1" customWidth="1"/>
    <col min="11755" max="11755" width="6.85546875" style="6" customWidth="1"/>
    <col min="11756" max="11756" width="10.140625" style="6" bestFit="1" customWidth="1"/>
    <col min="11757" max="11757" width="16.28515625" style="6" customWidth="1"/>
    <col min="11758" max="11758" width="10.28515625" style="6" customWidth="1"/>
    <col min="11759" max="11759" width="13.140625" style="6" customWidth="1"/>
    <col min="11760" max="11760" width="26.85546875" style="6" bestFit="1" customWidth="1"/>
    <col min="11761" max="11761" width="14" style="6" bestFit="1" customWidth="1"/>
    <col min="11762" max="11762" width="36.85546875" style="6" customWidth="1"/>
    <col min="11763" max="11763" width="9.5703125" style="6" customWidth="1"/>
    <col min="11764" max="11764" width="9.85546875" style="6" customWidth="1"/>
    <col min="11765" max="11765" width="10.85546875" style="6" customWidth="1"/>
    <col min="11766" max="11766" width="11.7109375" style="6" bestFit="1" customWidth="1"/>
    <col min="11767" max="12009" width="9.140625" style="6"/>
    <col min="12010" max="12010" width="3.85546875" style="6" bestFit="1" customWidth="1"/>
    <col min="12011" max="12011" width="6.85546875" style="6" customWidth="1"/>
    <col min="12012" max="12012" width="10.140625" style="6" bestFit="1" customWidth="1"/>
    <col min="12013" max="12013" width="16.28515625" style="6" customWidth="1"/>
    <col min="12014" max="12014" width="10.28515625" style="6" customWidth="1"/>
    <col min="12015" max="12015" width="13.140625" style="6" customWidth="1"/>
    <col min="12016" max="12016" width="26.85546875" style="6" bestFit="1" customWidth="1"/>
    <col min="12017" max="12017" width="14" style="6" bestFit="1" customWidth="1"/>
    <col min="12018" max="12018" width="36.85546875" style="6" customWidth="1"/>
    <col min="12019" max="12019" width="9.5703125" style="6" customWidth="1"/>
    <col min="12020" max="12020" width="9.85546875" style="6" customWidth="1"/>
    <col min="12021" max="12021" width="10.85546875" style="6" customWidth="1"/>
    <col min="12022" max="12022" width="11.7109375" style="6" bestFit="1" customWidth="1"/>
    <col min="12023" max="12265" width="9.140625" style="6"/>
    <col min="12266" max="12266" width="3.85546875" style="6" bestFit="1" customWidth="1"/>
    <col min="12267" max="12267" width="6.85546875" style="6" customWidth="1"/>
    <col min="12268" max="12268" width="10.140625" style="6" bestFit="1" customWidth="1"/>
    <col min="12269" max="12269" width="16.28515625" style="6" customWidth="1"/>
    <col min="12270" max="12270" width="10.28515625" style="6" customWidth="1"/>
    <col min="12271" max="12271" width="13.140625" style="6" customWidth="1"/>
    <col min="12272" max="12272" width="26.85546875" style="6" bestFit="1" customWidth="1"/>
    <col min="12273" max="12273" width="14" style="6" bestFit="1" customWidth="1"/>
    <col min="12274" max="12274" width="36.85546875" style="6" customWidth="1"/>
    <col min="12275" max="12275" width="9.5703125" style="6" customWidth="1"/>
    <col min="12276" max="12276" width="9.85546875" style="6" customWidth="1"/>
    <col min="12277" max="12277" width="10.85546875" style="6" customWidth="1"/>
    <col min="12278" max="12278" width="11.7109375" style="6" bestFit="1" customWidth="1"/>
    <col min="12279" max="12521" width="9.140625" style="6"/>
    <col min="12522" max="12522" width="3.85546875" style="6" bestFit="1" customWidth="1"/>
    <col min="12523" max="12523" width="6.85546875" style="6" customWidth="1"/>
    <col min="12524" max="12524" width="10.140625" style="6" bestFit="1" customWidth="1"/>
    <col min="12525" max="12525" width="16.28515625" style="6" customWidth="1"/>
    <col min="12526" max="12526" width="10.28515625" style="6" customWidth="1"/>
    <col min="12527" max="12527" width="13.140625" style="6" customWidth="1"/>
    <col min="12528" max="12528" width="26.85546875" style="6" bestFit="1" customWidth="1"/>
    <col min="12529" max="12529" width="14" style="6" bestFit="1" customWidth="1"/>
    <col min="12530" max="12530" width="36.85546875" style="6" customWidth="1"/>
    <col min="12531" max="12531" width="9.5703125" style="6" customWidth="1"/>
    <col min="12532" max="12532" width="9.85546875" style="6" customWidth="1"/>
    <col min="12533" max="12533" width="10.85546875" style="6" customWidth="1"/>
    <col min="12534" max="12534" width="11.7109375" style="6" bestFit="1" customWidth="1"/>
    <col min="12535" max="12777" width="9.140625" style="6"/>
    <col min="12778" max="12778" width="3.85546875" style="6" bestFit="1" customWidth="1"/>
    <col min="12779" max="12779" width="6.85546875" style="6" customWidth="1"/>
    <col min="12780" max="12780" width="10.140625" style="6" bestFit="1" customWidth="1"/>
    <col min="12781" max="12781" width="16.28515625" style="6" customWidth="1"/>
    <col min="12782" max="12782" width="10.28515625" style="6" customWidth="1"/>
    <col min="12783" max="12783" width="13.140625" style="6" customWidth="1"/>
    <col min="12784" max="12784" width="26.85546875" style="6" bestFit="1" customWidth="1"/>
    <col min="12785" max="12785" width="14" style="6" bestFit="1" customWidth="1"/>
    <col min="12786" max="12786" width="36.85546875" style="6" customWidth="1"/>
    <col min="12787" max="12787" width="9.5703125" style="6" customWidth="1"/>
    <col min="12788" max="12788" width="9.85546875" style="6" customWidth="1"/>
    <col min="12789" max="12789" width="10.85546875" style="6" customWidth="1"/>
    <col min="12790" max="12790" width="11.7109375" style="6" bestFit="1" customWidth="1"/>
    <col min="12791" max="13033" width="9.140625" style="6"/>
    <col min="13034" max="13034" width="3.85546875" style="6" bestFit="1" customWidth="1"/>
    <col min="13035" max="13035" width="6.85546875" style="6" customWidth="1"/>
    <col min="13036" max="13036" width="10.140625" style="6" bestFit="1" customWidth="1"/>
    <col min="13037" max="13037" width="16.28515625" style="6" customWidth="1"/>
    <col min="13038" max="13038" width="10.28515625" style="6" customWidth="1"/>
    <col min="13039" max="13039" width="13.140625" style="6" customWidth="1"/>
    <col min="13040" max="13040" width="26.85546875" style="6" bestFit="1" customWidth="1"/>
    <col min="13041" max="13041" width="14" style="6" bestFit="1" customWidth="1"/>
    <col min="13042" max="13042" width="36.85546875" style="6" customWidth="1"/>
    <col min="13043" max="13043" width="9.5703125" style="6" customWidth="1"/>
    <col min="13044" max="13044" width="9.85546875" style="6" customWidth="1"/>
    <col min="13045" max="13045" width="10.85546875" style="6" customWidth="1"/>
    <col min="13046" max="13046" width="11.7109375" style="6" bestFit="1" customWidth="1"/>
    <col min="13047" max="13289" width="9.140625" style="6"/>
    <col min="13290" max="13290" width="3.85546875" style="6" bestFit="1" customWidth="1"/>
    <col min="13291" max="13291" width="6.85546875" style="6" customWidth="1"/>
    <col min="13292" max="13292" width="10.140625" style="6" bestFit="1" customWidth="1"/>
    <col min="13293" max="13293" width="16.28515625" style="6" customWidth="1"/>
    <col min="13294" max="13294" width="10.28515625" style="6" customWidth="1"/>
    <col min="13295" max="13295" width="13.140625" style="6" customWidth="1"/>
    <col min="13296" max="13296" width="26.85546875" style="6" bestFit="1" customWidth="1"/>
    <col min="13297" max="13297" width="14" style="6" bestFit="1" customWidth="1"/>
    <col min="13298" max="13298" width="36.85546875" style="6" customWidth="1"/>
    <col min="13299" max="13299" width="9.5703125" style="6" customWidth="1"/>
    <col min="13300" max="13300" width="9.85546875" style="6" customWidth="1"/>
    <col min="13301" max="13301" width="10.85546875" style="6" customWidth="1"/>
    <col min="13302" max="13302" width="11.7109375" style="6" bestFit="1" customWidth="1"/>
    <col min="13303" max="13545" width="9.140625" style="6"/>
    <col min="13546" max="13546" width="3.85546875" style="6" bestFit="1" customWidth="1"/>
    <col min="13547" max="13547" width="6.85546875" style="6" customWidth="1"/>
    <col min="13548" max="13548" width="10.140625" style="6" bestFit="1" customWidth="1"/>
    <col min="13549" max="13549" width="16.28515625" style="6" customWidth="1"/>
    <col min="13550" max="13550" width="10.28515625" style="6" customWidth="1"/>
    <col min="13551" max="13551" width="13.140625" style="6" customWidth="1"/>
    <col min="13552" max="13552" width="26.85546875" style="6" bestFit="1" customWidth="1"/>
    <col min="13553" max="13553" width="14" style="6" bestFit="1" customWidth="1"/>
    <col min="13554" max="13554" width="36.85546875" style="6" customWidth="1"/>
    <col min="13555" max="13555" width="9.5703125" style="6" customWidth="1"/>
    <col min="13556" max="13556" width="9.85546875" style="6" customWidth="1"/>
    <col min="13557" max="13557" width="10.85546875" style="6" customWidth="1"/>
    <col min="13558" max="13558" width="11.7109375" style="6" bestFit="1" customWidth="1"/>
    <col min="13559" max="13801" width="9.140625" style="6"/>
    <col min="13802" max="13802" width="3.85546875" style="6" bestFit="1" customWidth="1"/>
    <col min="13803" max="13803" width="6.85546875" style="6" customWidth="1"/>
    <col min="13804" max="13804" width="10.140625" style="6" bestFit="1" customWidth="1"/>
    <col min="13805" max="13805" width="16.28515625" style="6" customWidth="1"/>
    <col min="13806" max="13806" width="10.28515625" style="6" customWidth="1"/>
    <col min="13807" max="13807" width="13.140625" style="6" customWidth="1"/>
    <col min="13808" max="13808" width="26.85546875" style="6" bestFit="1" customWidth="1"/>
    <col min="13809" max="13809" width="14" style="6" bestFit="1" customWidth="1"/>
    <col min="13810" max="13810" width="36.85546875" style="6" customWidth="1"/>
    <col min="13811" max="13811" width="9.5703125" style="6" customWidth="1"/>
    <col min="13812" max="13812" width="9.85546875" style="6" customWidth="1"/>
    <col min="13813" max="13813" width="10.85546875" style="6" customWidth="1"/>
    <col min="13814" max="13814" width="11.7109375" style="6" bestFit="1" customWidth="1"/>
    <col min="13815" max="14057" width="9.140625" style="6"/>
    <col min="14058" max="14058" width="3.85546875" style="6" bestFit="1" customWidth="1"/>
    <col min="14059" max="14059" width="6.85546875" style="6" customWidth="1"/>
    <col min="14060" max="14060" width="10.140625" style="6" bestFit="1" customWidth="1"/>
    <col min="14061" max="14061" width="16.28515625" style="6" customWidth="1"/>
    <col min="14062" max="14062" width="10.28515625" style="6" customWidth="1"/>
    <col min="14063" max="14063" width="13.140625" style="6" customWidth="1"/>
    <col min="14064" max="14064" width="26.85546875" style="6" bestFit="1" customWidth="1"/>
    <col min="14065" max="14065" width="14" style="6" bestFit="1" customWidth="1"/>
    <col min="14066" max="14066" width="36.85546875" style="6" customWidth="1"/>
    <col min="14067" max="14067" width="9.5703125" style="6" customWidth="1"/>
    <col min="14068" max="14068" width="9.85546875" style="6" customWidth="1"/>
    <col min="14069" max="14069" width="10.85546875" style="6" customWidth="1"/>
    <col min="14070" max="14070" width="11.7109375" style="6" bestFit="1" customWidth="1"/>
    <col min="14071" max="14313" width="9.140625" style="6"/>
    <col min="14314" max="14314" width="3.85546875" style="6" bestFit="1" customWidth="1"/>
    <col min="14315" max="14315" width="6.85546875" style="6" customWidth="1"/>
    <col min="14316" max="14316" width="10.140625" style="6" bestFit="1" customWidth="1"/>
    <col min="14317" max="14317" width="16.28515625" style="6" customWidth="1"/>
    <col min="14318" max="14318" width="10.28515625" style="6" customWidth="1"/>
    <col min="14319" max="14319" width="13.140625" style="6" customWidth="1"/>
    <col min="14320" max="14320" width="26.85546875" style="6" bestFit="1" customWidth="1"/>
    <col min="14321" max="14321" width="14" style="6" bestFit="1" customWidth="1"/>
    <col min="14322" max="14322" width="36.85546875" style="6" customWidth="1"/>
    <col min="14323" max="14323" width="9.5703125" style="6" customWidth="1"/>
    <col min="14324" max="14324" width="9.85546875" style="6" customWidth="1"/>
    <col min="14325" max="14325" width="10.85546875" style="6" customWidth="1"/>
    <col min="14326" max="14326" width="11.7109375" style="6" bestFit="1" customWidth="1"/>
    <col min="14327" max="14569" width="9.140625" style="6"/>
    <col min="14570" max="14570" width="3.85546875" style="6" bestFit="1" customWidth="1"/>
    <col min="14571" max="14571" width="6.85546875" style="6" customWidth="1"/>
    <col min="14572" max="14572" width="10.140625" style="6" bestFit="1" customWidth="1"/>
    <col min="14573" max="14573" width="16.28515625" style="6" customWidth="1"/>
    <col min="14574" max="14574" width="10.28515625" style="6" customWidth="1"/>
    <col min="14575" max="14575" width="13.140625" style="6" customWidth="1"/>
    <col min="14576" max="14576" width="26.85546875" style="6" bestFit="1" customWidth="1"/>
    <col min="14577" max="14577" width="14" style="6" bestFit="1" customWidth="1"/>
    <col min="14578" max="14578" width="36.85546875" style="6" customWidth="1"/>
    <col min="14579" max="14579" width="9.5703125" style="6" customWidth="1"/>
    <col min="14580" max="14580" width="9.85546875" style="6" customWidth="1"/>
    <col min="14581" max="14581" width="10.85546875" style="6" customWidth="1"/>
    <col min="14582" max="14582" width="11.7109375" style="6" bestFit="1" customWidth="1"/>
    <col min="14583" max="14825" width="9.140625" style="6"/>
    <col min="14826" max="14826" width="3.85546875" style="6" bestFit="1" customWidth="1"/>
    <col min="14827" max="14827" width="6.85546875" style="6" customWidth="1"/>
    <col min="14828" max="14828" width="10.140625" style="6" bestFit="1" customWidth="1"/>
    <col min="14829" max="14829" width="16.28515625" style="6" customWidth="1"/>
    <col min="14830" max="14830" width="10.28515625" style="6" customWidth="1"/>
    <col min="14831" max="14831" width="13.140625" style="6" customWidth="1"/>
    <col min="14832" max="14832" width="26.85546875" style="6" bestFit="1" customWidth="1"/>
    <col min="14833" max="14833" width="14" style="6" bestFit="1" customWidth="1"/>
    <col min="14834" max="14834" width="36.85546875" style="6" customWidth="1"/>
    <col min="14835" max="14835" width="9.5703125" style="6" customWidth="1"/>
    <col min="14836" max="14836" width="9.85546875" style="6" customWidth="1"/>
    <col min="14837" max="14837" width="10.85546875" style="6" customWidth="1"/>
    <col min="14838" max="14838" width="11.7109375" style="6" bestFit="1" customWidth="1"/>
    <col min="14839" max="15081" width="9.140625" style="6"/>
    <col min="15082" max="15082" width="3.85546875" style="6" bestFit="1" customWidth="1"/>
    <col min="15083" max="15083" width="6.85546875" style="6" customWidth="1"/>
    <col min="15084" max="15084" width="10.140625" style="6" bestFit="1" customWidth="1"/>
    <col min="15085" max="15085" width="16.28515625" style="6" customWidth="1"/>
    <col min="15086" max="15086" width="10.28515625" style="6" customWidth="1"/>
    <col min="15087" max="15087" width="13.140625" style="6" customWidth="1"/>
    <col min="15088" max="15088" width="26.85546875" style="6" bestFit="1" customWidth="1"/>
    <col min="15089" max="15089" width="14" style="6" bestFit="1" customWidth="1"/>
    <col min="15090" max="15090" width="36.85546875" style="6" customWidth="1"/>
    <col min="15091" max="15091" width="9.5703125" style="6" customWidth="1"/>
    <col min="15092" max="15092" width="9.85546875" style="6" customWidth="1"/>
    <col min="15093" max="15093" width="10.85546875" style="6" customWidth="1"/>
    <col min="15094" max="15094" width="11.7109375" style="6" bestFit="1" customWidth="1"/>
    <col min="15095" max="15337" width="9.140625" style="6"/>
    <col min="15338" max="15338" width="3.85546875" style="6" bestFit="1" customWidth="1"/>
    <col min="15339" max="15339" width="6.85546875" style="6" customWidth="1"/>
    <col min="15340" max="15340" width="10.140625" style="6" bestFit="1" customWidth="1"/>
    <col min="15341" max="15341" width="16.28515625" style="6" customWidth="1"/>
    <col min="15342" max="15342" width="10.28515625" style="6" customWidth="1"/>
    <col min="15343" max="15343" width="13.140625" style="6" customWidth="1"/>
    <col min="15344" max="15344" width="26.85546875" style="6" bestFit="1" customWidth="1"/>
    <col min="15345" max="15345" width="14" style="6" bestFit="1" customWidth="1"/>
    <col min="15346" max="15346" width="36.85546875" style="6" customWidth="1"/>
    <col min="15347" max="15347" width="9.5703125" style="6" customWidth="1"/>
    <col min="15348" max="15348" width="9.85546875" style="6" customWidth="1"/>
    <col min="15349" max="15349" width="10.85546875" style="6" customWidth="1"/>
    <col min="15350" max="15350" width="11.7109375" style="6" bestFit="1" customWidth="1"/>
    <col min="15351" max="15593" width="9.140625" style="6"/>
    <col min="15594" max="15594" width="3.85546875" style="6" bestFit="1" customWidth="1"/>
    <col min="15595" max="15595" width="6.85546875" style="6" customWidth="1"/>
    <col min="15596" max="15596" width="10.140625" style="6" bestFit="1" customWidth="1"/>
    <col min="15597" max="15597" width="16.28515625" style="6" customWidth="1"/>
    <col min="15598" max="15598" width="10.28515625" style="6" customWidth="1"/>
    <col min="15599" max="15599" width="13.140625" style="6" customWidth="1"/>
    <col min="15600" max="15600" width="26.85546875" style="6" bestFit="1" customWidth="1"/>
    <col min="15601" max="15601" width="14" style="6" bestFit="1" customWidth="1"/>
    <col min="15602" max="15602" width="36.85546875" style="6" customWidth="1"/>
    <col min="15603" max="15603" width="9.5703125" style="6" customWidth="1"/>
    <col min="15604" max="15604" width="9.85546875" style="6" customWidth="1"/>
    <col min="15605" max="15605" width="10.85546875" style="6" customWidth="1"/>
    <col min="15606" max="15606" width="11.7109375" style="6" bestFit="1" customWidth="1"/>
    <col min="15607" max="15849" width="9.140625" style="6"/>
    <col min="15850" max="15850" width="3.85546875" style="6" bestFit="1" customWidth="1"/>
    <col min="15851" max="15851" width="6.85546875" style="6" customWidth="1"/>
    <col min="15852" max="15852" width="10.140625" style="6" bestFit="1" customWidth="1"/>
    <col min="15853" max="15853" width="16.28515625" style="6" customWidth="1"/>
    <col min="15854" max="15854" width="10.28515625" style="6" customWidth="1"/>
    <col min="15855" max="15855" width="13.140625" style="6" customWidth="1"/>
    <col min="15856" max="15856" width="26.85546875" style="6" bestFit="1" customWidth="1"/>
    <col min="15857" max="15857" width="14" style="6" bestFit="1" customWidth="1"/>
    <col min="15858" max="15858" width="36.85546875" style="6" customWidth="1"/>
    <col min="15859" max="15859" width="9.5703125" style="6" customWidth="1"/>
    <col min="15860" max="15860" width="9.85546875" style="6" customWidth="1"/>
    <col min="15861" max="15861" width="10.85546875" style="6" customWidth="1"/>
    <col min="15862" max="15862" width="11.7109375" style="6" bestFit="1" customWidth="1"/>
    <col min="15863" max="16105" width="9.140625" style="6"/>
    <col min="16106" max="16106" width="3.85546875" style="6" bestFit="1" customWidth="1"/>
    <col min="16107" max="16107" width="6.85546875" style="6" customWidth="1"/>
    <col min="16108" max="16108" width="10.140625" style="6" bestFit="1" customWidth="1"/>
    <col min="16109" max="16109" width="16.28515625" style="6" customWidth="1"/>
    <col min="16110" max="16110" width="10.28515625" style="6" customWidth="1"/>
    <col min="16111" max="16111" width="13.140625" style="6" customWidth="1"/>
    <col min="16112" max="16112" width="26.85546875" style="6" bestFit="1" customWidth="1"/>
    <col min="16113" max="16113" width="14" style="6" bestFit="1" customWidth="1"/>
    <col min="16114" max="16114" width="36.85546875" style="6" customWidth="1"/>
    <col min="16115" max="16115" width="9.5703125" style="6" customWidth="1"/>
    <col min="16116" max="16116" width="9.85546875" style="6" customWidth="1"/>
    <col min="16117" max="16117" width="10.85546875" style="6" customWidth="1"/>
    <col min="16118" max="16118" width="11.7109375" style="6" bestFit="1" customWidth="1"/>
    <col min="16119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204" t="s">
        <v>71</v>
      </c>
      <c r="G3" s="204"/>
      <c r="H3" s="204"/>
      <c r="I3" s="204"/>
      <c r="J3" s="204"/>
      <c r="K3" s="7"/>
      <c r="M3" s="10"/>
      <c r="N3" s="11"/>
    </row>
    <row r="4" spans="1:14" s="9" customFormat="1" ht="18" x14ac:dyDescent="0.2">
      <c r="A4" s="1"/>
      <c r="B4" s="2"/>
      <c r="C4" s="3"/>
      <c r="D4" s="7"/>
      <c r="E4" s="5"/>
      <c r="F4" s="12"/>
      <c r="G4" s="13"/>
      <c r="H4" s="59" t="s">
        <v>72</v>
      </c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60" t="s">
        <v>73</v>
      </c>
      <c r="C6" s="61"/>
      <c r="D6" s="62"/>
    </row>
    <row r="7" spans="1:14" s="15" customFormat="1" ht="32.25" customHeight="1" x14ac:dyDescent="0.2">
      <c r="A7" s="63" t="s">
        <v>2</v>
      </c>
      <c r="B7" s="64" t="s">
        <v>3</v>
      </c>
      <c r="C7" s="65" t="s">
        <v>4</v>
      </c>
      <c r="D7" s="66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40" t="s">
        <v>14</v>
      </c>
      <c r="N7" s="41" t="s">
        <v>15</v>
      </c>
    </row>
    <row r="8" spans="1:14" s="15" customFormat="1" ht="23.25" customHeight="1" x14ac:dyDescent="0.2">
      <c r="A8" s="205">
        <v>1</v>
      </c>
      <c r="B8" s="186">
        <v>999</v>
      </c>
      <c r="C8" s="186" t="s">
        <v>74</v>
      </c>
      <c r="D8" s="186" t="s">
        <v>41</v>
      </c>
      <c r="E8" s="208">
        <v>30565678</v>
      </c>
      <c r="F8" s="210">
        <f>SUM(M8:M9)</f>
        <v>20225.36</v>
      </c>
      <c r="G8" s="212" t="s">
        <v>35</v>
      </c>
      <c r="H8" s="186" t="s">
        <v>46</v>
      </c>
      <c r="I8" s="45" t="s">
        <v>44</v>
      </c>
      <c r="J8" s="47" t="s">
        <v>36</v>
      </c>
      <c r="K8" s="46">
        <v>1168</v>
      </c>
      <c r="L8" s="47" t="s">
        <v>70</v>
      </c>
      <c r="M8" s="38">
        <v>3977.36</v>
      </c>
      <c r="N8" s="53" t="s">
        <v>17</v>
      </c>
    </row>
    <row r="9" spans="1:14" s="15" customFormat="1" ht="22.5" customHeight="1" thickBot="1" x14ac:dyDescent="0.25">
      <c r="A9" s="206"/>
      <c r="B9" s="207"/>
      <c r="C9" s="207"/>
      <c r="D9" s="207"/>
      <c r="E9" s="209"/>
      <c r="F9" s="211"/>
      <c r="G9" s="213"/>
      <c r="H9" s="207"/>
      <c r="I9" s="78" t="s">
        <v>75</v>
      </c>
      <c r="J9" s="78" t="s">
        <v>76</v>
      </c>
      <c r="K9" s="57">
        <v>1971355</v>
      </c>
      <c r="L9" s="123" t="s">
        <v>70</v>
      </c>
      <c r="M9" s="69">
        <v>16248</v>
      </c>
      <c r="N9" s="70" t="s">
        <v>17</v>
      </c>
    </row>
    <row r="10" spans="1:14" s="15" customFormat="1" ht="22.5" customHeight="1" x14ac:dyDescent="0.2">
      <c r="A10" s="181">
        <v>2</v>
      </c>
      <c r="B10" s="179">
        <v>1000</v>
      </c>
      <c r="C10" s="179" t="s">
        <v>74</v>
      </c>
      <c r="D10" s="179" t="s">
        <v>21</v>
      </c>
      <c r="E10" s="177">
        <v>335278</v>
      </c>
      <c r="F10" s="199">
        <f>SUM(M10:M11)</f>
        <v>177626.79</v>
      </c>
      <c r="G10" s="177" t="s">
        <v>22</v>
      </c>
      <c r="H10" s="179" t="s">
        <v>16</v>
      </c>
      <c r="I10" s="214" t="s">
        <v>19</v>
      </c>
      <c r="J10" s="52" t="s">
        <v>20</v>
      </c>
      <c r="K10" s="55">
        <v>645280</v>
      </c>
      <c r="L10" s="52" t="s">
        <v>70</v>
      </c>
      <c r="M10" s="56">
        <v>42902.76</v>
      </c>
      <c r="N10" s="49" t="s">
        <v>17</v>
      </c>
    </row>
    <row r="11" spans="1:14" s="15" customFormat="1" ht="22.5" customHeight="1" thickBot="1" x14ac:dyDescent="0.25">
      <c r="A11" s="182"/>
      <c r="B11" s="180"/>
      <c r="C11" s="180"/>
      <c r="D11" s="180"/>
      <c r="E11" s="178"/>
      <c r="F11" s="201"/>
      <c r="G11" s="178"/>
      <c r="H11" s="180"/>
      <c r="I11" s="216"/>
      <c r="J11" s="48" t="s">
        <v>24</v>
      </c>
      <c r="K11" s="54">
        <v>2645384</v>
      </c>
      <c r="L11" s="48" t="s">
        <v>70</v>
      </c>
      <c r="M11" s="42">
        <v>134724.03</v>
      </c>
      <c r="N11" s="50" t="s">
        <v>17</v>
      </c>
    </row>
    <row r="12" spans="1:14" s="15" customFormat="1" ht="18.75" customHeight="1" x14ac:dyDescent="0.2">
      <c r="A12" s="202">
        <v>3</v>
      </c>
      <c r="B12" s="185">
        <v>1001</v>
      </c>
      <c r="C12" s="185" t="s">
        <v>74</v>
      </c>
      <c r="D12" s="185" t="s">
        <v>25</v>
      </c>
      <c r="E12" s="203">
        <v>4851409</v>
      </c>
      <c r="F12" s="192">
        <f>SUM(M12:M15)</f>
        <v>42061.120000000003</v>
      </c>
      <c r="G12" s="195" t="s">
        <v>26</v>
      </c>
      <c r="H12" s="185" t="s">
        <v>27</v>
      </c>
      <c r="I12" s="79" t="s">
        <v>23</v>
      </c>
      <c r="J12" s="129" t="s">
        <v>43</v>
      </c>
      <c r="K12" s="80">
        <v>329</v>
      </c>
      <c r="L12" s="128" t="s">
        <v>70</v>
      </c>
      <c r="M12" s="88">
        <v>13961.35</v>
      </c>
      <c r="N12" s="97" t="s">
        <v>17</v>
      </c>
    </row>
    <row r="13" spans="1:14" s="15" customFormat="1" ht="18.75" customHeight="1" x14ac:dyDescent="0.2">
      <c r="A13" s="198"/>
      <c r="B13" s="186"/>
      <c r="C13" s="186"/>
      <c r="D13" s="186"/>
      <c r="E13" s="189"/>
      <c r="F13" s="193"/>
      <c r="G13" s="196"/>
      <c r="H13" s="186"/>
      <c r="I13" s="215" t="s">
        <v>19</v>
      </c>
      <c r="J13" s="130" t="s">
        <v>77</v>
      </c>
      <c r="K13" s="46">
        <v>10074</v>
      </c>
      <c r="L13" s="47" t="s">
        <v>70</v>
      </c>
      <c r="M13" s="38">
        <v>9973.17</v>
      </c>
      <c r="N13" s="53" t="s">
        <v>17</v>
      </c>
    </row>
    <row r="14" spans="1:14" s="15" customFormat="1" ht="18.75" customHeight="1" x14ac:dyDescent="0.2">
      <c r="A14" s="198"/>
      <c r="B14" s="186"/>
      <c r="C14" s="186"/>
      <c r="D14" s="186"/>
      <c r="E14" s="189"/>
      <c r="F14" s="193"/>
      <c r="G14" s="196"/>
      <c r="H14" s="186"/>
      <c r="I14" s="215"/>
      <c r="J14" s="130" t="s">
        <v>48</v>
      </c>
      <c r="K14" s="46">
        <v>17</v>
      </c>
      <c r="L14" s="47" t="s">
        <v>70</v>
      </c>
      <c r="M14" s="38">
        <v>2192.63</v>
      </c>
      <c r="N14" s="53" t="s">
        <v>17</v>
      </c>
    </row>
    <row r="15" spans="1:14" s="15" customFormat="1" ht="20.25" customHeight="1" thickBot="1" x14ac:dyDescent="0.25">
      <c r="A15" s="182"/>
      <c r="B15" s="180"/>
      <c r="C15" s="180"/>
      <c r="D15" s="180"/>
      <c r="E15" s="178"/>
      <c r="F15" s="194"/>
      <c r="G15" s="197"/>
      <c r="H15" s="180"/>
      <c r="I15" s="216"/>
      <c r="J15" s="131" t="s">
        <v>50</v>
      </c>
      <c r="K15" s="54">
        <v>20005</v>
      </c>
      <c r="L15" s="48" t="s">
        <v>70</v>
      </c>
      <c r="M15" s="42">
        <v>15933.97</v>
      </c>
      <c r="N15" s="50" t="s">
        <v>17</v>
      </c>
    </row>
    <row r="16" spans="1:14" s="8" customFormat="1" ht="21" customHeight="1" thickBot="1" x14ac:dyDescent="0.25">
      <c r="A16" s="1"/>
      <c r="B16" s="2"/>
      <c r="C16" s="3"/>
      <c r="D16" s="16" t="s">
        <v>28</v>
      </c>
      <c r="E16" s="17"/>
      <c r="F16" s="67">
        <f>SUM(F8:F15)</f>
        <v>239913.27000000002</v>
      </c>
      <c r="G16" s="3"/>
      <c r="H16" s="18"/>
      <c r="I16" s="19"/>
      <c r="J16" s="19"/>
      <c r="K16" s="19"/>
      <c r="L16" s="20"/>
      <c r="M16" s="68">
        <f>SUM(M8:M15)</f>
        <v>239913.27000000002</v>
      </c>
      <c r="N16" s="22"/>
    </row>
    <row r="19" spans="1:14" s="8" customFormat="1" x14ac:dyDescent="0.2">
      <c r="A19" s="1"/>
      <c r="B19" s="2"/>
      <c r="C19" s="3"/>
      <c r="D19" s="19"/>
      <c r="E19" s="5"/>
      <c r="F19" s="6"/>
      <c r="G19" s="9"/>
      <c r="H19" s="18"/>
      <c r="I19" s="23"/>
      <c r="J19" s="23"/>
      <c r="K19" s="23"/>
      <c r="L19" s="24"/>
      <c r="M19" s="25"/>
      <c r="N19" s="26"/>
    </row>
    <row r="20" spans="1:14" s="8" customFormat="1" ht="15" x14ac:dyDescent="0.25">
      <c r="A20" s="1"/>
      <c r="B20" s="2"/>
      <c r="C20" s="3"/>
      <c r="D20" s="27" t="s">
        <v>29</v>
      </c>
      <c r="E20" s="28"/>
      <c r="F20" s="6"/>
      <c r="G20" s="7"/>
      <c r="H20" s="3"/>
      <c r="I20" s="27" t="s">
        <v>30</v>
      </c>
      <c r="J20" s="29"/>
      <c r="K20" s="30" t="s">
        <v>31</v>
      </c>
      <c r="L20" s="31"/>
      <c r="M20" s="32"/>
      <c r="N20" s="33"/>
    </row>
    <row r="21" spans="1:14" s="8" customFormat="1" ht="15" x14ac:dyDescent="0.25">
      <c r="A21" s="1"/>
      <c r="B21" s="2"/>
      <c r="C21" s="3"/>
      <c r="D21" s="34" t="s">
        <v>32</v>
      </c>
      <c r="E21" s="28"/>
      <c r="F21" s="6"/>
      <c r="G21" s="7"/>
      <c r="H21" s="3"/>
      <c r="I21" s="34" t="s">
        <v>33</v>
      </c>
      <c r="J21" s="29"/>
      <c r="K21" s="30" t="s">
        <v>34</v>
      </c>
      <c r="L21" s="31"/>
      <c r="M21" s="32"/>
      <c r="N21" s="33"/>
    </row>
    <row r="22" spans="1:14" s="8" customFormat="1" x14ac:dyDescent="0.2">
      <c r="A22" s="1"/>
      <c r="B22" s="2"/>
      <c r="C22" s="3"/>
      <c r="D22" s="35"/>
      <c r="E22" s="5"/>
      <c r="F22" s="6"/>
      <c r="G22" s="7"/>
      <c r="H22" s="3"/>
      <c r="I22" s="36"/>
      <c r="J22" s="36"/>
      <c r="K22" s="36"/>
      <c r="L22" s="37"/>
      <c r="M22" s="32"/>
      <c r="N22" s="33"/>
    </row>
  </sheetData>
  <sheetProtection selectLockedCells="1" selectUnlockedCells="1"/>
  <mergeCells count="27">
    <mergeCell ref="H12:H15"/>
    <mergeCell ref="I13:I15"/>
    <mergeCell ref="G10:G11"/>
    <mergeCell ref="H10:H11"/>
    <mergeCell ref="I10:I11"/>
    <mergeCell ref="F12:F15"/>
    <mergeCell ref="G12:G15"/>
    <mergeCell ref="A10:A11"/>
    <mergeCell ref="B10:B11"/>
    <mergeCell ref="C10:C11"/>
    <mergeCell ref="D10:D11"/>
    <mergeCell ref="E10:E11"/>
    <mergeCell ref="F10:F11"/>
    <mergeCell ref="A12:A15"/>
    <mergeCell ref="B12:B15"/>
    <mergeCell ref="C12:C15"/>
    <mergeCell ref="D12:D15"/>
    <mergeCell ref="E12:E15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4D44-9F1F-498D-A32A-2674F76B7E78}">
  <dimension ref="A1:N25"/>
  <sheetViews>
    <sheetView zoomScaleNormal="100" workbookViewId="0">
      <selection activeCell="P27" sqref="P27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42578125" style="3" customWidth="1"/>
    <col min="4" max="4" width="17.7109375" style="4" customWidth="1"/>
    <col min="5" max="5" width="10.28515625" style="5" customWidth="1"/>
    <col min="6" max="6" width="12.28515625" style="6" customWidth="1"/>
    <col min="7" max="7" width="27.28515625" style="7" customWidth="1"/>
    <col min="8" max="8" width="15.7109375" style="3" customWidth="1"/>
    <col min="9" max="9" width="32.5703125" style="4" customWidth="1"/>
    <col min="10" max="10" width="11.7109375" style="4" customWidth="1"/>
    <col min="11" max="11" width="9.7109375" style="4" customWidth="1"/>
    <col min="12" max="12" width="10.28515625" style="4" customWidth="1"/>
    <col min="13" max="13" width="12.5703125" style="8" customWidth="1"/>
    <col min="14" max="14" width="10.140625" style="4" customWidth="1"/>
    <col min="15" max="238" width="9.140625" style="6"/>
    <col min="239" max="239" width="3.85546875" style="6" bestFit="1" customWidth="1"/>
    <col min="240" max="240" width="6.85546875" style="6" customWidth="1"/>
    <col min="241" max="241" width="10.140625" style="6" bestFit="1" customWidth="1"/>
    <col min="242" max="242" width="16.28515625" style="6" customWidth="1"/>
    <col min="243" max="243" width="10.28515625" style="6" customWidth="1"/>
    <col min="244" max="244" width="13.140625" style="6" customWidth="1"/>
    <col min="245" max="245" width="26.85546875" style="6" bestFit="1" customWidth="1"/>
    <col min="246" max="246" width="14" style="6" bestFit="1" customWidth="1"/>
    <col min="247" max="247" width="36.85546875" style="6" customWidth="1"/>
    <col min="248" max="248" width="9.5703125" style="6" customWidth="1"/>
    <col min="249" max="249" width="9.85546875" style="6" customWidth="1"/>
    <col min="250" max="250" width="10.85546875" style="6" customWidth="1"/>
    <col min="251" max="251" width="11.7109375" style="6" bestFit="1" customWidth="1"/>
    <col min="252" max="494" width="9.140625" style="6"/>
    <col min="495" max="495" width="3.85546875" style="6" bestFit="1" customWidth="1"/>
    <col min="496" max="496" width="6.85546875" style="6" customWidth="1"/>
    <col min="497" max="497" width="10.140625" style="6" bestFit="1" customWidth="1"/>
    <col min="498" max="498" width="16.28515625" style="6" customWidth="1"/>
    <col min="499" max="499" width="10.28515625" style="6" customWidth="1"/>
    <col min="500" max="500" width="13.140625" style="6" customWidth="1"/>
    <col min="501" max="501" width="26.85546875" style="6" bestFit="1" customWidth="1"/>
    <col min="502" max="502" width="14" style="6" bestFit="1" customWidth="1"/>
    <col min="503" max="503" width="36.85546875" style="6" customWidth="1"/>
    <col min="504" max="504" width="9.5703125" style="6" customWidth="1"/>
    <col min="505" max="505" width="9.85546875" style="6" customWidth="1"/>
    <col min="506" max="506" width="10.85546875" style="6" customWidth="1"/>
    <col min="507" max="507" width="11.7109375" style="6" bestFit="1" customWidth="1"/>
    <col min="508" max="750" width="9.140625" style="6"/>
    <col min="751" max="751" width="3.85546875" style="6" bestFit="1" customWidth="1"/>
    <col min="752" max="752" width="6.85546875" style="6" customWidth="1"/>
    <col min="753" max="753" width="10.140625" style="6" bestFit="1" customWidth="1"/>
    <col min="754" max="754" width="16.28515625" style="6" customWidth="1"/>
    <col min="755" max="755" width="10.28515625" style="6" customWidth="1"/>
    <col min="756" max="756" width="13.140625" style="6" customWidth="1"/>
    <col min="757" max="757" width="26.85546875" style="6" bestFit="1" customWidth="1"/>
    <col min="758" max="758" width="14" style="6" bestFit="1" customWidth="1"/>
    <col min="759" max="759" width="36.85546875" style="6" customWidth="1"/>
    <col min="760" max="760" width="9.5703125" style="6" customWidth="1"/>
    <col min="761" max="761" width="9.85546875" style="6" customWidth="1"/>
    <col min="762" max="762" width="10.85546875" style="6" customWidth="1"/>
    <col min="763" max="763" width="11.7109375" style="6" bestFit="1" customWidth="1"/>
    <col min="764" max="1006" width="9.140625" style="6"/>
    <col min="1007" max="1007" width="3.85546875" style="6" bestFit="1" customWidth="1"/>
    <col min="1008" max="1008" width="6.85546875" style="6" customWidth="1"/>
    <col min="1009" max="1009" width="10.140625" style="6" bestFit="1" customWidth="1"/>
    <col min="1010" max="1010" width="16.28515625" style="6" customWidth="1"/>
    <col min="1011" max="1011" width="10.28515625" style="6" customWidth="1"/>
    <col min="1012" max="1012" width="13.140625" style="6" customWidth="1"/>
    <col min="1013" max="1013" width="26.85546875" style="6" bestFit="1" customWidth="1"/>
    <col min="1014" max="1014" width="14" style="6" bestFit="1" customWidth="1"/>
    <col min="1015" max="1015" width="36.85546875" style="6" customWidth="1"/>
    <col min="1016" max="1016" width="9.5703125" style="6" customWidth="1"/>
    <col min="1017" max="1017" width="9.85546875" style="6" customWidth="1"/>
    <col min="1018" max="1018" width="10.85546875" style="6" customWidth="1"/>
    <col min="1019" max="1019" width="11.7109375" style="6" bestFit="1" customWidth="1"/>
    <col min="1020" max="1262" width="9.140625" style="6"/>
    <col min="1263" max="1263" width="3.85546875" style="6" bestFit="1" customWidth="1"/>
    <col min="1264" max="1264" width="6.85546875" style="6" customWidth="1"/>
    <col min="1265" max="1265" width="10.140625" style="6" bestFit="1" customWidth="1"/>
    <col min="1266" max="1266" width="16.28515625" style="6" customWidth="1"/>
    <col min="1267" max="1267" width="10.28515625" style="6" customWidth="1"/>
    <col min="1268" max="1268" width="13.140625" style="6" customWidth="1"/>
    <col min="1269" max="1269" width="26.85546875" style="6" bestFit="1" customWidth="1"/>
    <col min="1270" max="1270" width="14" style="6" bestFit="1" customWidth="1"/>
    <col min="1271" max="1271" width="36.85546875" style="6" customWidth="1"/>
    <col min="1272" max="1272" width="9.5703125" style="6" customWidth="1"/>
    <col min="1273" max="1273" width="9.85546875" style="6" customWidth="1"/>
    <col min="1274" max="1274" width="10.85546875" style="6" customWidth="1"/>
    <col min="1275" max="1275" width="11.7109375" style="6" bestFit="1" customWidth="1"/>
    <col min="1276" max="1518" width="9.140625" style="6"/>
    <col min="1519" max="1519" width="3.85546875" style="6" bestFit="1" customWidth="1"/>
    <col min="1520" max="1520" width="6.85546875" style="6" customWidth="1"/>
    <col min="1521" max="1521" width="10.140625" style="6" bestFit="1" customWidth="1"/>
    <col min="1522" max="1522" width="16.28515625" style="6" customWidth="1"/>
    <col min="1523" max="1523" width="10.28515625" style="6" customWidth="1"/>
    <col min="1524" max="1524" width="13.140625" style="6" customWidth="1"/>
    <col min="1525" max="1525" width="26.85546875" style="6" bestFit="1" customWidth="1"/>
    <col min="1526" max="1526" width="14" style="6" bestFit="1" customWidth="1"/>
    <col min="1527" max="1527" width="36.85546875" style="6" customWidth="1"/>
    <col min="1528" max="1528" width="9.5703125" style="6" customWidth="1"/>
    <col min="1529" max="1529" width="9.85546875" style="6" customWidth="1"/>
    <col min="1530" max="1530" width="10.85546875" style="6" customWidth="1"/>
    <col min="1531" max="1531" width="11.7109375" style="6" bestFit="1" customWidth="1"/>
    <col min="1532" max="1774" width="9.140625" style="6"/>
    <col min="1775" max="1775" width="3.85546875" style="6" bestFit="1" customWidth="1"/>
    <col min="1776" max="1776" width="6.85546875" style="6" customWidth="1"/>
    <col min="1777" max="1777" width="10.140625" style="6" bestFit="1" customWidth="1"/>
    <col min="1778" max="1778" width="16.28515625" style="6" customWidth="1"/>
    <col min="1779" max="1779" width="10.28515625" style="6" customWidth="1"/>
    <col min="1780" max="1780" width="13.140625" style="6" customWidth="1"/>
    <col min="1781" max="1781" width="26.85546875" style="6" bestFit="1" customWidth="1"/>
    <col min="1782" max="1782" width="14" style="6" bestFit="1" customWidth="1"/>
    <col min="1783" max="1783" width="36.85546875" style="6" customWidth="1"/>
    <col min="1784" max="1784" width="9.5703125" style="6" customWidth="1"/>
    <col min="1785" max="1785" width="9.85546875" style="6" customWidth="1"/>
    <col min="1786" max="1786" width="10.85546875" style="6" customWidth="1"/>
    <col min="1787" max="1787" width="11.7109375" style="6" bestFit="1" customWidth="1"/>
    <col min="1788" max="2030" width="9.140625" style="6"/>
    <col min="2031" max="2031" width="3.85546875" style="6" bestFit="1" customWidth="1"/>
    <col min="2032" max="2032" width="6.85546875" style="6" customWidth="1"/>
    <col min="2033" max="2033" width="10.140625" style="6" bestFit="1" customWidth="1"/>
    <col min="2034" max="2034" width="16.28515625" style="6" customWidth="1"/>
    <col min="2035" max="2035" width="10.28515625" style="6" customWidth="1"/>
    <col min="2036" max="2036" width="13.140625" style="6" customWidth="1"/>
    <col min="2037" max="2037" width="26.85546875" style="6" bestFit="1" customWidth="1"/>
    <col min="2038" max="2038" width="14" style="6" bestFit="1" customWidth="1"/>
    <col min="2039" max="2039" width="36.85546875" style="6" customWidth="1"/>
    <col min="2040" max="2040" width="9.5703125" style="6" customWidth="1"/>
    <col min="2041" max="2041" width="9.85546875" style="6" customWidth="1"/>
    <col min="2042" max="2042" width="10.85546875" style="6" customWidth="1"/>
    <col min="2043" max="2043" width="11.7109375" style="6" bestFit="1" customWidth="1"/>
    <col min="2044" max="2286" width="9.140625" style="6"/>
    <col min="2287" max="2287" width="3.85546875" style="6" bestFit="1" customWidth="1"/>
    <col min="2288" max="2288" width="6.85546875" style="6" customWidth="1"/>
    <col min="2289" max="2289" width="10.140625" style="6" bestFit="1" customWidth="1"/>
    <col min="2290" max="2290" width="16.28515625" style="6" customWidth="1"/>
    <col min="2291" max="2291" width="10.28515625" style="6" customWidth="1"/>
    <col min="2292" max="2292" width="13.140625" style="6" customWidth="1"/>
    <col min="2293" max="2293" width="26.85546875" style="6" bestFit="1" customWidth="1"/>
    <col min="2294" max="2294" width="14" style="6" bestFit="1" customWidth="1"/>
    <col min="2295" max="2295" width="36.85546875" style="6" customWidth="1"/>
    <col min="2296" max="2296" width="9.5703125" style="6" customWidth="1"/>
    <col min="2297" max="2297" width="9.85546875" style="6" customWidth="1"/>
    <col min="2298" max="2298" width="10.85546875" style="6" customWidth="1"/>
    <col min="2299" max="2299" width="11.7109375" style="6" bestFit="1" customWidth="1"/>
    <col min="2300" max="2542" width="9.140625" style="6"/>
    <col min="2543" max="2543" width="3.85546875" style="6" bestFit="1" customWidth="1"/>
    <col min="2544" max="2544" width="6.85546875" style="6" customWidth="1"/>
    <col min="2545" max="2545" width="10.140625" style="6" bestFit="1" customWidth="1"/>
    <col min="2546" max="2546" width="16.28515625" style="6" customWidth="1"/>
    <col min="2547" max="2547" width="10.28515625" style="6" customWidth="1"/>
    <col min="2548" max="2548" width="13.140625" style="6" customWidth="1"/>
    <col min="2549" max="2549" width="26.85546875" style="6" bestFit="1" customWidth="1"/>
    <col min="2550" max="2550" width="14" style="6" bestFit="1" customWidth="1"/>
    <col min="2551" max="2551" width="36.85546875" style="6" customWidth="1"/>
    <col min="2552" max="2552" width="9.5703125" style="6" customWidth="1"/>
    <col min="2553" max="2553" width="9.85546875" style="6" customWidth="1"/>
    <col min="2554" max="2554" width="10.85546875" style="6" customWidth="1"/>
    <col min="2555" max="2555" width="11.7109375" style="6" bestFit="1" customWidth="1"/>
    <col min="2556" max="2798" width="9.140625" style="6"/>
    <col min="2799" max="2799" width="3.85546875" style="6" bestFit="1" customWidth="1"/>
    <col min="2800" max="2800" width="6.85546875" style="6" customWidth="1"/>
    <col min="2801" max="2801" width="10.140625" style="6" bestFit="1" customWidth="1"/>
    <col min="2802" max="2802" width="16.28515625" style="6" customWidth="1"/>
    <col min="2803" max="2803" width="10.28515625" style="6" customWidth="1"/>
    <col min="2804" max="2804" width="13.140625" style="6" customWidth="1"/>
    <col min="2805" max="2805" width="26.85546875" style="6" bestFit="1" customWidth="1"/>
    <col min="2806" max="2806" width="14" style="6" bestFit="1" customWidth="1"/>
    <col min="2807" max="2807" width="36.85546875" style="6" customWidth="1"/>
    <col min="2808" max="2808" width="9.5703125" style="6" customWidth="1"/>
    <col min="2809" max="2809" width="9.85546875" style="6" customWidth="1"/>
    <col min="2810" max="2810" width="10.85546875" style="6" customWidth="1"/>
    <col min="2811" max="2811" width="11.7109375" style="6" bestFit="1" customWidth="1"/>
    <col min="2812" max="3054" width="9.140625" style="6"/>
    <col min="3055" max="3055" width="3.85546875" style="6" bestFit="1" customWidth="1"/>
    <col min="3056" max="3056" width="6.85546875" style="6" customWidth="1"/>
    <col min="3057" max="3057" width="10.140625" style="6" bestFit="1" customWidth="1"/>
    <col min="3058" max="3058" width="16.28515625" style="6" customWidth="1"/>
    <col min="3059" max="3059" width="10.28515625" style="6" customWidth="1"/>
    <col min="3060" max="3060" width="13.140625" style="6" customWidth="1"/>
    <col min="3061" max="3061" width="26.85546875" style="6" bestFit="1" customWidth="1"/>
    <col min="3062" max="3062" width="14" style="6" bestFit="1" customWidth="1"/>
    <col min="3063" max="3063" width="36.85546875" style="6" customWidth="1"/>
    <col min="3064" max="3064" width="9.5703125" style="6" customWidth="1"/>
    <col min="3065" max="3065" width="9.85546875" style="6" customWidth="1"/>
    <col min="3066" max="3066" width="10.85546875" style="6" customWidth="1"/>
    <col min="3067" max="3067" width="11.7109375" style="6" bestFit="1" customWidth="1"/>
    <col min="3068" max="3310" width="9.140625" style="6"/>
    <col min="3311" max="3311" width="3.85546875" style="6" bestFit="1" customWidth="1"/>
    <col min="3312" max="3312" width="6.85546875" style="6" customWidth="1"/>
    <col min="3313" max="3313" width="10.140625" style="6" bestFit="1" customWidth="1"/>
    <col min="3314" max="3314" width="16.28515625" style="6" customWidth="1"/>
    <col min="3315" max="3315" width="10.28515625" style="6" customWidth="1"/>
    <col min="3316" max="3316" width="13.140625" style="6" customWidth="1"/>
    <col min="3317" max="3317" width="26.85546875" style="6" bestFit="1" customWidth="1"/>
    <col min="3318" max="3318" width="14" style="6" bestFit="1" customWidth="1"/>
    <col min="3319" max="3319" width="36.85546875" style="6" customWidth="1"/>
    <col min="3320" max="3320" width="9.5703125" style="6" customWidth="1"/>
    <col min="3321" max="3321" width="9.85546875" style="6" customWidth="1"/>
    <col min="3322" max="3322" width="10.85546875" style="6" customWidth="1"/>
    <col min="3323" max="3323" width="11.7109375" style="6" bestFit="1" customWidth="1"/>
    <col min="3324" max="3566" width="9.140625" style="6"/>
    <col min="3567" max="3567" width="3.85546875" style="6" bestFit="1" customWidth="1"/>
    <col min="3568" max="3568" width="6.85546875" style="6" customWidth="1"/>
    <col min="3569" max="3569" width="10.140625" style="6" bestFit="1" customWidth="1"/>
    <col min="3570" max="3570" width="16.28515625" style="6" customWidth="1"/>
    <col min="3571" max="3571" width="10.28515625" style="6" customWidth="1"/>
    <col min="3572" max="3572" width="13.140625" style="6" customWidth="1"/>
    <col min="3573" max="3573" width="26.85546875" style="6" bestFit="1" customWidth="1"/>
    <col min="3574" max="3574" width="14" style="6" bestFit="1" customWidth="1"/>
    <col min="3575" max="3575" width="36.85546875" style="6" customWidth="1"/>
    <col min="3576" max="3576" width="9.5703125" style="6" customWidth="1"/>
    <col min="3577" max="3577" width="9.85546875" style="6" customWidth="1"/>
    <col min="3578" max="3578" width="10.85546875" style="6" customWidth="1"/>
    <col min="3579" max="3579" width="11.7109375" style="6" bestFit="1" customWidth="1"/>
    <col min="3580" max="3822" width="9.140625" style="6"/>
    <col min="3823" max="3823" width="3.85546875" style="6" bestFit="1" customWidth="1"/>
    <col min="3824" max="3824" width="6.85546875" style="6" customWidth="1"/>
    <col min="3825" max="3825" width="10.140625" style="6" bestFit="1" customWidth="1"/>
    <col min="3826" max="3826" width="16.28515625" style="6" customWidth="1"/>
    <col min="3827" max="3827" width="10.28515625" style="6" customWidth="1"/>
    <col min="3828" max="3828" width="13.140625" style="6" customWidth="1"/>
    <col min="3829" max="3829" width="26.85546875" style="6" bestFit="1" customWidth="1"/>
    <col min="3830" max="3830" width="14" style="6" bestFit="1" customWidth="1"/>
    <col min="3831" max="3831" width="36.85546875" style="6" customWidth="1"/>
    <col min="3832" max="3832" width="9.5703125" style="6" customWidth="1"/>
    <col min="3833" max="3833" width="9.85546875" style="6" customWidth="1"/>
    <col min="3834" max="3834" width="10.85546875" style="6" customWidth="1"/>
    <col min="3835" max="3835" width="11.7109375" style="6" bestFit="1" customWidth="1"/>
    <col min="3836" max="4078" width="9.140625" style="6"/>
    <col min="4079" max="4079" width="3.85546875" style="6" bestFit="1" customWidth="1"/>
    <col min="4080" max="4080" width="6.85546875" style="6" customWidth="1"/>
    <col min="4081" max="4081" width="10.140625" style="6" bestFit="1" customWidth="1"/>
    <col min="4082" max="4082" width="16.28515625" style="6" customWidth="1"/>
    <col min="4083" max="4083" width="10.28515625" style="6" customWidth="1"/>
    <col min="4084" max="4084" width="13.140625" style="6" customWidth="1"/>
    <col min="4085" max="4085" width="26.85546875" style="6" bestFit="1" customWidth="1"/>
    <col min="4086" max="4086" width="14" style="6" bestFit="1" customWidth="1"/>
    <col min="4087" max="4087" width="36.85546875" style="6" customWidth="1"/>
    <col min="4088" max="4088" width="9.5703125" style="6" customWidth="1"/>
    <col min="4089" max="4089" width="9.85546875" style="6" customWidth="1"/>
    <col min="4090" max="4090" width="10.85546875" style="6" customWidth="1"/>
    <col min="4091" max="4091" width="11.7109375" style="6" bestFit="1" customWidth="1"/>
    <col min="4092" max="4334" width="9.140625" style="6"/>
    <col min="4335" max="4335" width="3.85546875" style="6" bestFit="1" customWidth="1"/>
    <col min="4336" max="4336" width="6.85546875" style="6" customWidth="1"/>
    <col min="4337" max="4337" width="10.140625" style="6" bestFit="1" customWidth="1"/>
    <col min="4338" max="4338" width="16.28515625" style="6" customWidth="1"/>
    <col min="4339" max="4339" width="10.28515625" style="6" customWidth="1"/>
    <col min="4340" max="4340" width="13.140625" style="6" customWidth="1"/>
    <col min="4341" max="4341" width="26.85546875" style="6" bestFit="1" customWidth="1"/>
    <col min="4342" max="4342" width="14" style="6" bestFit="1" customWidth="1"/>
    <col min="4343" max="4343" width="36.85546875" style="6" customWidth="1"/>
    <col min="4344" max="4344" width="9.5703125" style="6" customWidth="1"/>
    <col min="4345" max="4345" width="9.85546875" style="6" customWidth="1"/>
    <col min="4346" max="4346" width="10.85546875" style="6" customWidth="1"/>
    <col min="4347" max="4347" width="11.7109375" style="6" bestFit="1" customWidth="1"/>
    <col min="4348" max="4590" width="9.140625" style="6"/>
    <col min="4591" max="4591" width="3.85546875" style="6" bestFit="1" customWidth="1"/>
    <col min="4592" max="4592" width="6.85546875" style="6" customWidth="1"/>
    <col min="4593" max="4593" width="10.140625" style="6" bestFit="1" customWidth="1"/>
    <col min="4594" max="4594" width="16.28515625" style="6" customWidth="1"/>
    <col min="4595" max="4595" width="10.28515625" style="6" customWidth="1"/>
    <col min="4596" max="4596" width="13.140625" style="6" customWidth="1"/>
    <col min="4597" max="4597" width="26.85546875" style="6" bestFit="1" customWidth="1"/>
    <col min="4598" max="4598" width="14" style="6" bestFit="1" customWidth="1"/>
    <col min="4599" max="4599" width="36.85546875" style="6" customWidth="1"/>
    <col min="4600" max="4600" width="9.5703125" style="6" customWidth="1"/>
    <col min="4601" max="4601" width="9.85546875" style="6" customWidth="1"/>
    <col min="4602" max="4602" width="10.85546875" style="6" customWidth="1"/>
    <col min="4603" max="4603" width="11.7109375" style="6" bestFit="1" customWidth="1"/>
    <col min="4604" max="4846" width="9.140625" style="6"/>
    <col min="4847" max="4847" width="3.85546875" style="6" bestFit="1" customWidth="1"/>
    <col min="4848" max="4848" width="6.85546875" style="6" customWidth="1"/>
    <col min="4849" max="4849" width="10.140625" style="6" bestFit="1" customWidth="1"/>
    <col min="4850" max="4850" width="16.28515625" style="6" customWidth="1"/>
    <col min="4851" max="4851" width="10.28515625" style="6" customWidth="1"/>
    <col min="4852" max="4852" width="13.140625" style="6" customWidth="1"/>
    <col min="4853" max="4853" width="26.85546875" style="6" bestFit="1" customWidth="1"/>
    <col min="4854" max="4854" width="14" style="6" bestFit="1" customWidth="1"/>
    <col min="4855" max="4855" width="36.85546875" style="6" customWidth="1"/>
    <col min="4856" max="4856" width="9.5703125" style="6" customWidth="1"/>
    <col min="4857" max="4857" width="9.85546875" style="6" customWidth="1"/>
    <col min="4858" max="4858" width="10.85546875" style="6" customWidth="1"/>
    <col min="4859" max="4859" width="11.7109375" style="6" bestFit="1" customWidth="1"/>
    <col min="4860" max="5102" width="9.140625" style="6"/>
    <col min="5103" max="5103" width="3.85546875" style="6" bestFit="1" customWidth="1"/>
    <col min="5104" max="5104" width="6.85546875" style="6" customWidth="1"/>
    <col min="5105" max="5105" width="10.140625" style="6" bestFit="1" customWidth="1"/>
    <col min="5106" max="5106" width="16.28515625" style="6" customWidth="1"/>
    <col min="5107" max="5107" width="10.28515625" style="6" customWidth="1"/>
    <col min="5108" max="5108" width="13.140625" style="6" customWidth="1"/>
    <col min="5109" max="5109" width="26.85546875" style="6" bestFit="1" customWidth="1"/>
    <col min="5110" max="5110" width="14" style="6" bestFit="1" customWidth="1"/>
    <col min="5111" max="5111" width="36.85546875" style="6" customWidth="1"/>
    <col min="5112" max="5112" width="9.5703125" style="6" customWidth="1"/>
    <col min="5113" max="5113" width="9.85546875" style="6" customWidth="1"/>
    <col min="5114" max="5114" width="10.85546875" style="6" customWidth="1"/>
    <col min="5115" max="5115" width="11.7109375" style="6" bestFit="1" customWidth="1"/>
    <col min="5116" max="5358" width="9.140625" style="6"/>
    <col min="5359" max="5359" width="3.85546875" style="6" bestFit="1" customWidth="1"/>
    <col min="5360" max="5360" width="6.85546875" style="6" customWidth="1"/>
    <col min="5361" max="5361" width="10.140625" style="6" bestFit="1" customWidth="1"/>
    <col min="5362" max="5362" width="16.28515625" style="6" customWidth="1"/>
    <col min="5363" max="5363" width="10.28515625" style="6" customWidth="1"/>
    <col min="5364" max="5364" width="13.140625" style="6" customWidth="1"/>
    <col min="5365" max="5365" width="26.85546875" style="6" bestFit="1" customWidth="1"/>
    <col min="5366" max="5366" width="14" style="6" bestFit="1" customWidth="1"/>
    <col min="5367" max="5367" width="36.85546875" style="6" customWidth="1"/>
    <col min="5368" max="5368" width="9.5703125" style="6" customWidth="1"/>
    <col min="5369" max="5369" width="9.85546875" style="6" customWidth="1"/>
    <col min="5370" max="5370" width="10.85546875" style="6" customWidth="1"/>
    <col min="5371" max="5371" width="11.7109375" style="6" bestFit="1" customWidth="1"/>
    <col min="5372" max="5614" width="9.140625" style="6"/>
    <col min="5615" max="5615" width="3.85546875" style="6" bestFit="1" customWidth="1"/>
    <col min="5616" max="5616" width="6.85546875" style="6" customWidth="1"/>
    <col min="5617" max="5617" width="10.140625" style="6" bestFit="1" customWidth="1"/>
    <col min="5618" max="5618" width="16.28515625" style="6" customWidth="1"/>
    <col min="5619" max="5619" width="10.28515625" style="6" customWidth="1"/>
    <col min="5620" max="5620" width="13.140625" style="6" customWidth="1"/>
    <col min="5621" max="5621" width="26.85546875" style="6" bestFit="1" customWidth="1"/>
    <col min="5622" max="5622" width="14" style="6" bestFit="1" customWidth="1"/>
    <col min="5623" max="5623" width="36.85546875" style="6" customWidth="1"/>
    <col min="5624" max="5624" width="9.5703125" style="6" customWidth="1"/>
    <col min="5625" max="5625" width="9.85546875" style="6" customWidth="1"/>
    <col min="5626" max="5626" width="10.85546875" style="6" customWidth="1"/>
    <col min="5627" max="5627" width="11.7109375" style="6" bestFit="1" customWidth="1"/>
    <col min="5628" max="5870" width="9.140625" style="6"/>
    <col min="5871" max="5871" width="3.85546875" style="6" bestFit="1" customWidth="1"/>
    <col min="5872" max="5872" width="6.85546875" style="6" customWidth="1"/>
    <col min="5873" max="5873" width="10.140625" style="6" bestFit="1" customWidth="1"/>
    <col min="5874" max="5874" width="16.28515625" style="6" customWidth="1"/>
    <col min="5875" max="5875" width="10.28515625" style="6" customWidth="1"/>
    <col min="5876" max="5876" width="13.140625" style="6" customWidth="1"/>
    <col min="5877" max="5877" width="26.85546875" style="6" bestFit="1" customWidth="1"/>
    <col min="5878" max="5878" width="14" style="6" bestFit="1" customWidth="1"/>
    <col min="5879" max="5879" width="36.85546875" style="6" customWidth="1"/>
    <col min="5880" max="5880" width="9.5703125" style="6" customWidth="1"/>
    <col min="5881" max="5881" width="9.85546875" style="6" customWidth="1"/>
    <col min="5882" max="5882" width="10.85546875" style="6" customWidth="1"/>
    <col min="5883" max="5883" width="11.7109375" style="6" bestFit="1" customWidth="1"/>
    <col min="5884" max="6126" width="9.140625" style="6"/>
    <col min="6127" max="6127" width="3.85546875" style="6" bestFit="1" customWidth="1"/>
    <col min="6128" max="6128" width="6.85546875" style="6" customWidth="1"/>
    <col min="6129" max="6129" width="10.140625" style="6" bestFit="1" customWidth="1"/>
    <col min="6130" max="6130" width="16.28515625" style="6" customWidth="1"/>
    <col min="6131" max="6131" width="10.28515625" style="6" customWidth="1"/>
    <col min="6132" max="6132" width="13.140625" style="6" customWidth="1"/>
    <col min="6133" max="6133" width="26.85546875" style="6" bestFit="1" customWidth="1"/>
    <col min="6134" max="6134" width="14" style="6" bestFit="1" customWidth="1"/>
    <col min="6135" max="6135" width="36.85546875" style="6" customWidth="1"/>
    <col min="6136" max="6136" width="9.5703125" style="6" customWidth="1"/>
    <col min="6137" max="6137" width="9.85546875" style="6" customWidth="1"/>
    <col min="6138" max="6138" width="10.85546875" style="6" customWidth="1"/>
    <col min="6139" max="6139" width="11.7109375" style="6" bestFit="1" customWidth="1"/>
    <col min="6140" max="6382" width="9.140625" style="6"/>
    <col min="6383" max="6383" width="3.85546875" style="6" bestFit="1" customWidth="1"/>
    <col min="6384" max="6384" width="6.85546875" style="6" customWidth="1"/>
    <col min="6385" max="6385" width="10.140625" style="6" bestFit="1" customWidth="1"/>
    <col min="6386" max="6386" width="16.28515625" style="6" customWidth="1"/>
    <col min="6387" max="6387" width="10.28515625" style="6" customWidth="1"/>
    <col min="6388" max="6388" width="13.140625" style="6" customWidth="1"/>
    <col min="6389" max="6389" width="26.85546875" style="6" bestFit="1" customWidth="1"/>
    <col min="6390" max="6390" width="14" style="6" bestFit="1" customWidth="1"/>
    <col min="6391" max="6391" width="36.85546875" style="6" customWidth="1"/>
    <col min="6392" max="6392" width="9.5703125" style="6" customWidth="1"/>
    <col min="6393" max="6393" width="9.85546875" style="6" customWidth="1"/>
    <col min="6394" max="6394" width="10.85546875" style="6" customWidth="1"/>
    <col min="6395" max="6395" width="11.7109375" style="6" bestFit="1" customWidth="1"/>
    <col min="6396" max="6638" width="9.140625" style="6"/>
    <col min="6639" max="6639" width="3.85546875" style="6" bestFit="1" customWidth="1"/>
    <col min="6640" max="6640" width="6.85546875" style="6" customWidth="1"/>
    <col min="6641" max="6641" width="10.140625" style="6" bestFit="1" customWidth="1"/>
    <col min="6642" max="6642" width="16.28515625" style="6" customWidth="1"/>
    <col min="6643" max="6643" width="10.28515625" style="6" customWidth="1"/>
    <col min="6644" max="6644" width="13.140625" style="6" customWidth="1"/>
    <col min="6645" max="6645" width="26.85546875" style="6" bestFit="1" customWidth="1"/>
    <col min="6646" max="6646" width="14" style="6" bestFit="1" customWidth="1"/>
    <col min="6647" max="6647" width="36.85546875" style="6" customWidth="1"/>
    <col min="6648" max="6648" width="9.5703125" style="6" customWidth="1"/>
    <col min="6649" max="6649" width="9.85546875" style="6" customWidth="1"/>
    <col min="6650" max="6650" width="10.85546875" style="6" customWidth="1"/>
    <col min="6651" max="6651" width="11.7109375" style="6" bestFit="1" customWidth="1"/>
    <col min="6652" max="6894" width="9.140625" style="6"/>
    <col min="6895" max="6895" width="3.85546875" style="6" bestFit="1" customWidth="1"/>
    <col min="6896" max="6896" width="6.85546875" style="6" customWidth="1"/>
    <col min="6897" max="6897" width="10.140625" style="6" bestFit="1" customWidth="1"/>
    <col min="6898" max="6898" width="16.28515625" style="6" customWidth="1"/>
    <col min="6899" max="6899" width="10.28515625" style="6" customWidth="1"/>
    <col min="6900" max="6900" width="13.140625" style="6" customWidth="1"/>
    <col min="6901" max="6901" width="26.85546875" style="6" bestFit="1" customWidth="1"/>
    <col min="6902" max="6902" width="14" style="6" bestFit="1" customWidth="1"/>
    <col min="6903" max="6903" width="36.85546875" style="6" customWidth="1"/>
    <col min="6904" max="6904" width="9.5703125" style="6" customWidth="1"/>
    <col min="6905" max="6905" width="9.85546875" style="6" customWidth="1"/>
    <col min="6906" max="6906" width="10.85546875" style="6" customWidth="1"/>
    <col min="6907" max="6907" width="11.7109375" style="6" bestFit="1" customWidth="1"/>
    <col min="6908" max="7150" width="9.140625" style="6"/>
    <col min="7151" max="7151" width="3.85546875" style="6" bestFit="1" customWidth="1"/>
    <col min="7152" max="7152" width="6.85546875" style="6" customWidth="1"/>
    <col min="7153" max="7153" width="10.140625" style="6" bestFit="1" customWidth="1"/>
    <col min="7154" max="7154" width="16.28515625" style="6" customWidth="1"/>
    <col min="7155" max="7155" width="10.28515625" style="6" customWidth="1"/>
    <col min="7156" max="7156" width="13.140625" style="6" customWidth="1"/>
    <col min="7157" max="7157" width="26.85546875" style="6" bestFit="1" customWidth="1"/>
    <col min="7158" max="7158" width="14" style="6" bestFit="1" customWidth="1"/>
    <col min="7159" max="7159" width="36.85546875" style="6" customWidth="1"/>
    <col min="7160" max="7160" width="9.5703125" style="6" customWidth="1"/>
    <col min="7161" max="7161" width="9.85546875" style="6" customWidth="1"/>
    <col min="7162" max="7162" width="10.85546875" style="6" customWidth="1"/>
    <col min="7163" max="7163" width="11.7109375" style="6" bestFit="1" customWidth="1"/>
    <col min="7164" max="7406" width="9.140625" style="6"/>
    <col min="7407" max="7407" width="3.85546875" style="6" bestFit="1" customWidth="1"/>
    <col min="7408" max="7408" width="6.85546875" style="6" customWidth="1"/>
    <col min="7409" max="7409" width="10.140625" style="6" bestFit="1" customWidth="1"/>
    <col min="7410" max="7410" width="16.28515625" style="6" customWidth="1"/>
    <col min="7411" max="7411" width="10.28515625" style="6" customWidth="1"/>
    <col min="7412" max="7412" width="13.140625" style="6" customWidth="1"/>
    <col min="7413" max="7413" width="26.85546875" style="6" bestFit="1" customWidth="1"/>
    <col min="7414" max="7414" width="14" style="6" bestFit="1" customWidth="1"/>
    <col min="7415" max="7415" width="36.85546875" style="6" customWidth="1"/>
    <col min="7416" max="7416" width="9.5703125" style="6" customWidth="1"/>
    <col min="7417" max="7417" width="9.85546875" style="6" customWidth="1"/>
    <col min="7418" max="7418" width="10.85546875" style="6" customWidth="1"/>
    <col min="7419" max="7419" width="11.7109375" style="6" bestFit="1" customWidth="1"/>
    <col min="7420" max="7662" width="9.140625" style="6"/>
    <col min="7663" max="7663" width="3.85546875" style="6" bestFit="1" customWidth="1"/>
    <col min="7664" max="7664" width="6.85546875" style="6" customWidth="1"/>
    <col min="7665" max="7665" width="10.140625" style="6" bestFit="1" customWidth="1"/>
    <col min="7666" max="7666" width="16.28515625" style="6" customWidth="1"/>
    <col min="7667" max="7667" width="10.28515625" style="6" customWidth="1"/>
    <col min="7668" max="7668" width="13.140625" style="6" customWidth="1"/>
    <col min="7669" max="7669" width="26.85546875" style="6" bestFit="1" customWidth="1"/>
    <col min="7670" max="7670" width="14" style="6" bestFit="1" customWidth="1"/>
    <col min="7671" max="7671" width="36.85546875" style="6" customWidth="1"/>
    <col min="7672" max="7672" width="9.5703125" style="6" customWidth="1"/>
    <col min="7673" max="7673" width="9.85546875" style="6" customWidth="1"/>
    <col min="7674" max="7674" width="10.85546875" style="6" customWidth="1"/>
    <col min="7675" max="7675" width="11.7109375" style="6" bestFit="1" customWidth="1"/>
    <col min="7676" max="7918" width="9.140625" style="6"/>
    <col min="7919" max="7919" width="3.85546875" style="6" bestFit="1" customWidth="1"/>
    <col min="7920" max="7920" width="6.85546875" style="6" customWidth="1"/>
    <col min="7921" max="7921" width="10.140625" style="6" bestFit="1" customWidth="1"/>
    <col min="7922" max="7922" width="16.28515625" style="6" customWidth="1"/>
    <col min="7923" max="7923" width="10.28515625" style="6" customWidth="1"/>
    <col min="7924" max="7924" width="13.140625" style="6" customWidth="1"/>
    <col min="7925" max="7925" width="26.85546875" style="6" bestFit="1" customWidth="1"/>
    <col min="7926" max="7926" width="14" style="6" bestFit="1" customWidth="1"/>
    <col min="7927" max="7927" width="36.85546875" style="6" customWidth="1"/>
    <col min="7928" max="7928" width="9.5703125" style="6" customWidth="1"/>
    <col min="7929" max="7929" width="9.85546875" style="6" customWidth="1"/>
    <col min="7930" max="7930" width="10.85546875" style="6" customWidth="1"/>
    <col min="7931" max="7931" width="11.7109375" style="6" bestFit="1" customWidth="1"/>
    <col min="7932" max="8174" width="9.140625" style="6"/>
    <col min="8175" max="8175" width="3.85546875" style="6" bestFit="1" customWidth="1"/>
    <col min="8176" max="8176" width="6.85546875" style="6" customWidth="1"/>
    <col min="8177" max="8177" width="10.140625" style="6" bestFit="1" customWidth="1"/>
    <col min="8178" max="8178" width="16.28515625" style="6" customWidth="1"/>
    <col min="8179" max="8179" width="10.28515625" style="6" customWidth="1"/>
    <col min="8180" max="8180" width="13.140625" style="6" customWidth="1"/>
    <col min="8181" max="8181" width="26.85546875" style="6" bestFit="1" customWidth="1"/>
    <col min="8182" max="8182" width="14" style="6" bestFit="1" customWidth="1"/>
    <col min="8183" max="8183" width="36.85546875" style="6" customWidth="1"/>
    <col min="8184" max="8184" width="9.5703125" style="6" customWidth="1"/>
    <col min="8185" max="8185" width="9.85546875" style="6" customWidth="1"/>
    <col min="8186" max="8186" width="10.85546875" style="6" customWidth="1"/>
    <col min="8187" max="8187" width="11.7109375" style="6" bestFit="1" customWidth="1"/>
    <col min="8188" max="8430" width="9.140625" style="6"/>
    <col min="8431" max="8431" width="3.85546875" style="6" bestFit="1" customWidth="1"/>
    <col min="8432" max="8432" width="6.85546875" style="6" customWidth="1"/>
    <col min="8433" max="8433" width="10.140625" style="6" bestFit="1" customWidth="1"/>
    <col min="8434" max="8434" width="16.28515625" style="6" customWidth="1"/>
    <col min="8435" max="8435" width="10.28515625" style="6" customWidth="1"/>
    <col min="8436" max="8436" width="13.140625" style="6" customWidth="1"/>
    <col min="8437" max="8437" width="26.85546875" style="6" bestFit="1" customWidth="1"/>
    <col min="8438" max="8438" width="14" style="6" bestFit="1" customWidth="1"/>
    <col min="8439" max="8439" width="36.85546875" style="6" customWidth="1"/>
    <col min="8440" max="8440" width="9.5703125" style="6" customWidth="1"/>
    <col min="8441" max="8441" width="9.85546875" style="6" customWidth="1"/>
    <col min="8442" max="8442" width="10.85546875" style="6" customWidth="1"/>
    <col min="8443" max="8443" width="11.7109375" style="6" bestFit="1" customWidth="1"/>
    <col min="8444" max="8686" width="9.140625" style="6"/>
    <col min="8687" max="8687" width="3.85546875" style="6" bestFit="1" customWidth="1"/>
    <col min="8688" max="8688" width="6.85546875" style="6" customWidth="1"/>
    <col min="8689" max="8689" width="10.140625" style="6" bestFit="1" customWidth="1"/>
    <col min="8690" max="8690" width="16.28515625" style="6" customWidth="1"/>
    <col min="8691" max="8691" width="10.28515625" style="6" customWidth="1"/>
    <col min="8692" max="8692" width="13.140625" style="6" customWidth="1"/>
    <col min="8693" max="8693" width="26.85546875" style="6" bestFit="1" customWidth="1"/>
    <col min="8694" max="8694" width="14" style="6" bestFit="1" customWidth="1"/>
    <col min="8695" max="8695" width="36.85546875" style="6" customWidth="1"/>
    <col min="8696" max="8696" width="9.5703125" style="6" customWidth="1"/>
    <col min="8697" max="8697" width="9.85546875" style="6" customWidth="1"/>
    <col min="8698" max="8698" width="10.85546875" style="6" customWidth="1"/>
    <col min="8699" max="8699" width="11.7109375" style="6" bestFit="1" customWidth="1"/>
    <col min="8700" max="8942" width="9.140625" style="6"/>
    <col min="8943" max="8943" width="3.85546875" style="6" bestFit="1" customWidth="1"/>
    <col min="8944" max="8944" width="6.85546875" style="6" customWidth="1"/>
    <col min="8945" max="8945" width="10.140625" style="6" bestFit="1" customWidth="1"/>
    <col min="8946" max="8946" width="16.28515625" style="6" customWidth="1"/>
    <col min="8947" max="8947" width="10.28515625" style="6" customWidth="1"/>
    <col min="8948" max="8948" width="13.140625" style="6" customWidth="1"/>
    <col min="8949" max="8949" width="26.85546875" style="6" bestFit="1" customWidth="1"/>
    <col min="8950" max="8950" width="14" style="6" bestFit="1" customWidth="1"/>
    <col min="8951" max="8951" width="36.85546875" style="6" customWidth="1"/>
    <col min="8952" max="8952" width="9.5703125" style="6" customWidth="1"/>
    <col min="8953" max="8953" width="9.85546875" style="6" customWidth="1"/>
    <col min="8954" max="8954" width="10.85546875" style="6" customWidth="1"/>
    <col min="8955" max="8955" width="11.7109375" style="6" bestFit="1" customWidth="1"/>
    <col min="8956" max="9198" width="9.140625" style="6"/>
    <col min="9199" max="9199" width="3.85546875" style="6" bestFit="1" customWidth="1"/>
    <col min="9200" max="9200" width="6.85546875" style="6" customWidth="1"/>
    <col min="9201" max="9201" width="10.140625" style="6" bestFit="1" customWidth="1"/>
    <col min="9202" max="9202" width="16.28515625" style="6" customWidth="1"/>
    <col min="9203" max="9203" width="10.28515625" style="6" customWidth="1"/>
    <col min="9204" max="9204" width="13.140625" style="6" customWidth="1"/>
    <col min="9205" max="9205" width="26.85546875" style="6" bestFit="1" customWidth="1"/>
    <col min="9206" max="9206" width="14" style="6" bestFit="1" customWidth="1"/>
    <col min="9207" max="9207" width="36.85546875" style="6" customWidth="1"/>
    <col min="9208" max="9208" width="9.5703125" style="6" customWidth="1"/>
    <col min="9209" max="9209" width="9.85546875" style="6" customWidth="1"/>
    <col min="9210" max="9210" width="10.85546875" style="6" customWidth="1"/>
    <col min="9211" max="9211" width="11.7109375" style="6" bestFit="1" customWidth="1"/>
    <col min="9212" max="9454" width="9.140625" style="6"/>
    <col min="9455" max="9455" width="3.85546875" style="6" bestFit="1" customWidth="1"/>
    <col min="9456" max="9456" width="6.85546875" style="6" customWidth="1"/>
    <col min="9457" max="9457" width="10.140625" style="6" bestFit="1" customWidth="1"/>
    <col min="9458" max="9458" width="16.28515625" style="6" customWidth="1"/>
    <col min="9459" max="9459" width="10.28515625" style="6" customWidth="1"/>
    <col min="9460" max="9460" width="13.140625" style="6" customWidth="1"/>
    <col min="9461" max="9461" width="26.85546875" style="6" bestFit="1" customWidth="1"/>
    <col min="9462" max="9462" width="14" style="6" bestFit="1" customWidth="1"/>
    <col min="9463" max="9463" width="36.85546875" style="6" customWidth="1"/>
    <col min="9464" max="9464" width="9.5703125" style="6" customWidth="1"/>
    <col min="9465" max="9465" width="9.85546875" style="6" customWidth="1"/>
    <col min="9466" max="9466" width="10.85546875" style="6" customWidth="1"/>
    <col min="9467" max="9467" width="11.7109375" style="6" bestFit="1" customWidth="1"/>
    <col min="9468" max="9710" width="9.140625" style="6"/>
    <col min="9711" max="9711" width="3.85546875" style="6" bestFit="1" customWidth="1"/>
    <col min="9712" max="9712" width="6.85546875" style="6" customWidth="1"/>
    <col min="9713" max="9713" width="10.140625" style="6" bestFit="1" customWidth="1"/>
    <col min="9714" max="9714" width="16.28515625" style="6" customWidth="1"/>
    <col min="9715" max="9715" width="10.28515625" style="6" customWidth="1"/>
    <col min="9716" max="9716" width="13.140625" style="6" customWidth="1"/>
    <col min="9717" max="9717" width="26.85546875" style="6" bestFit="1" customWidth="1"/>
    <col min="9718" max="9718" width="14" style="6" bestFit="1" customWidth="1"/>
    <col min="9719" max="9719" width="36.85546875" style="6" customWidth="1"/>
    <col min="9720" max="9720" width="9.5703125" style="6" customWidth="1"/>
    <col min="9721" max="9721" width="9.85546875" style="6" customWidth="1"/>
    <col min="9722" max="9722" width="10.85546875" style="6" customWidth="1"/>
    <col min="9723" max="9723" width="11.7109375" style="6" bestFit="1" customWidth="1"/>
    <col min="9724" max="9966" width="9.140625" style="6"/>
    <col min="9967" max="9967" width="3.85546875" style="6" bestFit="1" customWidth="1"/>
    <col min="9968" max="9968" width="6.85546875" style="6" customWidth="1"/>
    <col min="9969" max="9969" width="10.140625" style="6" bestFit="1" customWidth="1"/>
    <col min="9970" max="9970" width="16.28515625" style="6" customWidth="1"/>
    <col min="9971" max="9971" width="10.28515625" style="6" customWidth="1"/>
    <col min="9972" max="9972" width="13.140625" style="6" customWidth="1"/>
    <col min="9973" max="9973" width="26.85546875" style="6" bestFit="1" customWidth="1"/>
    <col min="9974" max="9974" width="14" style="6" bestFit="1" customWidth="1"/>
    <col min="9975" max="9975" width="36.85546875" style="6" customWidth="1"/>
    <col min="9976" max="9976" width="9.5703125" style="6" customWidth="1"/>
    <col min="9977" max="9977" width="9.85546875" style="6" customWidth="1"/>
    <col min="9978" max="9978" width="10.85546875" style="6" customWidth="1"/>
    <col min="9979" max="9979" width="11.7109375" style="6" bestFit="1" customWidth="1"/>
    <col min="9980" max="10222" width="9.140625" style="6"/>
    <col min="10223" max="10223" width="3.85546875" style="6" bestFit="1" customWidth="1"/>
    <col min="10224" max="10224" width="6.85546875" style="6" customWidth="1"/>
    <col min="10225" max="10225" width="10.140625" style="6" bestFit="1" customWidth="1"/>
    <col min="10226" max="10226" width="16.28515625" style="6" customWidth="1"/>
    <col min="10227" max="10227" width="10.28515625" style="6" customWidth="1"/>
    <col min="10228" max="10228" width="13.140625" style="6" customWidth="1"/>
    <col min="10229" max="10229" width="26.85546875" style="6" bestFit="1" customWidth="1"/>
    <col min="10230" max="10230" width="14" style="6" bestFit="1" customWidth="1"/>
    <col min="10231" max="10231" width="36.85546875" style="6" customWidth="1"/>
    <col min="10232" max="10232" width="9.5703125" style="6" customWidth="1"/>
    <col min="10233" max="10233" width="9.85546875" style="6" customWidth="1"/>
    <col min="10234" max="10234" width="10.85546875" style="6" customWidth="1"/>
    <col min="10235" max="10235" width="11.7109375" style="6" bestFit="1" customWidth="1"/>
    <col min="10236" max="10478" width="9.140625" style="6"/>
    <col min="10479" max="10479" width="3.85546875" style="6" bestFit="1" customWidth="1"/>
    <col min="10480" max="10480" width="6.85546875" style="6" customWidth="1"/>
    <col min="10481" max="10481" width="10.140625" style="6" bestFit="1" customWidth="1"/>
    <col min="10482" max="10482" width="16.28515625" style="6" customWidth="1"/>
    <col min="10483" max="10483" width="10.28515625" style="6" customWidth="1"/>
    <col min="10484" max="10484" width="13.140625" style="6" customWidth="1"/>
    <col min="10485" max="10485" width="26.85546875" style="6" bestFit="1" customWidth="1"/>
    <col min="10486" max="10486" width="14" style="6" bestFit="1" customWidth="1"/>
    <col min="10487" max="10487" width="36.85546875" style="6" customWidth="1"/>
    <col min="10488" max="10488" width="9.5703125" style="6" customWidth="1"/>
    <col min="10489" max="10489" width="9.85546875" style="6" customWidth="1"/>
    <col min="10490" max="10490" width="10.85546875" style="6" customWidth="1"/>
    <col min="10491" max="10491" width="11.7109375" style="6" bestFit="1" customWidth="1"/>
    <col min="10492" max="10734" width="9.140625" style="6"/>
    <col min="10735" max="10735" width="3.85546875" style="6" bestFit="1" customWidth="1"/>
    <col min="10736" max="10736" width="6.85546875" style="6" customWidth="1"/>
    <col min="10737" max="10737" width="10.140625" style="6" bestFit="1" customWidth="1"/>
    <col min="10738" max="10738" width="16.28515625" style="6" customWidth="1"/>
    <col min="10739" max="10739" width="10.28515625" style="6" customWidth="1"/>
    <col min="10740" max="10740" width="13.140625" style="6" customWidth="1"/>
    <col min="10741" max="10741" width="26.85546875" style="6" bestFit="1" customWidth="1"/>
    <col min="10742" max="10742" width="14" style="6" bestFit="1" customWidth="1"/>
    <col min="10743" max="10743" width="36.85546875" style="6" customWidth="1"/>
    <col min="10744" max="10744" width="9.5703125" style="6" customWidth="1"/>
    <col min="10745" max="10745" width="9.85546875" style="6" customWidth="1"/>
    <col min="10746" max="10746" width="10.85546875" style="6" customWidth="1"/>
    <col min="10747" max="10747" width="11.7109375" style="6" bestFit="1" customWidth="1"/>
    <col min="10748" max="10990" width="9.140625" style="6"/>
    <col min="10991" max="10991" width="3.85546875" style="6" bestFit="1" customWidth="1"/>
    <col min="10992" max="10992" width="6.85546875" style="6" customWidth="1"/>
    <col min="10993" max="10993" width="10.140625" style="6" bestFit="1" customWidth="1"/>
    <col min="10994" max="10994" width="16.28515625" style="6" customWidth="1"/>
    <col min="10995" max="10995" width="10.28515625" style="6" customWidth="1"/>
    <col min="10996" max="10996" width="13.140625" style="6" customWidth="1"/>
    <col min="10997" max="10997" width="26.85546875" style="6" bestFit="1" customWidth="1"/>
    <col min="10998" max="10998" width="14" style="6" bestFit="1" customWidth="1"/>
    <col min="10999" max="10999" width="36.85546875" style="6" customWidth="1"/>
    <col min="11000" max="11000" width="9.5703125" style="6" customWidth="1"/>
    <col min="11001" max="11001" width="9.85546875" style="6" customWidth="1"/>
    <col min="11002" max="11002" width="10.85546875" style="6" customWidth="1"/>
    <col min="11003" max="11003" width="11.7109375" style="6" bestFit="1" customWidth="1"/>
    <col min="11004" max="11246" width="9.140625" style="6"/>
    <col min="11247" max="11247" width="3.85546875" style="6" bestFit="1" customWidth="1"/>
    <col min="11248" max="11248" width="6.85546875" style="6" customWidth="1"/>
    <col min="11249" max="11249" width="10.140625" style="6" bestFit="1" customWidth="1"/>
    <col min="11250" max="11250" width="16.28515625" style="6" customWidth="1"/>
    <col min="11251" max="11251" width="10.28515625" style="6" customWidth="1"/>
    <col min="11252" max="11252" width="13.140625" style="6" customWidth="1"/>
    <col min="11253" max="11253" width="26.85546875" style="6" bestFit="1" customWidth="1"/>
    <col min="11254" max="11254" width="14" style="6" bestFit="1" customWidth="1"/>
    <col min="11255" max="11255" width="36.85546875" style="6" customWidth="1"/>
    <col min="11256" max="11256" width="9.5703125" style="6" customWidth="1"/>
    <col min="11257" max="11257" width="9.85546875" style="6" customWidth="1"/>
    <col min="11258" max="11258" width="10.85546875" style="6" customWidth="1"/>
    <col min="11259" max="11259" width="11.7109375" style="6" bestFit="1" customWidth="1"/>
    <col min="11260" max="11502" width="9.140625" style="6"/>
    <col min="11503" max="11503" width="3.85546875" style="6" bestFit="1" customWidth="1"/>
    <col min="11504" max="11504" width="6.85546875" style="6" customWidth="1"/>
    <col min="11505" max="11505" width="10.140625" style="6" bestFit="1" customWidth="1"/>
    <col min="11506" max="11506" width="16.28515625" style="6" customWidth="1"/>
    <col min="11507" max="11507" width="10.28515625" style="6" customWidth="1"/>
    <col min="11508" max="11508" width="13.140625" style="6" customWidth="1"/>
    <col min="11509" max="11509" width="26.85546875" style="6" bestFit="1" customWidth="1"/>
    <col min="11510" max="11510" width="14" style="6" bestFit="1" customWidth="1"/>
    <col min="11511" max="11511" width="36.85546875" style="6" customWidth="1"/>
    <col min="11512" max="11512" width="9.5703125" style="6" customWidth="1"/>
    <col min="11513" max="11513" width="9.85546875" style="6" customWidth="1"/>
    <col min="11514" max="11514" width="10.85546875" style="6" customWidth="1"/>
    <col min="11515" max="11515" width="11.7109375" style="6" bestFit="1" customWidth="1"/>
    <col min="11516" max="11758" width="9.140625" style="6"/>
    <col min="11759" max="11759" width="3.85546875" style="6" bestFit="1" customWidth="1"/>
    <col min="11760" max="11760" width="6.85546875" style="6" customWidth="1"/>
    <col min="11761" max="11761" width="10.140625" style="6" bestFit="1" customWidth="1"/>
    <col min="11762" max="11762" width="16.28515625" style="6" customWidth="1"/>
    <col min="11763" max="11763" width="10.28515625" style="6" customWidth="1"/>
    <col min="11764" max="11764" width="13.140625" style="6" customWidth="1"/>
    <col min="11765" max="11765" width="26.85546875" style="6" bestFit="1" customWidth="1"/>
    <col min="11766" max="11766" width="14" style="6" bestFit="1" customWidth="1"/>
    <col min="11767" max="11767" width="36.85546875" style="6" customWidth="1"/>
    <col min="11768" max="11768" width="9.5703125" style="6" customWidth="1"/>
    <col min="11769" max="11769" width="9.85546875" style="6" customWidth="1"/>
    <col min="11770" max="11770" width="10.85546875" style="6" customWidth="1"/>
    <col min="11771" max="11771" width="11.7109375" style="6" bestFit="1" customWidth="1"/>
    <col min="11772" max="12014" width="9.140625" style="6"/>
    <col min="12015" max="12015" width="3.85546875" style="6" bestFit="1" customWidth="1"/>
    <col min="12016" max="12016" width="6.85546875" style="6" customWidth="1"/>
    <col min="12017" max="12017" width="10.140625" style="6" bestFit="1" customWidth="1"/>
    <col min="12018" max="12018" width="16.28515625" style="6" customWidth="1"/>
    <col min="12019" max="12019" width="10.28515625" style="6" customWidth="1"/>
    <col min="12020" max="12020" width="13.140625" style="6" customWidth="1"/>
    <col min="12021" max="12021" width="26.85546875" style="6" bestFit="1" customWidth="1"/>
    <col min="12022" max="12022" width="14" style="6" bestFit="1" customWidth="1"/>
    <col min="12023" max="12023" width="36.85546875" style="6" customWidth="1"/>
    <col min="12024" max="12024" width="9.5703125" style="6" customWidth="1"/>
    <col min="12025" max="12025" width="9.85546875" style="6" customWidth="1"/>
    <col min="12026" max="12026" width="10.85546875" style="6" customWidth="1"/>
    <col min="12027" max="12027" width="11.7109375" style="6" bestFit="1" customWidth="1"/>
    <col min="12028" max="12270" width="9.140625" style="6"/>
    <col min="12271" max="12271" width="3.85546875" style="6" bestFit="1" customWidth="1"/>
    <col min="12272" max="12272" width="6.85546875" style="6" customWidth="1"/>
    <col min="12273" max="12273" width="10.140625" style="6" bestFit="1" customWidth="1"/>
    <col min="12274" max="12274" width="16.28515625" style="6" customWidth="1"/>
    <col min="12275" max="12275" width="10.28515625" style="6" customWidth="1"/>
    <col min="12276" max="12276" width="13.140625" style="6" customWidth="1"/>
    <col min="12277" max="12277" width="26.85546875" style="6" bestFit="1" customWidth="1"/>
    <col min="12278" max="12278" width="14" style="6" bestFit="1" customWidth="1"/>
    <col min="12279" max="12279" width="36.85546875" style="6" customWidth="1"/>
    <col min="12280" max="12280" width="9.5703125" style="6" customWidth="1"/>
    <col min="12281" max="12281" width="9.85546875" style="6" customWidth="1"/>
    <col min="12282" max="12282" width="10.85546875" style="6" customWidth="1"/>
    <col min="12283" max="12283" width="11.7109375" style="6" bestFit="1" customWidth="1"/>
    <col min="12284" max="12526" width="9.140625" style="6"/>
    <col min="12527" max="12527" width="3.85546875" style="6" bestFit="1" customWidth="1"/>
    <col min="12528" max="12528" width="6.85546875" style="6" customWidth="1"/>
    <col min="12529" max="12529" width="10.140625" style="6" bestFit="1" customWidth="1"/>
    <col min="12530" max="12530" width="16.28515625" style="6" customWidth="1"/>
    <col min="12531" max="12531" width="10.28515625" style="6" customWidth="1"/>
    <col min="12532" max="12532" width="13.140625" style="6" customWidth="1"/>
    <col min="12533" max="12533" width="26.85546875" style="6" bestFit="1" customWidth="1"/>
    <col min="12534" max="12534" width="14" style="6" bestFit="1" customWidth="1"/>
    <col min="12535" max="12535" width="36.85546875" style="6" customWidth="1"/>
    <col min="12536" max="12536" width="9.5703125" style="6" customWidth="1"/>
    <col min="12537" max="12537" width="9.85546875" style="6" customWidth="1"/>
    <col min="12538" max="12538" width="10.85546875" style="6" customWidth="1"/>
    <col min="12539" max="12539" width="11.7109375" style="6" bestFit="1" customWidth="1"/>
    <col min="12540" max="12782" width="9.140625" style="6"/>
    <col min="12783" max="12783" width="3.85546875" style="6" bestFit="1" customWidth="1"/>
    <col min="12784" max="12784" width="6.85546875" style="6" customWidth="1"/>
    <col min="12785" max="12785" width="10.140625" style="6" bestFit="1" customWidth="1"/>
    <col min="12786" max="12786" width="16.28515625" style="6" customWidth="1"/>
    <col min="12787" max="12787" width="10.28515625" style="6" customWidth="1"/>
    <col min="12788" max="12788" width="13.140625" style="6" customWidth="1"/>
    <col min="12789" max="12789" width="26.85546875" style="6" bestFit="1" customWidth="1"/>
    <col min="12790" max="12790" width="14" style="6" bestFit="1" customWidth="1"/>
    <col min="12791" max="12791" width="36.85546875" style="6" customWidth="1"/>
    <col min="12792" max="12792" width="9.5703125" style="6" customWidth="1"/>
    <col min="12793" max="12793" width="9.85546875" style="6" customWidth="1"/>
    <col min="12794" max="12794" width="10.85546875" style="6" customWidth="1"/>
    <col min="12795" max="12795" width="11.7109375" style="6" bestFit="1" customWidth="1"/>
    <col min="12796" max="13038" width="9.140625" style="6"/>
    <col min="13039" max="13039" width="3.85546875" style="6" bestFit="1" customWidth="1"/>
    <col min="13040" max="13040" width="6.85546875" style="6" customWidth="1"/>
    <col min="13041" max="13041" width="10.140625" style="6" bestFit="1" customWidth="1"/>
    <col min="13042" max="13042" width="16.28515625" style="6" customWidth="1"/>
    <col min="13043" max="13043" width="10.28515625" style="6" customWidth="1"/>
    <col min="13044" max="13044" width="13.140625" style="6" customWidth="1"/>
    <col min="13045" max="13045" width="26.85546875" style="6" bestFit="1" customWidth="1"/>
    <col min="13046" max="13046" width="14" style="6" bestFit="1" customWidth="1"/>
    <col min="13047" max="13047" width="36.85546875" style="6" customWidth="1"/>
    <col min="13048" max="13048" width="9.5703125" style="6" customWidth="1"/>
    <col min="13049" max="13049" width="9.85546875" style="6" customWidth="1"/>
    <col min="13050" max="13050" width="10.85546875" style="6" customWidth="1"/>
    <col min="13051" max="13051" width="11.7109375" style="6" bestFit="1" customWidth="1"/>
    <col min="13052" max="13294" width="9.140625" style="6"/>
    <col min="13295" max="13295" width="3.85546875" style="6" bestFit="1" customWidth="1"/>
    <col min="13296" max="13296" width="6.85546875" style="6" customWidth="1"/>
    <col min="13297" max="13297" width="10.140625" style="6" bestFit="1" customWidth="1"/>
    <col min="13298" max="13298" width="16.28515625" style="6" customWidth="1"/>
    <col min="13299" max="13299" width="10.28515625" style="6" customWidth="1"/>
    <col min="13300" max="13300" width="13.140625" style="6" customWidth="1"/>
    <col min="13301" max="13301" width="26.85546875" style="6" bestFit="1" customWidth="1"/>
    <col min="13302" max="13302" width="14" style="6" bestFit="1" customWidth="1"/>
    <col min="13303" max="13303" width="36.85546875" style="6" customWidth="1"/>
    <col min="13304" max="13304" width="9.5703125" style="6" customWidth="1"/>
    <col min="13305" max="13305" width="9.85546875" style="6" customWidth="1"/>
    <col min="13306" max="13306" width="10.85546875" style="6" customWidth="1"/>
    <col min="13307" max="13307" width="11.7109375" style="6" bestFit="1" customWidth="1"/>
    <col min="13308" max="13550" width="9.140625" style="6"/>
    <col min="13551" max="13551" width="3.85546875" style="6" bestFit="1" customWidth="1"/>
    <col min="13552" max="13552" width="6.85546875" style="6" customWidth="1"/>
    <col min="13553" max="13553" width="10.140625" style="6" bestFit="1" customWidth="1"/>
    <col min="13554" max="13554" width="16.28515625" style="6" customWidth="1"/>
    <col min="13555" max="13555" width="10.28515625" style="6" customWidth="1"/>
    <col min="13556" max="13556" width="13.140625" style="6" customWidth="1"/>
    <col min="13557" max="13557" width="26.85546875" style="6" bestFit="1" customWidth="1"/>
    <col min="13558" max="13558" width="14" style="6" bestFit="1" customWidth="1"/>
    <col min="13559" max="13559" width="36.85546875" style="6" customWidth="1"/>
    <col min="13560" max="13560" width="9.5703125" style="6" customWidth="1"/>
    <col min="13561" max="13561" width="9.85546875" style="6" customWidth="1"/>
    <col min="13562" max="13562" width="10.85546875" style="6" customWidth="1"/>
    <col min="13563" max="13563" width="11.7109375" style="6" bestFit="1" customWidth="1"/>
    <col min="13564" max="13806" width="9.140625" style="6"/>
    <col min="13807" max="13807" width="3.85546875" style="6" bestFit="1" customWidth="1"/>
    <col min="13808" max="13808" width="6.85546875" style="6" customWidth="1"/>
    <col min="13809" max="13809" width="10.140625" style="6" bestFit="1" customWidth="1"/>
    <col min="13810" max="13810" width="16.28515625" style="6" customWidth="1"/>
    <col min="13811" max="13811" width="10.28515625" style="6" customWidth="1"/>
    <col min="13812" max="13812" width="13.140625" style="6" customWidth="1"/>
    <col min="13813" max="13813" width="26.85546875" style="6" bestFit="1" customWidth="1"/>
    <col min="13814" max="13814" width="14" style="6" bestFit="1" customWidth="1"/>
    <col min="13815" max="13815" width="36.85546875" style="6" customWidth="1"/>
    <col min="13816" max="13816" width="9.5703125" style="6" customWidth="1"/>
    <col min="13817" max="13817" width="9.85546875" style="6" customWidth="1"/>
    <col min="13818" max="13818" width="10.85546875" style="6" customWidth="1"/>
    <col min="13819" max="13819" width="11.7109375" style="6" bestFit="1" customWidth="1"/>
    <col min="13820" max="14062" width="9.140625" style="6"/>
    <col min="14063" max="14063" width="3.85546875" style="6" bestFit="1" customWidth="1"/>
    <col min="14064" max="14064" width="6.85546875" style="6" customWidth="1"/>
    <col min="14065" max="14065" width="10.140625" style="6" bestFit="1" customWidth="1"/>
    <col min="14066" max="14066" width="16.28515625" style="6" customWidth="1"/>
    <col min="14067" max="14067" width="10.28515625" style="6" customWidth="1"/>
    <col min="14068" max="14068" width="13.140625" style="6" customWidth="1"/>
    <col min="14069" max="14069" width="26.85546875" style="6" bestFit="1" customWidth="1"/>
    <col min="14070" max="14070" width="14" style="6" bestFit="1" customWidth="1"/>
    <col min="14071" max="14071" width="36.85546875" style="6" customWidth="1"/>
    <col min="14072" max="14072" width="9.5703125" style="6" customWidth="1"/>
    <col min="14073" max="14073" width="9.85546875" style="6" customWidth="1"/>
    <col min="14074" max="14074" width="10.85546875" style="6" customWidth="1"/>
    <col min="14075" max="14075" width="11.7109375" style="6" bestFit="1" customWidth="1"/>
    <col min="14076" max="14318" width="9.140625" style="6"/>
    <col min="14319" max="14319" width="3.85546875" style="6" bestFit="1" customWidth="1"/>
    <col min="14320" max="14320" width="6.85546875" style="6" customWidth="1"/>
    <col min="14321" max="14321" width="10.140625" style="6" bestFit="1" customWidth="1"/>
    <col min="14322" max="14322" width="16.28515625" style="6" customWidth="1"/>
    <col min="14323" max="14323" width="10.28515625" style="6" customWidth="1"/>
    <col min="14324" max="14324" width="13.140625" style="6" customWidth="1"/>
    <col min="14325" max="14325" width="26.85546875" style="6" bestFit="1" customWidth="1"/>
    <col min="14326" max="14326" width="14" style="6" bestFit="1" customWidth="1"/>
    <col min="14327" max="14327" width="36.85546875" style="6" customWidth="1"/>
    <col min="14328" max="14328" width="9.5703125" style="6" customWidth="1"/>
    <col min="14329" max="14329" width="9.85546875" style="6" customWidth="1"/>
    <col min="14330" max="14330" width="10.85546875" style="6" customWidth="1"/>
    <col min="14331" max="14331" width="11.7109375" style="6" bestFit="1" customWidth="1"/>
    <col min="14332" max="14574" width="9.140625" style="6"/>
    <col min="14575" max="14575" width="3.85546875" style="6" bestFit="1" customWidth="1"/>
    <col min="14576" max="14576" width="6.85546875" style="6" customWidth="1"/>
    <col min="14577" max="14577" width="10.140625" style="6" bestFit="1" customWidth="1"/>
    <col min="14578" max="14578" width="16.28515625" style="6" customWidth="1"/>
    <col min="14579" max="14579" width="10.28515625" style="6" customWidth="1"/>
    <col min="14580" max="14580" width="13.140625" style="6" customWidth="1"/>
    <col min="14581" max="14581" width="26.85546875" style="6" bestFit="1" customWidth="1"/>
    <col min="14582" max="14582" width="14" style="6" bestFit="1" customWidth="1"/>
    <col min="14583" max="14583" width="36.85546875" style="6" customWidth="1"/>
    <col min="14584" max="14584" width="9.5703125" style="6" customWidth="1"/>
    <col min="14585" max="14585" width="9.85546875" style="6" customWidth="1"/>
    <col min="14586" max="14586" width="10.85546875" style="6" customWidth="1"/>
    <col min="14587" max="14587" width="11.7109375" style="6" bestFit="1" customWidth="1"/>
    <col min="14588" max="14830" width="9.140625" style="6"/>
    <col min="14831" max="14831" width="3.85546875" style="6" bestFit="1" customWidth="1"/>
    <col min="14832" max="14832" width="6.85546875" style="6" customWidth="1"/>
    <col min="14833" max="14833" width="10.140625" style="6" bestFit="1" customWidth="1"/>
    <col min="14834" max="14834" width="16.28515625" style="6" customWidth="1"/>
    <col min="14835" max="14835" width="10.28515625" style="6" customWidth="1"/>
    <col min="14836" max="14836" width="13.140625" style="6" customWidth="1"/>
    <col min="14837" max="14837" width="26.85546875" style="6" bestFit="1" customWidth="1"/>
    <col min="14838" max="14838" width="14" style="6" bestFit="1" customWidth="1"/>
    <col min="14839" max="14839" width="36.85546875" style="6" customWidth="1"/>
    <col min="14840" max="14840" width="9.5703125" style="6" customWidth="1"/>
    <col min="14841" max="14841" width="9.85546875" style="6" customWidth="1"/>
    <col min="14842" max="14842" width="10.85546875" style="6" customWidth="1"/>
    <col min="14843" max="14843" width="11.7109375" style="6" bestFit="1" customWidth="1"/>
    <col min="14844" max="15086" width="9.140625" style="6"/>
    <col min="15087" max="15087" width="3.85546875" style="6" bestFit="1" customWidth="1"/>
    <col min="15088" max="15088" width="6.85546875" style="6" customWidth="1"/>
    <col min="15089" max="15089" width="10.140625" style="6" bestFit="1" customWidth="1"/>
    <col min="15090" max="15090" width="16.28515625" style="6" customWidth="1"/>
    <col min="15091" max="15091" width="10.28515625" style="6" customWidth="1"/>
    <col min="15092" max="15092" width="13.140625" style="6" customWidth="1"/>
    <col min="15093" max="15093" width="26.85546875" style="6" bestFit="1" customWidth="1"/>
    <col min="15094" max="15094" width="14" style="6" bestFit="1" customWidth="1"/>
    <col min="15095" max="15095" width="36.85546875" style="6" customWidth="1"/>
    <col min="15096" max="15096" width="9.5703125" style="6" customWidth="1"/>
    <col min="15097" max="15097" width="9.85546875" style="6" customWidth="1"/>
    <col min="15098" max="15098" width="10.85546875" style="6" customWidth="1"/>
    <col min="15099" max="15099" width="11.7109375" style="6" bestFit="1" customWidth="1"/>
    <col min="15100" max="15342" width="9.140625" style="6"/>
    <col min="15343" max="15343" width="3.85546875" style="6" bestFit="1" customWidth="1"/>
    <col min="15344" max="15344" width="6.85546875" style="6" customWidth="1"/>
    <col min="15345" max="15345" width="10.140625" style="6" bestFit="1" customWidth="1"/>
    <col min="15346" max="15346" width="16.28515625" style="6" customWidth="1"/>
    <col min="15347" max="15347" width="10.28515625" style="6" customWidth="1"/>
    <col min="15348" max="15348" width="13.140625" style="6" customWidth="1"/>
    <col min="15349" max="15349" width="26.85546875" style="6" bestFit="1" customWidth="1"/>
    <col min="15350" max="15350" width="14" style="6" bestFit="1" customWidth="1"/>
    <col min="15351" max="15351" width="36.85546875" style="6" customWidth="1"/>
    <col min="15352" max="15352" width="9.5703125" style="6" customWidth="1"/>
    <col min="15353" max="15353" width="9.85546875" style="6" customWidth="1"/>
    <col min="15354" max="15354" width="10.85546875" style="6" customWidth="1"/>
    <col min="15355" max="15355" width="11.7109375" style="6" bestFit="1" customWidth="1"/>
    <col min="15356" max="15598" width="9.140625" style="6"/>
    <col min="15599" max="15599" width="3.85546875" style="6" bestFit="1" customWidth="1"/>
    <col min="15600" max="15600" width="6.85546875" style="6" customWidth="1"/>
    <col min="15601" max="15601" width="10.140625" style="6" bestFit="1" customWidth="1"/>
    <col min="15602" max="15602" width="16.28515625" style="6" customWidth="1"/>
    <col min="15603" max="15603" width="10.28515625" style="6" customWidth="1"/>
    <col min="15604" max="15604" width="13.140625" style="6" customWidth="1"/>
    <col min="15605" max="15605" width="26.85546875" style="6" bestFit="1" customWidth="1"/>
    <col min="15606" max="15606" width="14" style="6" bestFit="1" customWidth="1"/>
    <col min="15607" max="15607" width="36.85546875" style="6" customWidth="1"/>
    <col min="15608" max="15608" width="9.5703125" style="6" customWidth="1"/>
    <col min="15609" max="15609" width="9.85546875" style="6" customWidth="1"/>
    <col min="15610" max="15610" width="10.85546875" style="6" customWidth="1"/>
    <col min="15611" max="15611" width="11.7109375" style="6" bestFit="1" customWidth="1"/>
    <col min="15612" max="15854" width="9.140625" style="6"/>
    <col min="15855" max="15855" width="3.85546875" style="6" bestFit="1" customWidth="1"/>
    <col min="15856" max="15856" width="6.85546875" style="6" customWidth="1"/>
    <col min="15857" max="15857" width="10.140625" style="6" bestFit="1" customWidth="1"/>
    <col min="15858" max="15858" width="16.28515625" style="6" customWidth="1"/>
    <col min="15859" max="15859" width="10.28515625" style="6" customWidth="1"/>
    <col min="15860" max="15860" width="13.140625" style="6" customWidth="1"/>
    <col min="15861" max="15861" width="26.85546875" style="6" bestFit="1" customWidth="1"/>
    <col min="15862" max="15862" width="14" style="6" bestFit="1" customWidth="1"/>
    <col min="15863" max="15863" width="36.85546875" style="6" customWidth="1"/>
    <col min="15864" max="15864" width="9.5703125" style="6" customWidth="1"/>
    <col min="15865" max="15865" width="9.85546875" style="6" customWidth="1"/>
    <col min="15866" max="15866" width="10.85546875" style="6" customWidth="1"/>
    <col min="15867" max="15867" width="11.7109375" style="6" bestFit="1" customWidth="1"/>
    <col min="15868" max="16110" width="9.140625" style="6"/>
    <col min="16111" max="16111" width="3.85546875" style="6" bestFit="1" customWidth="1"/>
    <col min="16112" max="16112" width="6.85546875" style="6" customWidth="1"/>
    <col min="16113" max="16113" width="10.140625" style="6" bestFit="1" customWidth="1"/>
    <col min="16114" max="16114" width="16.28515625" style="6" customWidth="1"/>
    <col min="16115" max="16115" width="10.28515625" style="6" customWidth="1"/>
    <col min="16116" max="16116" width="13.140625" style="6" customWidth="1"/>
    <col min="16117" max="16117" width="26.85546875" style="6" bestFit="1" customWidth="1"/>
    <col min="16118" max="16118" width="14" style="6" bestFit="1" customWidth="1"/>
    <col min="16119" max="16119" width="36.85546875" style="6" customWidth="1"/>
    <col min="16120" max="16120" width="9.5703125" style="6" customWidth="1"/>
    <col min="16121" max="16121" width="9.85546875" style="6" customWidth="1"/>
    <col min="16122" max="16122" width="10.85546875" style="6" customWidth="1"/>
    <col min="16123" max="16123" width="11.7109375" style="6" bestFit="1" customWidth="1"/>
    <col min="16124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76" t="s">
        <v>57</v>
      </c>
      <c r="G3" s="176"/>
      <c r="H3" s="176"/>
      <c r="I3" s="176"/>
      <c r="J3" s="176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51" t="s">
        <v>78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79</v>
      </c>
      <c r="D6" s="7"/>
    </row>
    <row r="7" spans="1:14" s="15" customFormat="1" ht="32.25" customHeight="1" thickBot="1" x14ac:dyDescent="0.25">
      <c r="A7" s="58" t="s">
        <v>2</v>
      </c>
      <c r="B7" s="44" t="s">
        <v>3</v>
      </c>
      <c r="C7" s="43" t="s">
        <v>4</v>
      </c>
      <c r="D7" s="44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39" t="s">
        <v>14</v>
      </c>
      <c r="N7" s="41" t="s">
        <v>15</v>
      </c>
    </row>
    <row r="8" spans="1:14" s="15" customFormat="1" ht="15.95" customHeight="1" x14ac:dyDescent="0.2">
      <c r="A8" s="218">
        <v>1</v>
      </c>
      <c r="B8" s="177">
        <v>955</v>
      </c>
      <c r="C8" s="179" t="s">
        <v>69</v>
      </c>
      <c r="D8" s="179" t="s">
        <v>41</v>
      </c>
      <c r="E8" s="220">
        <v>30565678</v>
      </c>
      <c r="F8" s="222">
        <f>SUM(M8:M11)</f>
        <v>968703.46</v>
      </c>
      <c r="G8" s="224" t="s">
        <v>35</v>
      </c>
      <c r="H8" s="179" t="s">
        <v>46</v>
      </c>
      <c r="I8" s="226" t="s">
        <v>44</v>
      </c>
      <c r="J8" s="99" t="s">
        <v>36</v>
      </c>
      <c r="K8" s="55">
        <v>1165</v>
      </c>
      <c r="L8" s="100" t="s">
        <v>70</v>
      </c>
      <c r="M8" s="56">
        <v>2629.01</v>
      </c>
      <c r="N8" s="49" t="s">
        <v>61</v>
      </c>
    </row>
    <row r="9" spans="1:14" s="15" customFormat="1" ht="15.95" customHeight="1" x14ac:dyDescent="0.2">
      <c r="A9" s="205"/>
      <c r="B9" s="189"/>
      <c r="C9" s="186"/>
      <c r="D9" s="186"/>
      <c r="E9" s="208"/>
      <c r="F9" s="210"/>
      <c r="G9" s="212"/>
      <c r="H9" s="186"/>
      <c r="I9" s="227"/>
      <c r="J9" s="101" t="s">
        <v>62</v>
      </c>
      <c r="K9" s="46">
        <v>2019</v>
      </c>
      <c r="L9" s="102" t="s">
        <v>70</v>
      </c>
      <c r="M9" s="38">
        <v>2196.35</v>
      </c>
      <c r="N9" s="53" t="s">
        <v>61</v>
      </c>
    </row>
    <row r="10" spans="1:14" s="15" customFormat="1" ht="15.95" customHeight="1" x14ac:dyDescent="0.2">
      <c r="A10" s="205"/>
      <c r="B10" s="189"/>
      <c r="C10" s="186"/>
      <c r="D10" s="186"/>
      <c r="E10" s="208"/>
      <c r="F10" s="210"/>
      <c r="G10" s="212"/>
      <c r="H10" s="186"/>
      <c r="I10" s="47" t="s">
        <v>63</v>
      </c>
      <c r="J10" s="101" t="s">
        <v>64</v>
      </c>
      <c r="K10" s="46">
        <v>10585</v>
      </c>
      <c r="L10" s="102" t="s">
        <v>70</v>
      </c>
      <c r="M10" s="38">
        <v>958815.25</v>
      </c>
      <c r="N10" s="53" t="s">
        <v>61</v>
      </c>
    </row>
    <row r="11" spans="1:14" s="15" customFormat="1" ht="15.95" customHeight="1" thickBot="1" x14ac:dyDescent="0.25">
      <c r="A11" s="219"/>
      <c r="B11" s="178"/>
      <c r="C11" s="180"/>
      <c r="D11" s="180"/>
      <c r="E11" s="221"/>
      <c r="F11" s="223"/>
      <c r="G11" s="225"/>
      <c r="H11" s="180"/>
      <c r="I11" s="103" t="s">
        <v>75</v>
      </c>
      <c r="J11" s="48" t="s">
        <v>76</v>
      </c>
      <c r="K11" s="54">
        <v>1971357</v>
      </c>
      <c r="L11" s="104" t="s">
        <v>70</v>
      </c>
      <c r="M11" s="42">
        <v>5062.8500000000004</v>
      </c>
      <c r="N11" s="50" t="s">
        <v>61</v>
      </c>
    </row>
    <row r="12" spans="1:14" s="15" customFormat="1" ht="15.95" customHeight="1" x14ac:dyDescent="0.2">
      <c r="A12" s="181">
        <v>2</v>
      </c>
      <c r="B12" s="177">
        <v>956</v>
      </c>
      <c r="C12" s="179" t="s">
        <v>69</v>
      </c>
      <c r="D12" s="179" t="s">
        <v>25</v>
      </c>
      <c r="E12" s="177">
        <v>4851409</v>
      </c>
      <c r="F12" s="217">
        <f>SUM(M12:M15)</f>
        <v>46751.51</v>
      </c>
      <c r="G12" s="177" t="s">
        <v>26</v>
      </c>
      <c r="H12" s="179" t="s">
        <v>27</v>
      </c>
      <c r="I12" s="214" t="s">
        <v>19</v>
      </c>
      <c r="J12" s="52" t="s">
        <v>38</v>
      </c>
      <c r="K12" s="55">
        <v>36445494</v>
      </c>
      <c r="L12" s="52" t="s">
        <v>70</v>
      </c>
      <c r="M12" s="56">
        <v>37327.18</v>
      </c>
      <c r="N12" s="49" t="s">
        <v>61</v>
      </c>
    </row>
    <row r="13" spans="1:14" s="15" customFormat="1" ht="15.95" customHeight="1" x14ac:dyDescent="0.2">
      <c r="A13" s="198"/>
      <c r="B13" s="189"/>
      <c r="C13" s="186"/>
      <c r="D13" s="186"/>
      <c r="E13" s="189"/>
      <c r="F13" s="193"/>
      <c r="G13" s="189"/>
      <c r="H13" s="186"/>
      <c r="I13" s="215"/>
      <c r="J13" s="47" t="s">
        <v>77</v>
      </c>
      <c r="K13" s="46">
        <v>10073</v>
      </c>
      <c r="L13" s="47" t="s">
        <v>70</v>
      </c>
      <c r="M13" s="38">
        <v>2292.58</v>
      </c>
      <c r="N13" s="53" t="s">
        <v>61</v>
      </c>
    </row>
    <row r="14" spans="1:14" s="15" customFormat="1" ht="15.95" customHeight="1" x14ac:dyDescent="0.2">
      <c r="A14" s="235"/>
      <c r="B14" s="228"/>
      <c r="C14" s="207"/>
      <c r="D14" s="207"/>
      <c r="E14" s="228"/>
      <c r="F14" s="236"/>
      <c r="G14" s="228"/>
      <c r="H14" s="207"/>
      <c r="I14" s="241"/>
      <c r="J14" s="78" t="s">
        <v>48</v>
      </c>
      <c r="K14" s="57">
        <v>16</v>
      </c>
      <c r="L14" s="78" t="s">
        <v>70</v>
      </c>
      <c r="M14" s="69">
        <v>5754.46</v>
      </c>
      <c r="N14" s="53" t="s">
        <v>61</v>
      </c>
    </row>
    <row r="15" spans="1:14" s="15" customFormat="1" ht="15.95" customHeight="1" thickBot="1" x14ac:dyDescent="0.25">
      <c r="A15" s="182"/>
      <c r="B15" s="178"/>
      <c r="C15" s="180"/>
      <c r="D15" s="180"/>
      <c r="E15" s="178"/>
      <c r="F15" s="194"/>
      <c r="G15" s="178"/>
      <c r="H15" s="180"/>
      <c r="I15" s="216"/>
      <c r="J15" s="48" t="s">
        <v>50</v>
      </c>
      <c r="K15" s="54">
        <v>20004</v>
      </c>
      <c r="L15" s="48" t="s">
        <v>70</v>
      </c>
      <c r="M15" s="42">
        <v>1377.29</v>
      </c>
      <c r="N15" s="50" t="s">
        <v>61</v>
      </c>
    </row>
    <row r="16" spans="1:14" s="15" customFormat="1" ht="19.5" customHeight="1" x14ac:dyDescent="0.2">
      <c r="A16" s="237">
        <v>3</v>
      </c>
      <c r="B16" s="233">
        <v>957</v>
      </c>
      <c r="C16" s="239" t="s">
        <v>69</v>
      </c>
      <c r="D16" s="233" t="s">
        <v>21</v>
      </c>
      <c r="E16" s="233">
        <v>335278</v>
      </c>
      <c r="F16" s="231">
        <f>M16+M17</f>
        <v>108616.75</v>
      </c>
      <c r="G16" s="233" t="s">
        <v>22</v>
      </c>
      <c r="H16" s="239" t="s">
        <v>16</v>
      </c>
      <c r="I16" s="187" t="s">
        <v>19</v>
      </c>
      <c r="J16" s="79" t="s">
        <v>20</v>
      </c>
      <c r="K16" s="80">
        <v>645279</v>
      </c>
      <c r="L16" s="79" t="s">
        <v>70</v>
      </c>
      <c r="M16" s="88">
        <v>39539.839999999997</v>
      </c>
      <c r="N16" s="97" t="s">
        <v>61</v>
      </c>
    </row>
    <row r="17" spans="1:14" s="15" customFormat="1" ht="20.25" customHeight="1" thickBot="1" x14ac:dyDescent="0.25">
      <c r="A17" s="238"/>
      <c r="B17" s="234"/>
      <c r="C17" s="240"/>
      <c r="D17" s="234"/>
      <c r="E17" s="234"/>
      <c r="F17" s="232"/>
      <c r="G17" s="234"/>
      <c r="H17" s="240"/>
      <c r="I17" s="188"/>
      <c r="J17" s="48" t="s">
        <v>24</v>
      </c>
      <c r="K17" s="54">
        <v>2645383</v>
      </c>
      <c r="L17" s="48" t="s">
        <v>70</v>
      </c>
      <c r="M17" s="42">
        <v>69076.91</v>
      </c>
      <c r="N17" s="50" t="s">
        <v>61</v>
      </c>
    </row>
    <row r="18" spans="1:14" s="8" customFormat="1" ht="21" customHeight="1" thickBot="1" x14ac:dyDescent="0.25">
      <c r="A18" s="1"/>
      <c r="B18" s="2"/>
      <c r="C18" s="3"/>
      <c r="D18" s="16" t="s">
        <v>28</v>
      </c>
      <c r="E18" s="17"/>
      <c r="F18" s="115">
        <f>SUM(F8:F16)</f>
        <v>1124071.72</v>
      </c>
      <c r="G18" s="3"/>
      <c r="H18" s="18"/>
      <c r="I18" s="19"/>
      <c r="J18" s="19"/>
      <c r="K18" s="19"/>
      <c r="L18" s="20"/>
      <c r="M18" s="21">
        <f>SUM(M8:M17)</f>
        <v>1124071.72</v>
      </c>
      <c r="N18" s="22"/>
    </row>
    <row r="20" spans="1:14" s="8" customFormat="1" x14ac:dyDescent="0.2">
      <c r="A20" s="1"/>
      <c r="B20" s="2"/>
      <c r="C20" s="3"/>
      <c r="D20" s="19"/>
      <c r="E20" s="5"/>
      <c r="F20" s="6"/>
      <c r="G20" s="7"/>
      <c r="H20" s="18"/>
      <c r="I20" s="23"/>
      <c r="J20" s="23"/>
      <c r="K20" s="23"/>
      <c r="L20" s="24"/>
      <c r="M20" s="25"/>
      <c r="N20" s="26"/>
    </row>
    <row r="21" spans="1:14" s="8" customFormat="1" x14ac:dyDescent="0.2">
      <c r="A21" s="1"/>
      <c r="B21" s="2"/>
      <c r="C21" s="3"/>
      <c r="D21" s="19"/>
      <c r="E21" s="5"/>
      <c r="F21" s="6"/>
      <c r="G21" s="7"/>
      <c r="H21" s="18"/>
      <c r="I21" s="23"/>
      <c r="J21" s="23"/>
      <c r="K21" s="23"/>
      <c r="L21" s="24"/>
      <c r="M21" s="25"/>
      <c r="N21" s="26"/>
    </row>
    <row r="22" spans="1:14" s="8" customFormat="1" x14ac:dyDescent="0.2">
      <c r="A22" s="1"/>
      <c r="B22" s="2"/>
      <c r="C22" s="3"/>
      <c r="D22" s="19"/>
      <c r="E22" s="5"/>
      <c r="F22" s="6"/>
      <c r="G22" s="9"/>
      <c r="H22" s="18"/>
      <c r="I22" s="23"/>
      <c r="J22" s="23"/>
      <c r="K22" s="23"/>
      <c r="L22" s="24"/>
      <c r="M22" s="25"/>
      <c r="N22" s="26"/>
    </row>
    <row r="23" spans="1:14" s="8" customFormat="1" ht="15" x14ac:dyDescent="0.25">
      <c r="A23" s="1"/>
      <c r="B23" s="2"/>
      <c r="C23" s="3"/>
      <c r="D23" s="27" t="s">
        <v>29</v>
      </c>
      <c r="E23" s="28"/>
      <c r="F23" s="6"/>
      <c r="G23" s="7"/>
      <c r="H23" s="3"/>
      <c r="I23" s="27" t="s">
        <v>30</v>
      </c>
      <c r="J23" s="29"/>
      <c r="K23" s="30" t="s">
        <v>31</v>
      </c>
      <c r="L23" s="31"/>
      <c r="M23" s="32"/>
      <c r="N23" s="33"/>
    </row>
    <row r="24" spans="1:14" s="8" customFormat="1" ht="15" x14ac:dyDescent="0.25">
      <c r="A24" s="1"/>
      <c r="B24" s="2"/>
      <c r="C24" s="3"/>
      <c r="D24" s="34" t="s">
        <v>32</v>
      </c>
      <c r="E24" s="28"/>
      <c r="F24" s="6"/>
      <c r="G24" s="7"/>
      <c r="H24" s="3"/>
      <c r="I24" s="34" t="s">
        <v>33</v>
      </c>
      <c r="J24" s="29"/>
      <c r="K24" s="30" t="s">
        <v>34</v>
      </c>
      <c r="L24" s="31"/>
      <c r="M24" s="32"/>
      <c r="N24" s="33"/>
    </row>
    <row r="25" spans="1:14" s="8" customFormat="1" x14ac:dyDescent="0.2">
      <c r="A25" s="1"/>
      <c r="B25" s="2"/>
      <c r="C25" s="3"/>
      <c r="D25" s="35"/>
      <c r="E25" s="5"/>
      <c r="F25" s="6"/>
      <c r="G25" s="7"/>
      <c r="H25" s="3"/>
      <c r="I25" s="36"/>
      <c r="J25" s="36"/>
      <c r="K25" s="36"/>
      <c r="L25" s="37"/>
      <c r="M25" s="32"/>
      <c r="N25" s="33"/>
    </row>
  </sheetData>
  <sheetProtection selectLockedCells="1" selectUnlockedCells="1"/>
  <mergeCells count="28">
    <mergeCell ref="H16:H17"/>
    <mergeCell ref="I16:I17"/>
    <mergeCell ref="G12:G15"/>
    <mergeCell ref="H12:H15"/>
    <mergeCell ref="I12:I15"/>
    <mergeCell ref="F16:F17"/>
    <mergeCell ref="G16:G17"/>
    <mergeCell ref="A12:A15"/>
    <mergeCell ref="B12:B15"/>
    <mergeCell ref="C12:C15"/>
    <mergeCell ref="D12:D15"/>
    <mergeCell ref="E12:E15"/>
    <mergeCell ref="F12:F15"/>
    <mergeCell ref="A16:A17"/>
    <mergeCell ref="B16:B17"/>
    <mergeCell ref="C16:C17"/>
    <mergeCell ref="D16:D17"/>
    <mergeCell ref="E16:E17"/>
    <mergeCell ref="F3:J3"/>
    <mergeCell ref="A8:A11"/>
    <mergeCell ref="B8:B11"/>
    <mergeCell ref="C8:C11"/>
    <mergeCell ref="D8:D11"/>
    <mergeCell ref="E8:E11"/>
    <mergeCell ref="F8:F11"/>
    <mergeCell ref="G8:G11"/>
    <mergeCell ref="H8:H11"/>
    <mergeCell ref="I8:I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86E4-4888-420E-89E2-DA3DB7125997}">
  <dimension ref="A1:N51"/>
  <sheetViews>
    <sheetView topLeftCell="A16" zoomScaleNormal="100" workbookViewId="0">
      <selection activeCell="E34" sqref="E34:E42"/>
    </sheetView>
  </sheetViews>
  <sheetFormatPr defaultRowHeight="12.75" x14ac:dyDescent="0.2"/>
  <cols>
    <col min="1" max="1" width="4.42578125" style="6" customWidth="1"/>
    <col min="2" max="2" width="6.42578125" style="6" customWidth="1"/>
    <col min="3" max="3" width="10.85546875" style="6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1.85546875" style="4" customWidth="1"/>
    <col min="10" max="10" width="11.5703125" style="4" customWidth="1"/>
    <col min="11" max="11" width="12.5703125" style="4" customWidth="1"/>
    <col min="12" max="12" width="11.140625" style="4" customWidth="1"/>
    <col min="13" max="13" width="13.42578125" style="4" customWidth="1"/>
    <col min="14" max="14" width="10.5703125" style="4" customWidth="1"/>
    <col min="15" max="197" width="9.140625" style="6"/>
    <col min="198" max="198" width="3.85546875" style="6" bestFit="1" customWidth="1"/>
    <col min="199" max="199" width="6.85546875" style="6" customWidth="1"/>
    <col min="200" max="200" width="10.140625" style="6" bestFit="1" customWidth="1"/>
    <col min="201" max="201" width="16.28515625" style="6" customWidth="1"/>
    <col min="202" max="202" width="10.28515625" style="6" customWidth="1"/>
    <col min="203" max="203" width="13.140625" style="6" customWidth="1"/>
    <col min="204" max="204" width="26.85546875" style="6" bestFit="1" customWidth="1"/>
    <col min="205" max="205" width="14" style="6" bestFit="1" customWidth="1"/>
    <col min="206" max="206" width="36.85546875" style="6" customWidth="1"/>
    <col min="207" max="207" width="9.5703125" style="6" customWidth="1"/>
    <col min="208" max="208" width="9.85546875" style="6" customWidth="1"/>
    <col min="209" max="209" width="10.85546875" style="6" customWidth="1"/>
    <col min="210" max="210" width="11.7109375" style="6" bestFit="1" customWidth="1"/>
    <col min="211" max="453" width="9.140625" style="6"/>
    <col min="454" max="454" width="3.85546875" style="6" bestFit="1" customWidth="1"/>
    <col min="455" max="455" width="6.85546875" style="6" customWidth="1"/>
    <col min="456" max="456" width="10.140625" style="6" bestFit="1" customWidth="1"/>
    <col min="457" max="457" width="16.28515625" style="6" customWidth="1"/>
    <col min="458" max="458" width="10.28515625" style="6" customWidth="1"/>
    <col min="459" max="459" width="13.140625" style="6" customWidth="1"/>
    <col min="460" max="460" width="26.85546875" style="6" bestFit="1" customWidth="1"/>
    <col min="461" max="461" width="14" style="6" bestFit="1" customWidth="1"/>
    <col min="462" max="462" width="36.85546875" style="6" customWidth="1"/>
    <col min="463" max="463" width="9.5703125" style="6" customWidth="1"/>
    <col min="464" max="464" width="9.85546875" style="6" customWidth="1"/>
    <col min="465" max="465" width="10.85546875" style="6" customWidth="1"/>
    <col min="466" max="466" width="11.7109375" style="6" bestFit="1" customWidth="1"/>
    <col min="467" max="709" width="9.140625" style="6"/>
    <col min="710" max="710" width="3.85546875" style="6" bestFit="1" customWidth="1"/>
    <col min="711" max="711" width="6.85546875" style="6" customWidth="1"/>
    <col min="712" max="712" width="10.140625" style="6" bestFit="1" customWidth="1"/>
    <col min="713" max="713" width="16.28515625" style="6" customWidth="1"/>
    <col min="714" max="714" width="10.28515625" style="6" customWidth="1"/>
    <col min="715" max="715" width="13.140625" style="6" customWidth="1"/>
    <col min="716" max="716" width="26.85546875" style="6" bestFit="1" customWidth="1"/>
    <col min="717" max="717" width="14" style="6" bestFit="1" customWidth="1"/>
    <col min="718" max="718" width="36.85546875" style="6" customWidth="1"/>
    <col min="719" max="719" width="9.5703125" style="6" customWidth="1"/>
    <col min="720" max="720" width="9.85546875" style="6" customWidth="1"/>
    <col min="721" max="721" width="10.85546875" style="6" customWidth="1"/>
    <col min="722" max="722" width="11.7109375" style="6" bestFit="1" customWidth="1"/>
    <col min="723" max="965" width="9.140625" style="6"/>
    <col min="966" max="966" width="3.85546875" style="6" bestFit="1" customWidth="1"/>
    <col min="967" max="967" width="6.85546875" style="6" customWidth="1"/>
    <col min="968" max="968" width="10.140625" style="6" bestFit="1" customWidth="1"/>
    <col min="969" max="969" width="16.28515625" style="6" customWidth="1"/>
    <col min="970" max="970" width="10.28515625" style="6" customWidth="1"/>
    <col min="971" max="971" width="13.140625" style="6" customWidth="1"/>
    <col min="972" max="972" width="26.85546875" style="6" bestFit="1" customWidth="1"/>
    <col min="973" max="973" width="14" style="6" bestFit="1" customWidth="1"/>
    <col min="974" max="974" width="36.85546875" style="6" customWidth="1"/>
    <col min="975" max="975" width="9.5703125" style="6" customWidth="1"/>
    <col min="976" max="976" width="9.85546875" style="6" customWidth="1"/>
    <col min="977" max="977" width="10.85546875" style="6" customWidth="1"/>
    <col min="978" max="978" width="11.7109375" style="6" bestFit="1" customWidth="1"/>
    <col min="979" max="1221" width="9.140625" style="6"/>
    <col min="1222" max="1222" width="3.85546875" style="6" bestFit="1" customWidth="1"/>
    <col min="1223" max="1223" width="6.85546875" style="6" customWidth="1"/>
    <col min="1224" max="1224" width="10.140625" style="6" bestFit="1" customWidth="1"/>
    <col min="1225" max="1225" width="16.28515625" style="6" customWidth="1"/>
    <col min="1226" max="1226" width="10.28515625" style="6" customWidth="1"/>
    <col min="1227" max="1227" width="13.140625" style="6" customWidth="1"/>
    <col min="1228" max="1228" width="26.85546875" style="6" bestFit="1" customWidth="1"/>
    <col min="1229" max="1229" width="14" style="6" bestFit="1" customWidth="1"/>
    <col min="1230" max="1230" width="36.85546875" style="6" customWidth="1"/>
    <col min="1231" max="1231" width="9.5703125" style="6" customWidth="1"/>
    <col min="1232" max="1232" width="9.85546875" style="6" customWidth="1"/>
    <col min="1233" max="1233" width="10.85546875" style="6" customWidth="1"/>
    <col min="1234" max="1234" width="11.7109375" style="6" bestFit="1" customWidth="1"/>
    <col min="1235" max="1477" width="9.140625" style="6"/>
    <col min="1478" max="1478" width="3.85546875" style="6" bestFit="1" customWidth="1"/>
    <col min="1479" max="1479" width="6.85546875" style="6" customWidth="1"/>
    <col min="1480" max="1480" width="10.140625" style="6" bestFit="1" customWidth="1"/>
    <col min="1481" max="1481" width="16.28515625" style="6" customWidth="1"/>
    <col min="1482" max="1482" width="10.28515625" style="6" customWidth="1"/>
    <col min="1483" max="1483" width="13.140625" style="6" customWidth="1"/>
    <col min="1484" max="1484" width="26.85546875" style="6" bestFit="1" customWidth="1"/>
    <col min="1485" max="1485" width="14" style="6" bestFit="1" customWidth="1"/>
    <col min="1486" max="1486" width="36.85546875" style="6" customWidth="1"/>
    <col min="1487" max="1487" width="9.5703125" style="6" customWidth="1"/>
    <col min="1488" max="1488" width="9.85546875" style="6" customWidth="1"/>
    <col min="1489" max="1489" width="10.85546875" style="6" customWidth="1"/>
    <col min="1490" max="1490" width="11.7109375" style="6" bestFit="1" customWidth="1"/>
    <col min="1491" max="1733" width="9.140625" style="6"/>
    <col min="1734" max="1734" width="3.85546875" style="6" bestFit="1" customWidth="1"/>
    <col min="1735" max="1735" width="6.85546875" style="6" customWidth="1"/>
    <col min="1736" max="1736" width="10.140625" style="6" bestFit="1" customWidth="1"/>
    <col min="1737" max="1737" width="16.28515625" style="6" customWidth="1"/>
    <col min="1738" max="1738" width="10.28515625" style="6" customWidth="1"/>
    <col min="1739" max="1739" width="13.140625" style="6" customWidth="1"/>
    <col min="1740" max="1740" width="26.85546875" style="6" bestFit="1" customWidth="1"/>
    <col min="1741" max="1741" width="14" style="6" bestFit="1" customWidth="1"/>
    <col min="1742" max="1742" width="36.85546875" style="6" customWidth="1"/>
    <col min="1743" max="1743" width="9.5703125" style="6" customWidth="1"/>
    <col min="1744" max="1744" width="9.85546875" style="6" customWidth="1"/>
    <col min="1745" max="1745" width="10.85546875" style="6" customWidth="1"/>
    <col min="1746" max="1746" width="11.7109375" style="6" bestFit="1" customWidth="1"/>
    <col min="1747" max="1989" width="9.140625" style="6"/>
    <col min="1990" max="1990" width="3.85546875" style="6" bestFit="1" customWidth="1"/>
    <col min="1991" max="1991" width="6.85546875" style="6" customWidth="1"/>
    <col min="1992" max="1992" width="10.140625" style="6" bestFit="1" customWidth="1"/>
    <col min="1993" max="1993" width="16.28515625" style="6" customWidth="1"/>
    <col min="1994" max="1994" width="10.28515625" style="6" customWidth="1"/>
    <col min="1995" max="1995" width="13.140625" style="6" customWidth="1"/>
    <col min="1996" max="1996" width="26.85546875" style="6" bestFit="1" customWidth="1"/>
    <col min="1997" max="1997" width="14" style="6" bestFit="1" customWidth="1"/>
    <col min="1998" max="1998" width="36.85546875" style="6" customWidth="1"/>
    <col min="1999" max="1999" width="9.5703125" style="6" customWidth="1"/>
    <col min="2000" max="2000" width="9.85546875" style="6" customWidth="1"/>
    <col min="2001" max="2001" width="10.85546875" style="6" customWidth="1"/>
    <col min="2002" max="2002" width="11.7109375" style="6" bestFit="1" customWidth="1"/>
    <col min="2003" max="2245" width="9.140625" style="6"/>
    <col min="2246" max="2246" width="3.85546875" style="6" bestFit="1" customWidth="1"/>
    <col min="2247" max="2247" width="6.85546875" style="6" customWidth="1"/>
    <col min="2248" max="2248" width="10.140625" style="6" bestFit="1" customWidth="1"/>
    <col min="2249" max="2249" width="16.28515625" style="6" customWidth="1"/>
    <col min="2250" max="2250" width="10.28515625" style="6" customWidth="1"/>
    <col min="2251" max="2251" width="13.140625" style="6" customWidth="1"/>
    <col min="2252" max="2252" width="26.85546875" style="6" bestFit="1" customWidth="1"/>
    <col min="2253" max="2253" width="14" style="6" bestFit="1" customWidth="1"/>
    <col min="2254" max="2254" width="36.85546875" style="6" customWidth="1"/>
    <col min="2255" max="2255" width="9.5703125" style="6" customWidth="1"/>
    <col min="2256" max="2256" width="9.85546875" style="6" customWidth="1"/>
    <col min="2257" max="2257" width="10.85546875" style="6" customWidth="1"/>
    <col min="2258" max="2258" width="11.7109375" style="6" bestFit="1" customWidth="1"/>
    <col min="2259" max="2501" width="9.140625" style="6"/>
    <col min="2502" max="2502" width="3.85546875" style="6" bestFit="1" customWidth="1"/>
    <col min="2503" max="2503" width="6.85546875" style="6" customWidth="1"/>
    <col min="2504" max="2504" width="10.140625" style="6" bestFit="1" customWidth="1"/>
    <col min="2505" max="2505" width="16.28515625" style="6" customWidth="1"/>
    <col min="2506" max="2506" width="10.28515625" style="6" customWidth="1"/>
    <col min="2507" max="2507" width="13.140625" style="6" customWidth="1"/>
    <col min="2508" max="2508" width="26.85546875" style="6" bestFit="1" customWidth="1"/>
    <col min="2509" max="2509" width="14" style="6" bestFit="1" customWidth="1"/>
    <col min="2510" max="2510" width="36.85546875" style="6" customWidth="1"/>
    <col min="2511" max="2511" width="9.5703125" style="6" customWidth="1"/>
    <col min="2512" max="2512" width="9.85546875" style="6" customWidth="1"/>
    <col min="2513" max="2513" width="10.85546875" style="6" customWidth="1"/>
    <col min="2514" max="2514" width="11.7109375" style="6" bestFit="1" customWidth="1"/>
    <col min="2515" max="2757" width="9.140625" style="6"/>
    <col min="2758" max="2758" width="3.85546875" style="6" bestFit="1" customWidth="1"/>
    <col min="2759" max="2759" width="6.85546875" style="6" customWidth="1"/>
    <col min="2760" max="2760" width="10.140625" style="6" bestFit="1" customWidth="1"/>
    <col min="2761" max="2761" width="16.28515625" style="6" customWidth="1"/>
    <col min="2762" max="2762" width="10.28515625" style="6" customWidth="1"/>
    <col min="2763" max="2763" width="13.140625" style="6" customWidth="1"/>
    <col min="2764" max="2764" width="26.85546875" style="6" bestFit="1" customWidth="1"/>
    <col min="2765" max="2765" width="14" style="6" bestFit="1" customWidth="1"/>
    <col min="2766" max="2766" width="36.85546875" style="6" customWidth="1"/>
    <col min="2767" max="2767" width="9.5703125" style="6" customWidth="1"/>
    <col min="2768" max="2768" width="9.85546875" style="6" customWidth="1"/>
    <col min="2769" max="2769" width="10.85546875" style="6" customWidth="1"/>
    <col min="2770" max="2770" width="11.7109375" style="6" bestFit="1" customWidth="1"/>
    <col min="2771" max="3013" width="9.140625" style="6"/>
    <col min="3014" max="3014" width="3.85546875" style="6" bestFit="1" customWidth="1"/>
    <col min="3015" max="3015" width="6.85546875" style="6" customWidth="1"/>
    <col min="3016" max="3016" width="10.140625" style="6" bestFit="1" customWidth="1"/>
    <col min="3017" max="3017" width="16.28515625" style="6" customWidth="1"/>
    <col min="3018" max="3018" width="10.28515625" style="6" customWidth="1"/>
    <col min="3019" max="3019" width="13.140625" style="6" customWidth="1"/>
    <col min="3020" max="3020" width="26.85546875" style="6" bestFit="1" customWidth="1"/>
    <col min="3021" max="3021" width="14" style="6" bestFit="1" customWidth="1"/>
    <col min="3022" max="3022" width="36.85546875" style="6" customWidth="1"/>
    <col min="3023" max="3023" width="9.5703125" style="6" customWidth="1"/>
    <col min="3024" max="3024" width="9.85546875" style="6" customWidth="1"/>
    <col min="3025" max="3025" width="10.85546875" style="6" customWidth="1"/>
    <col min="3026" max="3026" width="11.7109375" style="6" bestFit="1" customWidth="1"/>
    <col min="3027" max="3269" width="9.140625" style="6"/>
    <col min="3270" max="3270" width="3.85546875" style="6" bestFit="1" customWidth="1"/>
    <col min="3271" max="3271" width="6.85546875" style="6" customWidth="1"/>
    <col min="3272" max="3272" width="10.140625" style="6" bestFit="1" customWidth="1"/>
    <col min="3273" max="3273" width="16.28515625" style="6" customWidth="1"/>
    <col min="3274" max="3274" width="10.28515625" style="6" customWidth="1"/>
    <col min="3275" max="3275" width="13.140625" style="6" customWidth="1"/>
    <col min="3276" max="3276" width="26.85546875" style="6" bestFit="1" customWidth="1"/>
    <col min="3277" max="3277" width="14" style="6" bestFit="1" customWidth="1"/>
    <col min="3278" max="3278" width="36.85546875" style="6" customWidth="1"/>
    <col min="3279" max="3279" width="9.5703125" style="6" customWidth="1"/>
    <col min="3280" max="3280" width="9.85546875" style="6" customWidth="1"/>
    <col min="3281" max="3281" width="10.85546875" style="6" customWidth="1"/>
    <col min="3282" max="3282" width="11.7109375" style="6" bestFit="1" customWidth="1"/>
    <col min="3283" max="3525" width="9.140625" style="6"/>
    <col min="3526" max="3526" width="3.85546875" style="6" bestFit="1" customWidth="1"/>
    <col min="3527" max="3527" width="6.85546875" style="6" customWidth="1"/>
    <col min="3528" max="3528" width="10.140625" style="6" bestFit="1" customWidth="1"/>
    <col min="3529" max="3529" width="16.28515625" style="6" customWidth="1"/>
    <col min="3530" max="3530" width="10.28515625" style="6" customWidth="1"/>
    <col min="3531" max="3531" width="13.140625" style="6" customWidth="1"/>
    <col min="3532" max="3532" width="26.85546875" style="6" bestFit="1" customWidth="1"/>
    <col min="3533" max="3533" width="14" style="6" bestFit="1" customWidth="1"/>
    <col min="3534" max="3534" width="36.85546875" style="6" customWidth="1"/>
    <col min="3535" max="3535" width="9.5703125" style="6" customWidth="1"/>
    <col min="3536" max="3536" width="9.85546875" style="6" customWidth="1"/>
    <col min="3537" max="3537" width="10.85546875" style="6" customWidth="1"/>
    <col min="3538" max="3538" width="11.7109375" style="6" bestFit="1" customWidth="1"/>
    <col min="3539" max="3781" width="9.140625" style="6"/>
    <col min="3782" max="3782" width="3.85546875" style="6" bestFit="1" customWidth="1"/>
    <col min="3783" max="3783" width="6.85546875" style="6" customWidth="1"/>
    <col min="3784" max="3784" width="10.140625" style="6" bestFit="1" customWidth="1"/>
    <col min="3785" max="3785" width="16.28515625" style="6" customWidth="1"/>
    <col min="3786" max="3786" width="10.28515625" style="6" customWidth="1"/>
    <col min="3787" max="3787" width="13.140625" style="6" customWidth="1"/>
    <col min="3788" max="3788" width="26.85546875" style="6" bestFit="1" customWidth="1"/>
    <col min="3789" max="3789" width="14" style="6" bestFit="1" customWidth="1"/>
    <col min="3790" max="3790" width="36.85546875" style="6" customWidth="1"/>
    <col min="3791" max="3791" width="9.5703125" style="6" customWidth="1"/>
    <col min="3792" max="3792" width="9.85546875" style="6" customWidth="1"/>
    <col min="3793" max="3793" width="10.85546875" style="6" customWidth="1"/>
    <col min="3794" max="3794" width="11.7109375" style="6" bestFit="1" customWidth="1"/>
    <col min="3795" max="4037" width="9.140625" style="6"/>
    <col min="4038" max="4038" width="3.85546875" style="6" bestFit="1" customWidth="1"/>
    <col min="4039" max="4039" width="6.85546875" style="6" customWidth="1"/>
    <col min="4040" max="4040" width="10.140625" style="6" bestFit="1" customWidth="1"/>
    <col min="4041" max="4041" width="16.28515625" style="6" customWidth="1"/>
    <col min="4042" max="4042" width="10.28515625" style="6" customWidth="1"/>
    <col min="4043" max="4043" width="13.140625" style="6" customWidth="1"/>
    <col min="4044" max="4044" width="26.85546875" style="6" bestFit="1" customWidth="1"/>
    <col min="4045" max="4045" width="14" style="6" bestFit="1" customWidth="1"/>
    <col min="4046" max="4046" width="36.85546875" style="6" customWidth="1"/>
    <col min="4047" max="4047" width="9.5703125" style="6" customWidth="1"/>
    <col min="4048" max="4048" width="9.85546875" style="6" customWidth="1"/>
    <col min="4049" max="4049" width="10.85546875" style="6" customWidth="1"/>
    <col min="4050" max="4050" width="11.7109375" style="6" bestFit="1" customWidth="1"/>
    <col min="4051" max="4293" width="9.140625" style="6"/>
    <col min="4294" max="4294" width="3.85546875" style="6" bestFit="1" customWidth="1"/>
    <col min="4295" max="4295" width="6.85546875" style="6" customWidth="1"/>
    <col min="4296" max="4296" width="10.140625" style="6" bestFit="1" customWidth="1"/>
    <col min="4297" max="4297" width="16.28515625" style="6" customWidth="1"/>
    <col min="4298" max="4298" width="10.28515625" style="6" customWidth="1"/>
    <col min="4299" max="4299" width="13.140625" style="6" customWidth="1"/>
    <col min="4300" max="4300" width="26.85546875" style="6" bestFit="1" customWidth="1"/>
    <col min="4301" max="4301" width="14" style="6" bestFit="1" customWidth="1"/>
    <col min="4302" max="4302" width="36.85546875" style="6" customWidth="1"/>
    <col min="4303" max="4303" width="9.5703125" style="6" customWidth="1"/>
    <col min="4304" max="4304" width="9.85546875" style="6" customWidth="1"/>
    <col min="4305" max="4305" width="10.85546875" style="6" customWidth="1"/>
    <col min="4306" max="4306" width="11.7109375" style="6" bestFit="1" customWidth="1"/>
    <col min="4307" max="4549" width="9.140625" style="6"/>
    <col min="4550" max="4550" width="3.85546875" style="6" bestFit="1" customWidth="1"/>
    <col min="4551" max="4551" width="6.85546875" style="6" customWidth="1"/>
    <col min="4552" max="4552" width="10.140625" style="6" bestFit="1" customWidth="1"/>
    <col min="4553" max="4553" width="16.28515625" style="6" customWidth="1"/>
    <col min="4554" max="4554" width="10.28515625" style="6" customWidth="1"/>
    <col min="4555" max="4555" width="13.140625" style="6" customWidth="1"/>
    <col min="4556" max="4556" width="26.85546875" style="6" bestFit="1" customWidth="1"/>
    <col min="4557" max="4557" width="14" style="6" bestFit="1" customWidth="1"/>
    <col min="4558" max="4558" width="36.85546875" style="6" customWidth="1"/>
    <col min="4559" max="4559" width="9.5703125" style="6" customWidth="1"/>
    <col min="4560" max="4560" width="9.85546875" style="6" customWidth="1"/>
    <col min="4561" max="4561" width="10.85546875" style="6" customWidth="1"/>
    <col min="4562" max="4562" width="11.7109375" style="6" bestFit="1" customWidth="1"/>
    <col min="4563" max="4805" width="9.140625" style="6"/>
    <col min="4806" max="4806" width="3.85546875" style="6" bestFit="1" customWidth="1"/>
    <col min="4807" max="4807" width="6.85546875" style="6" customWidth="1"/>
    <col min="4808" max="4808" width="10.140625" style="6" bestFit="1" customWidth="1"/>
    <col min="4809" max="4809" width="16.28515625" style="6" customWidth="1"/>
    <col min="4810" max="4810" width="10.28515625" style="6" customWidth="1"/>
    <col min="4811" max="4811" width="13.140625" style="6" customWidth="1"/>
    <col min="4812" max="4812" width="26.85546875" style="6" bestFit="1" customWidth="1"/>
    <col min="4813" max="4813" width="14" style="6" bestFit="1" customWidth="1"/>
    <col min="4814" max="4814" width="36.85546875" style="6" customWidth="1"/>
    <col min="4815" max="4815" width="9.5703125" style="6" customWidth="1"/>
    <col min="4816" max="4816" width="9.85546875" style="6" customWidth="1"/>
    <col min="4817" max="4817" width="10.85546875" style="6" customWidth="1"/>
    <col min="4818" max="4818" width="11.7109375" style="6" bestFit="1" customWidth="1"/>
    <col min="4819" max="5061" width="9.140625" style="6"/>
    <col min="5062" max="5062" width="3.85546875" style="6" bestFit="1" customWidth="1"/>
    <col min="5063" max="5063" width="6.85546875" style="6" customWidth="1"/>
    <col min="5064" max="5064" width="10.140625" style="6" bestFit="1" customWidth="1"/>
    <col min="5065" max="5065" width="16.28515625" style="6" customWidth="1"/>
    <col min="5066" max="5066" width="10.28515625" style="6" customWidth="1"/>
    <col min="5067" max="5067" width="13.140625" style="6" customWidth="1"/>
    <col min="5068" max="5068" width="26.85546875" style="6" bestFit="1" customWidth="1"/>
    <col min="5069" max="5069" width="14" style="6" bestFit="1" customWidth="1"/>
    <col min="5070" max="5070" width="36.85546875" style="6" customWidth="1"/>
    <col min="5071" max="5071" width="9.5703125" style="6" customWidth="1"/>
    <col min="5072" max="5072" width="9.85546875" style="6" customWidth="1"/>
    <col min="5073" max="5073" width="10.85546875" style="6" customWidth="1"/>
    <col min="5074" max="5074" width="11.7109375" style="6" bestFit="1" customWidth="1"/>
    <col min="5075" max="5317" width="9.140625" style="6"/>
    <col min="5318" max="5318" width="3.85546875" style="6" bestFit="1" customWidth="1"/>
    <col min="5319" max="5319" width="6.85546875" style="6" customWidth="1"/>
    <col min="5320" max="5320" width="10.140625" style="6" bestFit="1" customWidth="1"/>
    <col min="5321" max="5321" width="16.28515625" style="6" customWidth="1"/>
    <col min="5322" max="5322" width="10.28515625" style="6" customWidth="1"/>
    <col min="5323" max="5323" width="13.140625" style="6" customWidth="1"/>
    <col min="5324" max="5324" width="26.85546875" style="6" bestFit="1" customWidth="1"/>
    <col min="5325" max="5325" width="14" style="6" bestFit="1" customWidth="1"/>
    <col min="5326" max="5326" width="36.85546875" style="6" customWidth="1"/>
    <col min="5327" max="5327" width="9.5703125" style="6" customWidth="1"/>
    <col min="5328" max="5328" width="9.85546875" style="6" customWidth="1"/>
    <col min="5329" max="5329" width="10.85546875" style="6" customWidth="1"/>
    <col min="5330" max="5330" width="11.7109375" style="6" bestFit="1" customWidth="1"/>
    <col min="5331" max="5573" width="9.140625" style="6"/>
    <col min="5574" max="5574" width="3.85546875" style="6" bestFit="1" customWidth="1"/>
    <col min="5575" max="5575" width="6.85546875" style="6" customWidth="1"/>
    <col min="5576" max="5576" width="10.140625" style="6" bestFit="1" customWidth="1"/>
    <col min="5577" max="5577" width="16.28515625" style="6" customWidth="1"/>
    <col min="5578" max="5578" width="10.28515625" style="6" customWidth="1"/>
    <col min="5579" max="5579" width="13.140625" style="6" customWidth="1"/>
    <col min="5580" max="5580" width="26.85546875" style="6" bestFit="1" customWidth="1"/>
    <col min="5581" max="5581" width="14" style="6" bestFit="1" customWidth="1"/>
    <col min="5582" max="5582" width="36.85546875" style="6" customWidth="1"/>
    <col min="5583" max="5583" width="9.5703125" style="6" customWidth="1"/>
    <col min="5584" max="5584" width="9.85546875" style="6" customWidth="1"/>
    <col min="5585" max="5585" width="10.85546875" style="6" customWidth="1"/>
    <col min="5586" max="5586" width="11.7109375" style="6" bestFit="1" customWidth="1"/>
    <col min="5587" max="5829" width="9.140625" style="6"/>
    <col min="5830" max="5830" width="3.85546875" style="6" bestFit="1" customWidth="1"/>
    <col min="5831" max="5831" width="6.85546875" style="6" customWidth="1"/>
    <col min="5832" max="5832" width="10.140625" style="6" bestFit="1" customWidth="1"/>
    <col min="5833" max="5833" width="16.28515625" style="6" customWidth="1"/>
    <col min="5834" max="5834" width="10.28515625" style="6" customWidth="1"/>
    <col min="5835" max="5835" width="13.140625" style="6" customWidth="1"/>
    <col min="5836" max="5836" width="26.85546875" style="6" bestFit="1" customWidth="1"/>
    <col min="5837" max="5837" width="14" style="6" bestFit="1" customWidth="1"/>
    <col min="5838" max="5838" width="36.85546875" style="6" customWidth="1"/>
    <col min="5839" max="5839" width="9.5703125" style="6" customWidth="1"/>
    <col min="5840" max="5840" width="9.85546875" style="6" customWidth="1"/>
    <col min="5841" max="5841" width="10.85546875" style="6" customWidth="1"/>
    <col min="5842" max="5842" width="11.7109375" style="6" bestFit="1" customWidth="1"/>
    <col min="5843" max="6085" width="9.140625" style="6"/>
    <col min="6086" max="6086" width="3.85546875" style="6" bestFit="1" customWidth="1"/>
    <col min="6087" max="6087" width="6.85546875" style="6" customWidth="1"/>
    <col min="6088" max="6088" width="10.140625" style="6" bestFit="1" customWidth="1"/>
    <col min="6089" max="6089" width="16.28515625" style="6" customWidth="1"/>
    <col min="6090" max="6090" width="10.28515625" style="6" customWidth="1"/>
    <col min="6091" max="6091" width="13.140625" style="6" customWidth="1"/>
    <col min="6092" max="6092" width="26.85546875" style="6" bestFit="1" customWidth="1"/>
    <col min="6093" max="6093" width="14" style="6" bestFit="1" customWidth="1"/>
    <col min="6094" max="6094" width="36.85546875" style="6" customWidth="1"/>
    <col min="6095" max="6095" width="9.5703125" style="6" customWidth="1"/>
    <col min="6096" max="6096" width="9.85546875" style="6" customWidth="1"/>
    <col min="6097" max="6097" width="10.85546875" style="6" customWidth="1"/>
    <col min="6098" max="6098" width="11.7109375" style="6" bestFit="1" customWidth="1"/>
    <col min="6099" max="6341" width="9.140625" style="6"/>
    <col min="6342" max="6342" width="3.85546875" style="6" bestFit="1" customWidth="1"/>
    <col min="6343" max="6343" width="6.85546875" style="6" customWidth="1"/>
    <col min="6344" max="6344" width="10.140625" style="6" bestFit="1" customWidth="1"/>
    <col min="6345" max="6345" width="16.28515625" style="6" customWidth="1"/>
    <col min="6346" max="6346" width="10.28515625" style="6" customWidth="1"/>
    <col min="6347" max="6347" width="13.140625" style="6" customWidth="1"/>
    <col min="6348" max="6348" width="26.85546875" style="6" bestFit="1" customWidth="1"/>
    <col min="6349" max="6349" width="14" style="6" bestFit="1" customWidth="1"/>
    <col min="6350" max="6350" width="36.85546875" style="6" customWidth="1"/>
    <col min="6351" max="6351" width="9.5703125" style="6" customWidth="1"/>
    <col min="6352" max="6352" width="9.85546875" style="6" customWidth="1"/>
    <col min="6353" max="6353" width="10.85546875" style="6" customWidth="1"/>
    <col min="6354" max="6354" width="11.7109375" style="6" bestFit="1" customWidth="1"/>
    <col min="6355" max="6597" width="9.140625" style="6"/>
    <col min="6598" max="6598" width="3.85546875" style="6" bestFit="1" customWidth="1"/>
    <col min="6599" max="6599" width="6.85546875" style="6" customWidth="1"/>
    <col min="6600" max="6600" width="10.140625" style="6" bestFit="1" customWidth="1"/>
    <col min="6601" max="6601" width="16.28515625" style="6" customWidth="1"/>
    <col min="6602" max="6602" width="10.28515625" style="6" customWidth="1"/>
    <col min="6603" max="6603" width="13.140625" style="6" customWidth="1"/>
    <col min="6604" max="6604" width="26.85546875" style="6" bestFit="1" customWidth="1"/>
    <col min="6605" max="6605" width="14" style="6" bestFit="1" customWidth="1"/>
    <col min="6606" max="6606" width="36.85546875" style="6" customWidth="1"/>
    <col min="6607" max="6607" width="9.5703125" style="6" customWidth="1"/>
    <col min="6608" max="6608" width="9.85546875" style="6" customWidth="1"/>
    <col min="6609" max="6609" width="10.85546875" style="6" customWidth="1"/>
    <col min="6610" max="6610" width="11.7109375" style="6" bestFit="1" customWidth="1"/>
    <col min="6611" max="6853" width="9.140625" style="6"/>
    <col min="6854" max="6854" width="3.85546875" style="6" bestFit="1" customWidth="1"/>
    <col min="6855" max="6855" width="6.85546875" style="6" customWidth="1"/>
    <col min="6856" max="6856" width="10.140625" style="6" bestFit="1" customWidth="1"/>
    <col min="6857" max="6857" width="16.28515625" style="6" customWidth="1"/>
    <col min="6858" max="6858" width="10.28515625" style="6" customWidth="1"/>
    <col min="6859" max="6859" width="13.140625" style="6" customWidth="1"/>
    <col min="6860" max="6860" width="26.85546875" style="6" bestFit="1" customWidth="1"/>
    <col min="6861" max="6861" width="14" style="6" bestFit="1" customWidth="1"/>
    <col min="6862" max="6862" width="36.85546875" style="6" customWidth="1"/>
    <col min="6863" max="6863" width="9.5703125" style="6" customWidth="1"/>
    <col min="6864" max="6864" width="9.85546875" style="6" customWidth="1"/>
    <col min="6865" max="6865" width="10.85546875" style="6" customWidth="1"/>
    <col min="6866" max="6866" width="11.7109375" style="6" bestFit="1" customWidth="1"/>
    <col min="6867" max="7109" width="9.140625" style="6"/>
    <col min="7110" max="7110" width="3.85546875" style="6" bestFit="1" customWidth="1"/>
    <col min="7111" max="7111" width="6.85546875" style="6" customWidth="1"/>
    <col min="7112" max="7112" width="10.140625" style="6" bestFit="1" customWidth="1"/>
    <col min="7113" max="7113" width="16.28515625" style="6" customWidth="1"/>
    <col min="7114" max="7114" width="10.28515625" style="6" customWidth="1"/>
    <col min="7115" max="7115" width="13.140625" style="6" customWidth="1"/>
    <col min="7116" max="7116" width="26.85546875" style="6" bestFit="1" customWidth="1"/>
    <col min="7117" max="7117" width="14" style="6" bestFit="1" customWidth="1"/>
    <col min="7118" max="7118" width="36.85546875" style="6" customWidth="1"/>
    <col min="7119" max="7119" width="9.5703125" style="6" customWidth="1"/>
    <col min="7120" max="7120" width="9.85546875" style="6" customWidth="1"/>
    <col min="7121" max="7121" width="10.85546875" style="6" customWidth="1"/>
    <col min="7122" max="7122" width="11.7109375" style="6" bestFit="1" customWidth="1"/>
    <col min="7123" max="7365" width="9.140625" style="6"/>
    <col min="7366" max="7366" width="3.85546875" style="6" bestFit="1" customWidth="1"/>
    <col min="7367" max="7367" width="6.85546875" style="6" customWidth="1"/>
    <col min="7368" max="7368" width="10.140625" style="6" bestFit="1" customWidth="1"/>
    <col min="7369" max="7369" width="16.28515625" style="6" customWidth="1"/>
    <col min="7370" max="7370" width="10.28515625" style="6" customWidth="1"/>
    <col min="7371" max="7371" width="13.140625" style="6" customWidth="1"/>
    <col min="7372" max="7372" width="26.85546875" style="6" bestFit="1" customWidth="1"/>
    <col min="7373" max="7373" width="14" style="6" bestFit="1" customWidth="1"/>
    <col min="7374" max="7374" width="36.85546875" style="6" customWidth="1"/>
    <col min="7375" max="7375" width="9.5703125" style="6" customWidth="1"/>
    <col min="7376" max="7376" width="9.85546875" style="6" customWidth="1"/>
    <col min="7377" max="7377" width="10.85546875" style="6" customWidth="1"/>
    <col min="7378" max="7378" width="11.7109375" style="6" bestFit="1" customWidth="1"/>
    <col min="7379" max="7621" width="9.140625" style="6"/>
    <col min="7622" max="7622" width="3.85546875" style="6" bestFit="1" customWidth="1"/>
    <col min="7623" max="7623" width="6.85546875" style="6" customWidth="1"/>
    <col min="7624" max="7624" width="10.140625" style="6" bestFit="1" customWidth="1"/>
    <col min="7625" max="7625" width="16.28515625" style="6" customWidth="1"/>
    <col min="7626" max="7626" width="10.28515625" style="6" customWidth="1"/>
    <col min="7627" max="7627" width="13.140625" style="6" customWidth="1"/>
    <col min="7628" max="7628" width="26.85546875" style="6" bestFit="1" customWidth="1"/>
    <col min="7629" max="7629" width="14" style="6" bestFit="1" customWidth="1"/>
    <col min="7630" max="7630" width="36.85546875" style="6" customWidth="1"/>
    <col min="7631" max="7631" width="9.5703125" style="6" customWidth="1"/>
    <col min="7632" max="7632" width="9.85546875" style="6" customWidth="1"/>
    <col min="7633" max="7633" width="10.85546875" style="6" customWidth="1"/>
    <col min="7634" max="7634" width="11.7109375" style="6" bestFit="1" customWidth="1"/>
    <col min="7635" max="7877" width="9.140625" style="6"/>
    <col min="7878" max="7878" width="3.85546875" style="6" bestFit="1" customWidth="1"/>
    <col min="7879" max="7879" width="6.85546875" style="6" customWidth="1"/>
    <col min="7880" max="7880" width="10.140625" style="6" bestFit="1" customWidth="1"/>
    <col min="7881" max="7881" width="16.28515625" style="6" customWidth="1"/>
    <col min="7882" max="7882" width="10.28515625" style="6" customWidth="1"/>
    <col min="7883" max="7883" width="13.140625" style="6" customWidth="1"/>
    <col min="7884" max="7884" width="26.85546875" style="6" bestFit="1" customWidth="1"/>
    <col min="7885" max="7885" width="14" style="6" bestFit="1" customWidth="1"/>
    <col min="7886" max="7886" width="36.85546875" style="6" customWidth="1"/>
    <col min="7887" max="7887" width="9.5703125" style="6" customWidth="1"/>
    <col min="7888" max="7888" width="9.85546875" style="6" customWidth="1"/>
    <col min="7889" max="7889" width="10.85546875" style="6" customWidth="1"/>
    <col min="7890" max="7890" width="11.7109375" style="6" bestFit="1" customWidth="1"/>
    <col min="7891" max="8133" width="9.140625" style="6"/>
    <col min="8134" max="8134" width="3.85546875" style="6" bestFit="1" customWidth="1"/>
    <col min="8135" max="8135" width="6.85546875" style="6" customWidth="1"/>
    <col min="8136" max="8136" width="10.140625" style="6" bestFit="1" customWidth="1"/>
    <col min="8137" max="8137" width="16.28515625" style="6" customWidth="1"/>
    <col min="8138" max="8138" width="10.28515625" style="6" customWidth="1"/>
    <col min="8139" max="8139" width="13.140625" style="6" customWidth="1"/>
    <col min="8140" max="8140" width="26.85546875" style="6" bestFit="1" customWidth="1"/>
    <col min="8141" max="8141" width="14" style="6" bestFit="1" customWidth="1"/>
    <col min="8142" max="8142" width="36.85546875" style="6" customWidth="1"/>
    <col min="8143" max="8143" width="9.5703125" style="6" customWidth="1"/>
    <col min="8144" max="8144" width="9.85546875" style="6" customWidth="1"/>
    <col min="8145" max="8145" width="10.85546875" style="6" customWidth="1"/>
    <col min="8146" max="8146" width="11.7109375" style="6" bestFit="1" customWidth="1"/>
    <col min="8147" max="8389" width="9.140625" style="6"/>
    <col min="8390" max="8390" width="3.85546875" style="6" bestFit="1" customWidth="1"/>
    <col min="8391" max="8391" width="6.85546875" style="6" customWidth="1"/>
    <col min="8392" max="8392" width="10.140625" style="6" bestFit="1" customWidth="1"/>
    <col min="8393" max="8393" width="16.28515625" style="6" customWidth="1"/>
    <col min="8394" max="8394" width="10.28515625" style="6" customWidth="1"/>
    <col min="8395" max="8395" width="13.140625" style="6" customWidth="1"/>
    <col min="8396" max="8396" width="26.85546875" style="6" bestFit="1" customWidth="1"/>
    <col min="8397" max="8397" width="14" style="6" bestFit="1" customWidth="1"/>
    <col min="8398" max="8398" width="36.85546875" style="6" customWidth="1"/>
    <col min="8399" max="8399" width="9.5703125" style="6" customWidth="1"/>
    <col min="8400" max="8400" width="9.85546875" style="6" customWidth="1"/>
    <col min="8401" max="8401" width="10.85546875" style="6" customWidth="1"/>
    <col min="8402" max="8402" width="11.7109375" style="6" bestFit="1" customWidth="1"/>
    <col min="8403" max="8645" width="9.140625" style="6"/>
    <col min="8646" max="8646" width="3.85546875" style="6" bestFit="1" customWidth="1"/>
    <col min="8647" max="8647" width="6.85546875" style="6" customWidth="1"/>
    <col min="8648" max="8648" width="10.140625" style="6" bestFit="1" customWidth="1"/>
    <col min="8649" max="8649" width="16.28515625" style="6" customWidth="1"/>
    <col min="8650" max="8650" width="10.28515625" style="6" customWidth="1"/>
    <col min="8651" max="8651" width="13.140625" style="6" customWidth="1"/>
    <col min="8652" max="8652" width="26.85546875" style="6" bestFit="1" customWidth="1"/>
    <col min="8653" max="8653" width="14" style="6" bestFit="1" customWidth="1"/>
    <col min="8654" max="8654" width="36.85546875" style="6" customWidth="1"/>
    <col min="8655" max="8655" width="9.5703125" style="6" customWidth="1"/>
    <col min="8656" max="8656" width="9.85546875" style="6" customWidth="1"/>
    <col min="8657" max="8657" width="10.85546875" style="6" customWidth="1"/>
    <col min="8658" max="8658" width="11.7109375" style="6" bestFit="1" customWidth="1"/>
    <col min="8659" max="8901" width="9.140625" style="6"/>
    <col min="8902" max="8902" width="3.85546875" style="6" bestFit="1" customWidth="1"/>
    <col min="8903" max="8903" width="6.85546875" style="6" customWidth="1"/>
    <col min="8904" max="8904" width="10.140625" style="6" bestFit="1" customWidth="1"/>
    <col min="8905" max="8905" width="16.28515625" style="6" customWidth="1"/>
    <col min="8906" max="8906" width="10.28515625" style="6" customWidth="1"/>
    <col min="8907" max="8907" width="13.140625" style="6" customWidth="1"/>
    <col min="8908" max="8908" width="26.85546875" style="6" bestFit="1" customWidth="1"/>
    <col min="8909" max="8909" width="14" style="6" bestFit="1" customWidth="1"/>
    <col min="8910" max="8910" width="36.85546875" style="6" customWidth="1"/>
    <col min="8911" max="8911" width="9.5703125" style="6" customWidth="1"/>
    <col min="8912" max="8912" width="9.85546875" style="6" customWidth="1"/>
    <col min="8913" max="8913" width="10.85546875" style="6" customWidth="1"/>
    <col min="8914" max="8914" width="11.7109375" style="6" bestFit="1" customWidth="1"/>
    <col min="8915" max="9157" width="9.140625" style="6"/>
    <col min="9158" max="9158" width="3.85546875" style="6" bestFit="1" customWidth="1"/>
    <col min="9159" max="9159" width="6.85546875" style="6" customWidth="1"/>
    <col min="9160" max="9160" width="10.140625" style="6" bestFit="1" customWidth="1"/>
    <col min="9161" max="9161" width="16.28515625" style="6" customWidth="1"/>
    <col min="9162" max="9162" width="10.28515625" style="6" customWidth="1"/>
    <col min="9163" max="9163" width="13.140625" style="6" customWidth="1"/>
    <col min="9164" max="9164" width="26.85546875" style="6" bestFit="1" customWidth="1"/>
    <col min="9165" max="9165" width="14" style="6" bestFit="1" customWidth="1"/>
    <col min="9166" max="9166" width="36.85546875" style="6" customWidth="1"/>
    <col min="9167" max="9167" width="9.5703125" style="6" customWidth="1"/>
    <col min="9168" max="9168" width="9.85546875" style="6" customWidth="1"/>
    <col min="9169" max="9169" width="10.85546875" style="6" customWidth="1"/>
    <col min="9170" max="9170" width="11.7109375" style="6" bestFit="1" customWidth="1"/>
    <col min="9171" max="9413" width="9.140625" style="6"/>
    <col min="9414" max="9414" width="3.85546875" style="6" bestFit="1" customWidth="1"/>
    <col min="9415" max="9415" width="6.85546875" style="6" customWidth="1"/>
    <col min="9416" max="9416" width="10.140625" style="6" bestFit="1" customWidth="1"/>
    <col min="9417" max="9417" width="16.28515625" style="6" customWidth="1"/>
    <col min="9418" max="9418" width="10.28515625" style="6" customWidth="1"/>
    <col min="9419" max="9419" width="13.140625" style="6" customWidth="1"/>
    <col min="9420" max="9420" width="26.85546875" style="6" bestFit="1" customWidth="1"/>
    <col min="9421" max="9421" width="14" style="6" bestFit="1" customWidth="1"/>
    <col min="9422" max="9422" width="36.85546875" style="6" customWidth="1"/>
    <col min="9423" max="9423" width="9.5703125" style="6" customWidth="1"/>
    <col min="9424" max="9424" width="9.85546875" style="6" customWidth="1"/>
    <col min="9425" max="9425" width="10.85546875" style="6" customWidth="1"/>
    <col min="9426" max="9426" width="11.7109375" style="6" bestFit="1" customWidth="1"/>
    <col min="9427" max="9669" width="9.140625" style="6"/>
    <col min="9670" max="9670" width="3.85546875" style="6" bestFit="1" customWidth="1"/>
    <col min="9671" max="9671" width="6.85546875" style="6" customWidth="1"/>
    <col min="9672" max="9672" width="10.140625" style="6" bestFit="1" customWidth="1"/>
    <col min="9673" max="9673" width="16.28515625" style="6" customWidth="1"/>
    <col min="9674" max="9674" width="10.28515625" style="6" customWidth="1"/>
    <col min="9675" max="9675" width="13.140625" style="6" customWidth="1"/>
    <col min="9676" max="9676" width="26.85546875" style="6" bestFit="1" customWidth="1"/>
    <col min="9677" max="9677" width="14" style="6" bestFit="1" customWidth="1"/>
    <col min="9678" max="9678" width="36.85546875" style="6" customWidth="1"/>
    <col min="9679" max="9679" width="9.5703125" style="6" customWidth="1"/>
    <col min="9680" max="9680" width="9.85546875" style="6" customWidth="1"/>
    <col min="9681" max="9681" width="10.85546875" style="6" customWidth="1"/>
    <col min="9682" max="9682" width="11.7109375" style="6" bestFit="1" customWidth="1"/>
    <col min="9683" max="9925" width="9.140625" style="6"/>
    <col min="9926" max="9926" width="3.85546875" style="6" bestFit="1" customWidth="1"/>
    <col min="9927" max="9927" width="6.85546875" style="6" customWidth="1"/>
    <col min="9928" max="9928" width="10.140625" style="6" bestFit="1" customWidth="1"/>
    <col min="9929" max="9929" width="16.28515625" style="6" customWidth="1"/>
    <col min="9930" max="9930" width="10.28515625" style="6" customWidth="1"/>
    <col min="9931" max="9931" width="13.140625" style="6" customWidth="1"/>
    <col min="9932" max="9932" width="26.85546875" style="6" bestFit="1" customWidth="1"/>
    <col min="9933" max="9933" width="14" style="6" bestFit="1" customWidth="1"/>
    <col min="9934" max="9934" width="36.85546875" style="6" customWidth="1"/>
    <col min="9935" max="9935" width="9.5703125" style="6" customWidth="1"/>
    <col min="9936" max="9936" width="9.85546875" style="6" customWidth="1"/>
    <col min="9937" max="9937" width="10.85546875" style="6" customWidth="1"/>
    <col min="9938" max="9938" width="11.7109375" style="6" bestFit="1" customWidth="1"/>
    <col min="9939" max="10181" width="9.140625" style="6"/>
    <col min="10182" max="10182" width="3.85546875" style="6" bestFit="1" customWidth="1"/>
    <col min="10183" max="10183" width="6.85546875" style="6" customWidth="1"/>
    <col min="10184" max="10184" width="10.140625" style="6" bestFit="1" customWidth="1"/>
    <col min="10185" max="10185" width="16.28515625" style="6" customWidth="1"/>
    <col min="10186" max="10186" width="10.28515625" style="6" customWidth="1"/>
    <col min="10187" max="10187" width="13.140625" style="6" customWidth="1"/>
    <col min="10188" max="10188" width="26.85546875" style="6" bestFit="1" customWidth="1"/>
    <col min="10189" max="10189" width="14" style="6" bestFit="1" customWidth="1"/>
    <col min="10190" max="10190" width="36.85546875" style="6" customWidth="1"/>
    <col min="10191" max="10191" width="9.5703125" style="6" customWidth="1"/>
    <col min="10192" max="10192" width="9.85546875" style="6" customWidth="1"/>
    <col min="10193" max="10193" width="10.85546875" style="6" customWidth="1"/>
    <col min="10194" max="10194" width="11.7109375" style="6" bestFit="1" customWidth="1"/>
    <col min="10195" max="10437" width="9.140625" style="6"/>
    <col min="10438" max="10438" width="3.85546875" style="6" bestFit="1" customWidth="1"/>
    <col min="10439" max="10439" width="6.85546875" style="6" customWidth="1"/>
    <col min="10440" max="10440" width="10.140625" style="6" bestFit="1" customWidth="1"/>
    <col min="10441" max="10441" width="16.28515625" style="6" customWidth="1"/>
    <col min="10442" max="10442" width="10.28515625" style="6" customWidth="1"/>
    <col min="10443" max="10443" width="13.140625" style="6" customWidth="1"/>
    <col min="10444" max="10444" width="26.85546875" style="6" bestFit="1" customWidth="1"/>
    <col min="10445" max="10445" width="14" style="6" bestFit="1" customWidth="1"/>
    <col min="10446" max="10446" width="36.85546875" style="6" customWidth="1"/>
    <col min="10447" max="10447" width="9.5703125" style="6" customWidth="1"/>
    <col min="10448" max="10448" width="9.85546875" style="6" customWidth="1"/>
    <col min="10449" max="10449" width="10.85546875" style="6" customWidth="1"/>
    <col min="10450" max="10450" width="11.7109375" style="6" bestFit="1" customWidth="1"/>
    <col min="10451" max="10693" width="9.140625" style="6"/>
    <col min="10694" max="10694" width="3.85546875" style="6" bestFit="1" customWidth="1"/>
    <col min="10695" max="10695" width="6.85546875" style="6" customWidth="1"/>
    <col min="10696" max="10696" width="10.140625" style="6" bestFit="1" customWidth="1"/>
    <col min="10697" max="10697" width="16.28515625" style="6" customWidth="1"/>
    <col min="10698" max="10698" width="10.28515625" style="6" customWidth="1"/>
    <col min="10699" max="10699" width="13.140625" style="6" customWidth="1"/>
    <col min="10700" max="10700" width="26.85546875" style="6" bestFit="1" customWidth="1"/>
    <col min="10701" max="10701" width="14" style="6" bestFit="1" customWidth="1"/>
    <col min="10702" max="10702" width="36.85546875" style="6" customWidth="1"/>
    <col min="10703" max="10703" width="9.5703125" style="6" customWidth="1"/>
    <col min="10704" max="10704" width="9.85546875" style="6" customWidth="1"/>
    <col min="10705" max="10705" width="10.85546875" style="6" customWidth="1"/>
    <col min="10706" max="10706" width="11.7109375" style="6" bestFit="1" customWidth="1"/>
    <col min="10707" max="10949" width="9.140625" style="6"/>
    <col min="10950" max="10950" width="3.85546875" style="6" bestFit="1" customWidth="1"/>
    <col min="10951" max="10951" width="6.85546875" style="6" customWidth="1"/>
    <col min="10952" max="10952" width="10.140625" style="6" bestFit="1" customWidth="1"/>
    <col min="10953" max="10953" width="16.28515625" style="6" customWidth="1"/>
    <col min="10954" max="10954" width="10.28515625" style="6" customWidth="1"/>
    <col min="10955" max="10955" width="13.140625" style="6" customWidth="1"/>
    <col min="10956" max="10956" width="26.85546875" style="6" bestFit="1" customWidth="1"/>
    <col min="10957" max="10957" width="14" style="6" bestFit="1" customWidth="1"/>
    <col min="10958" max="10958" width="36.85546875" style="6" customWidth="1"/>
    <col min="10959" max="10959" width="9.5703125" style="6" customWidth="1"/>
    <col min="10960" max="10960" width="9.85546875" style="6" customWidth="1"/>
    <col min="10961" max="10961" width="10.85546875" style="6" customWidth="1"/>
    <col min="10962" max="10962" width="11.7109375" style="6" bestFit="1" customWidth="1"/>
    <col min="10963" max="11205" width="9.140625" style="6"/>
    <col min="11206" max="11206" width="3.85546875" style="6" bestFit="1" customWidth="1"/>
    <col min="11207" max="11207" width="6.85546875" style="6" customWidth="1"/>
    <col min="11208" max="11208" width="10.140625" style="6" bestFit="1" customWidth="1"/>
    <col min="11209" max="11209" width="16.28515625" style="6" customWidth="1"/>
    <col min="11210" max="11210" width="10.28515625" style="6" customWidth="1"/>
    <col min="11211" max="11211" width="13.140625" style="6" customWidth="1"/>
    <col min="11212" max="11212" width="26.85546875" style="6" bestFit="1" customWidth="1"/>
    <col min="11213" max="11213" width="14" style="6" bestFit="1" customWidth="1"/>
    <col min="11214" max="11214" width="36.85546875" style="6" customWidth="1"/>
    <col min="11215" max="11215" width="9.5703125" style="6" customWidth="1"/>
    <col min="11216" max="11216" width="9.85546875" style="6" customWidth="1"/>
    <col min="11217" max="11217" width="10.85546875" style="6" customWidth="1"/>
    <col min="11218" max="11218" width="11.7109375" style="6" bestFit="1" customWidth="1"/>
    <col min="11219" max="11461" width="9.140625" style="6"/>
    <col min="11462" max="11462" width="3.85546875" style="6" bestFit="1" customWidth="1"/>
    <col min="11463" max="11463" width="6.85546875" style="6" customWidth="1"/>
    <col min="11464" max="11464" width="10.140625" style="6" bestFit="1" customWidth="1"/>
    <col min="11465" max="11465" width="16.28515625" style="6" customWidth="1"/>
    <col min="11466" max="11466" width="10.28515625" style="6" customWidth="1"/>
    <col min="11467" max="11467" width="13.140625" style="6" customWidth="1"/>
    <col min="11468" max="11468" width="26.85546875" style="6" bestFit="1" customWidth="1"/>
    <col min="11469" max="11469" width="14" style="6" bestFit="1" customWidth="1"/>
    <col min="11470" max="11470" width="36.85546875" style="6" customWidth="1"/>
    <col min="11471" max="11471" width="9.5703125" style="6" customWidth="1"/>
    <col min="11472" max="11472" width="9.85546875" style="6" customWidth="1"/>
    <col min="11473" max="11473" width="10.85546875" style="6" customWidth="1"/>
    <col min="11474" max="11474" width="11.7109375" style="6" bestFit="1" customWidth="1"/>
    <col min="11475" max="11717" width="9.140625" style="6"/>
    <col min="11718" max="11718" width="3.85546875" style="6" bestFit="1" customWidth="1"/>
    <col min="11719" max="11719" width="6.85546875" style="6" customWidth="1"/>
    <col min="11720" max="11720" width="10.140625" style="6" bestFit="1" customWidth="1"/>
    <col min="11721" max="11721" width="16.28515625" style="6" customWidth="1"/>
    <col min="11722" max="11722" width="10.28515625" style="6" customWidth="1"/>
    <col min="11723" max="11723" width="13.140625" style="6" customWidth="1"/>
    <col min="11724" max="11724" width="26.85546875" style="6" bestFit="1" customWidth="1"/>
    <col min="11725" max="11725" width="14" style="6" bestFit="1" customWidth="1"/>
    <col min="11726" max="11726" width="36.85546875" style="6" customWidth="1"/>
    <col min="11727" max="11727" width="9.5703125" style="6" customWidth="1"/>
    <col min="11728" max="11728" width="9.85546875" style="6" customWidth="1"/>
    <col min="11729" max="11729" width="10.85546875" style="6" customWidth="1"/>
    <col min="11730" max="11730" width="11.7109375" style="6" bestFit="1" customWidth="1"/>
    <col min="11731" max="11973" width="9.140625" style="6"/>
    <col min="11974" max="11974" width="3.85546875" style="6" bestFit="1" customWidth="1"/>
    <col min="11975" max="11975" width="6.85546875" style="6" customWidth="1"/>
    <col min="11976" max="11976" width="10.140625" style="6" bestFit="1" customWidth="1"/>
    <col min="11977" max="11977" width="16.28515625" style="6" customWidth="1"/>
    <col min="11978" max="11978" width="10.28515625" style="6" customWidth="1"/>
    <col min="11979" max="11979" width="13.140625" style="6" customWidth="1"/>
    <col min="11980" max="11980" width="26.85546875" style="6" bestFit="1" customWidth="1"/>
    <col min="11981" max="11981" width="14" style="6" bestFit="1" customWidth="1"/>
    <col min="11982" max="11982" width="36.85546875" style="6" customWidth="1"/>
    <col min="11983" max="11983" width="9.5703125" style="6" customWidth="1"/>
    <col min="11984" max="11984" width="9.85546875" style="6" customWidth="1"/>
    <col min="11985" max="11985" width="10.85546875" style="6" customWidth="1"/>
    <col min="11986" max="11986" width="11.7109375" style="6" bestFit="1" customWidth="1"/>
    <col min="11987" max="12229" width="9.140625" style="6"/>
    <col min="12230" max="12230" width="3.85546875" style="6" bestFit="1" customWidth="1"/>
    <col min="12231" max="12231" width="6.85546875" style="6" customWidth="1"/>
    <col min="12232" max="12232" width="10.140625" style="6" bestFit="1" customWidth="1"/>
    <col min="12233" max="12233" width="16.28515625" style="6" customWidth="1"/>
    <col min="12234" max="12234" width="10.28515625" style="6" customWidth="1"/>
    <col min="12235" max="12235" width="13.140625" style="6" customWidth="1"/>
    <col min="12236" max="12236" width="26.85546875" style="6" bestFit="1" customWidth="1"/>
    <col min="12237" max="12237" width="14" style="6" bestFit="1" customWidth="1"/>
    <col min="12238" max="12238" width="36.85546875" style="6" customWidth="1"/>
    <col min="12239" max="12239" width="9.5703125" style="6" customWidth="1"/>
    <col min="12240" max="12240" width="9.85546875" style="6" customWidth="1"/>
    <col min="12241" max="12241" width="10.85546875" style="6" customWidth="1"/>
    <col min="12242" max="12242" width="11.7109375" style="6" bestFit="1" customWidth="1"/>
    <col min="12243" max="12485" width="9.140625" style="6"/>
    <col min="12486" max="12486" width="3.85546875" style="6" bestFit="1" customWidth="1"/>
    <col min="12487" max="12487" width="6.85546875" style="6" customWidth="1"/>
    <col min="12488" max="12488" width="10.140625" style="6" bestFit="1" customWidth="1"/>
    <col min="12489" max="12489" width="16.28515625" style="6" customWidth="1"/>
    <col min="12490" max="12490" width="10.28515625" style="6" customWidth="1"/>
    <col min="12491" max="12491" width="13.140625" style="6" customWidth="1"/>
    <col min="12492" max="12492" width="26.85546875" style="6" bestFit="1" customWidth="1"/>
    <col min="12493" max="12493" width="14" style="6" bestFit="1" customWidth="1"/>
    <col min="12494" max="12494" width="36.85546875" style="6" customWidth="1"/>
    <col min="12495" max="12495" width="9.5703125" style="6" customWidth="1"/>
    <col min="12496" max="12496" width="9.85546875" style="6" customWidth="1"/>
    <col min="12497" max="12497" width="10.85546875" style="6" customWidth="1"/>
    <col min="12498" max="12498" width="11.7109375" style="6" bestFit="1" customWidth="1"/>
    <col min="12499" max="12741" width="9.140625" style="6"/>
    <col min="12742" max="12742" width="3.85546875" style="6" bestFit="1" customWidth="1"/>
    <col min="12743" max="12743" width="6.85546875" style="6" customWidth="1"/>
    <col min="12744" max="12744" width="10.140625" style="6" bestFit="1" customWidth="1"/>
    <col min="12745" max="12745" width="16.28515625" style="6" customWidth="1"/>
    <col min="12746" max="12746" width="10.28515625" style="6" customWidth="1"/>
    <col min="12747" max="12747" width="13.140625" style="6" customWidth="1"/>
    <col min="12748" max="12748" width="26.85546875" style="6" bestFit="1" customWidth="1"/>
    <col min="12749" max="12749" width="14" style="6" bestFit="1" customWidth="1"/>
    <col min="12750" max="12750" width="36.85546875" style="6" customWidth="1"/>
    <col min="12751" max="12751" width="9.5703125" style="6" customWidth="1"/>
    <col min="12752" max="12752" width="9.85546875" style="6" customWidth="1"/>
    <col min="12753" max="12753" width="10.85546875" style="6" customWidth="1"/>
    <col min="12754" max="12754" width="11.7109375" style="6" bestFit="1" customWidth="1"/>
    <col min="12755" max="12997" width="9.140625" style="6"/>
    <col min="12998" max="12998" width="3.85546875" style="6" bestFit="1" customWidth="1"/>
    <col min="12999" max="12999" width="6.85546875" style="6" customWidth="1"/>
    <col min="13000" max="13000" width="10.140625" style="6" bestFit="1" customWidth="1"/>
    <col min="13001" max="13001" width="16.28515625" style="6" customWidth="1"/>
    <col min="13002" max="13002" width="10.28515625" style="6" customWidth="1"/>
    <col min="13003" max="13003" width="13.140625" style="6" customWidth="1"/>
    <col min="13004" max="13004" width="26.85546875" style="6" bestFit="1" customWidth="1"/>
    <col min="13005" max="13005" width="14" style="6" bestFit="1" customWidth="1"/>
    <col min="13006" max="13006" width="36.85546875" style="6" customWidth="1"/>
    <col min="13007" max="13007" width="9.5703125" style="6" customWidth="1"/>
    <col min="13008" max="13008" width="9.85546875" style="6" customWidth="1"/>
    <col min="13009" max="13009" width="10.85546875" style="6" customWidth="1"/>
    <col min="13010" max="13010" width="11.7109375" style="6" bestFit="1" customWidth="1"/>
    <col min="13011" max="13253" width="9.140625" style="6"/>
    <col min="13254" max="13254" width="3.85546875" style="6" bestFit="1" customWidth="1"/>
    <col min="13255" max="13255" width="6.85546875" style="6" customWidth="1"/>
    <col min="13256" max="13256" width="10.140625" style="6" bestFit="1" customWidth="1"/>
    <col min="13257" max="13257" width="16.28515625" style="6" customWidth="1"/>
    <col min="13258" max="13258" width="10.28515625" style="6" customWidth="1"/>
    <col min="13259" max="13259" width="13.140625" style="6" customWidth="1"/>
    <col min="13260" max="13260" width="26.85546875" style="6" bestFit="1" customWidth="1"/>
    <col min="13261" max="13261" width="14" style="6" bestFit="1" customWidth="1"/>
    <col min="13262" max="13262" width="36.85546875" style="6" customWidth="1"/>
    <col min="13263" max="13263" width="9.5703125" style="6" customWidth="1"/>
    <col min="13264" max="13264" width="9.85546875" style="6" customWidth="1"/>
    <col min="13265" max="13265" width="10.85546875" style="6" customWidth="1"/>
    <col min="13266" max="13266" width="11.7109375" style="6" bestFit="1" customWidth="1"/>
    <col min="13267" max="13509" width="9.140625" style="6"/>
    <col min="13510" max="13510" width="3.85546875" style="6" bestFit="1" customWidth="1"/>
    <col min="13511" max="13511" width="6.85546875" style="6" customWidth="1"/>
    <col min="13512" max="13512" width="10.140625" style="6" bestFit="1" customWidth="1"/>
    <col min="13513" max="13513" width="16.28515625" style="6" customWidth="1"/>
    <col min="13514" max="13514" width="10.28515625" style="6" customWidth="1"/>
    <col min="13515" max="13515" width="13.140625" style="6" customWidth="1"/>
    <col min="13516" max="13516" width="26.85546875" style="6" bestFit="1" customWidth="1"/>
    <col min="13517" max="13517" width="14" style="6" bestFit="1" customWidth="1"/>
    <col min="13518" max="13518" width="36.85546875" style="6" customWidth="1"/>
    <col min="13519" max="13519" width="9.5703125" style="6" customWidth="1"/>
    <col min="13520" max="13520" width="9.85546875" style="6" customWidth="1"/>
    <col min="13521" max="13521" width="10.85546875" style="6" customWidth="1"/>
    <col min="13522" max="13522" width="11.7109375" style="6" bestFit="1" customWidth="1"/>
    <col min="13523" max="13765" width="9.140625" style="6"/>
    <col min="13766" max="13766" width="3.85546875" style="6" bestFit="1" customWidth="1"/>
    <col min="13767" max="13767" width="6.85546875" style="6" customWidth="1"/>
    <col min="13768" max="13768" width="10.140625" style="6" bestFit="1" customWidth="1"/>
    <col min="13769" max="13769" width="16.28515625" style="6" customWidth="1"/>
    <col min="13770" max="13770" width="10.28515625" style="6" customWidth="1"/>
    <col min="13771" max="13771" width="13.140625" style="6" customWidth="1"/>
    <col min="13772" max="13772" width="26.85546875" style="6" bestFit="1" customWidth="1"/>
    <col min="13773" max="13773" width="14" style="6" bestFit="1" customWidth="1"/>
    <col min="13774" max="13774" width="36.85546875" style="6" customWidth="1"/>
    <col min="13775" max="13775" width="9.5703125" style="6" customWidth="1"/>
    <col min="13776" max="13776" width="9.85546875" style="6" customWidth="1"/>
    <col min="13777" max="13777" width="10.85546875" style="6" customWidth="1"/>
    <col min="13778" max="13778" width="11.7109375" style="6" bestFit="1" customWidth="1"/>
    <col min="13779" max="14021" width="9.140625" style="6"/>
    <col min="14022" max="14022" width="3.85546875" style="6" bestFit="1" customWidth="1"/>
    <col min="14023" max="14023" width="6.85546875" style="6" customWidth="1"/>
    <col min="14024" max="14024" width="10.140625" style="6" bestFit="1" customWidth="1"/>
    <col min="14025" max="14025" width="16.28515625" style="6" customWidth="1"/>
    <col min="14026" max="14026" width="10.28515625" style="6" customWidth="1"/>
    <col min="14027" max="14027" width="13.140625" style="6" customWidth="1"/>
    <col min="14028" max="14028" width="26.85546875" style="6" bestFit="1" customWidth="1"/>
    <col min="14029" max="14029" width="14" style="6" bestFit="1" customWidth="1"/>
    <col min="14030" max="14030" width="36.85546875" style="6" customWidth="1"/>
    <col min="14031" max="14031" width="9.5703125" style="6" customWidth="1"/>
    <col min="14032" max="14032" width="9.85546875" style="6" customWidth="1"/>
    <col min="14033" max="14033" width="10.85546875" style="6" customWidth="1"/>
    <col min="14034" max="14034" width="11.7109375" style="6" bestFit="1" customWidth="1"/>
    <col min="14035" max="14277" width="9.140625" style="6"/>
    <col min="14278" max="14278" width="3.85546875" style="6" bestFit="1" customWidth="1"/>
    <col min="14279" max="14279" width="6.85546875" style="6" customWidth="1"/>
    <col min="14280" max="14280" width="10.140625" style="6" bestFit="1" customWidth="1"/>
    <col min="14281" max="14281" width="16.28515625" style="6" customWidth="1"/>
    <col min="14282" max="14282" width="10.28515625" style="6" customWidth="1"/>
    <col min="14283" max="14283" width="13.140625" style="6" customWidth="1"/>
    <col min="14284" max="14284" width="26.85546875" style="6" bestFit="1" customWidth="1"/>
    <col min="14285" max="14285" width="14" style="6" bestFit="1" customWidth="1"/>
    <col min="14286" max="14286" width="36.85546875" style="6" customWidth="1"/>
    <col min="14287" max="14287" width="9.5703125" style="6" customWidth="1"/>
    <col min="14288" max="14288" width="9.85546875" style="6" customWidth="1"/>
    <col min="14289" max="14289" width="10.85546875" style="6" customWidth="1"/>
    <col min="14290" max="14290" width="11.7109375" style="6" bestFit="1" customWidth="1"/>
    <col min="14291" max="14533" width="9.140625" style="6"/>
    <col min="14534" max="14534" width="3.85546875" style="6" bestFit="1" customWidth="1"/>
    <col min="14535" max="14535" width="6.85546875" style="6" customWidth="1"/>
    <col min="14536" max="14536" width="10.140625" style="6" bestFit="1" customWidth="1"/>
    <col min="14537" max="14537" width="16.28515625" style="6" customWidth="1"/>
    <col min="14538" max="14538" width="10.28515625" style="6" customWidth="1"/>
    <col min="14539" max="14539" width="13.140625" style="6" customWidth="1"/>
    <col min="14540" max="14540" width="26.85546875" style="6" bestFit="1" customWidth="1"/>
    <col min="14541" max="14541" width="14" style="6" bestFit="1" customWidth="1"/>
    <col min="14542" max="14542" width="36.85546875" style="6" customWidth="1"/>
    <col min="14543" max="14543" width="9.5703125" style="6" customWidth="1"/>
    <col min="14544" max="14544" width="9.85546875" style="6" customWidth="1"/>
    <col min="14545" max="14545" width="10.85546875" style="6" customWidth="1"/>
    <col min="14546" max="14546" width="11.7109375" style="6" bestFit="1" customWidth="1"/>
    <col min="14547" max="14789" width="9.140625" style="6"/>
    <col min="14790" max="14790" width="3.85546875" style="6" bestFit="1" customWidth="1"/>
    <col min="14791" max="14791" width="6.85546875" style="6" customWidth="1"/>
    <col min="14792" max="14792" width="10.140625" style="6" bestFit="1" customWidth="1"/>
    <col min="14793" max="14793" width="16.28515625" style="6" customWidth="1"/>
    <col min="14794" max="14794" width="10.28515625" style="6" customWidth="1"/>
    <col min="14795" max="14795" width="13.140625" style="6" customWidth="1"/>
    <col min="14796" max="14796" width="26.85546875" style="6" bestFit="1" customWidth="1"/>
    <col min="14797" max="14797" width="14" style="6" bestFit="1" customWidth="1"/>
    <col min="14798" max="14798" width="36.85546875" style="6" customWidth="1"/>
    <col min="14799" max="14799" width="9.5703125" style="6" customWidth="1"/>
    <col min="14800" max="14800" width="9.85546875" style="6" customWidth="1"/>
    <col min="14801" max="14801" width="10.85546875" style="6" customWidth="1"/>
    <col min="14802" max="14802" width="11.7109375" style="6" bestFit="1" customWidth="1"/>
    <col min="14803" max="15045" width="9.140625" style="6"/>
    <col min="15046" max="15046" width="3.85546875" style="6" bestFit="1" customWidth="1"/>
    <col min="15047" max="15047" width="6.85546875" style="6" customWidth="1"/>
    <col min="15048" max="15048" width="10.140625" style="6" bestFit="1" customWidth="1"/>
    <col min="15049" max="15049" width="16.28515625" style="6" customWidth="1"/>
    <col min="15050" max="15050" width="10.28515625" style="6" customWidth="1"/>
    <col min="15051" max="15051" width="13.140625" style="6" customWidth="1"/>
    <col min="15052" max="15052" width="26.85546875" style="6" bestFit="1" customWidth="1"/>
    <col min="15053" max="15053" width="14" style="6" bestFit="1" customWidth="1"/>
    <col min="15054" max="15054" width="36.85546875" style="6" customWidth="1"/>
    <col min="15055" max="15055" width="9.5703125" style="6" customWidth="1"/>
    <col min="15056" max="15056" width="9.85546875" style="6" customWidth="1"/>
    <col min="15057" max="15057" width="10.85546875" style="6" customWidth="1"/>
    <col min="15058" max="15058" width="11.7109375" style="6" bestFit="1" customWidth="1"/>
    <col min="15059" max="15301" width="9.140625" style="6"/>
    <col min="15302" max="15302" width="3.85546875" style="6" bestFit="1" customWidth="1"/>
    <col min="15303" max="15303" width="6.85546875" style="6" customWidth="1"/>
    <col min="15304" max="15304" width="10.140625" style="6" bestFit="1" customWidth="1"/>
    <col min="15305" max="15305" width="16.28515625" style="6" customWidth="1"/>
    <col min="15306" max="15306" width="10.28515625" style="6" customWidth="1"/>
    <col min="15307" max="15307" width="13.140625" style="6" customWidth="1"/>
    <col min="15308" max="15308" width="26.85546875" style="6" bestFit="1" customWidth="1"/>
    <col min="15309" max="15309" width="14" style="6" bestFit="1" customWidth="1"/>
    <col min="15310" max="15310" width="36.85546875" style="6" customWidth="1"/>
    <col min="15311" max="15311" width="9.5703125" style="6" customWidth="1"/>
    <col min="15312" max="15312" width="9.85546875" style="6" customWidth="1"/>
    <col min="15313" max="15313" width="10.85546875" style="6" customWidth="1"/>
    <col min="15314" max="15314" width="11.7109375" style="6" bestFit="1" customWidth="1"/>
    <col min="15315" max="15557" width="9.140625" style="6"/>
    <col min="15558" max="15558" width="3.85546875" style="6" bestFit="1" customWidth="1"/>
    <col min="15559" max="15559" width="6.85546875" style="6" customWidth="1"/>
    <col min="15560" max="15560" width="10.140625" style="6" bestFit="1" customWidth="1"/>
    <col min="15561" max="15561" width="16.28515625" style="6" customWidth="1"/>
    <col min="15562" max="15562" width="10.28515625" style="6" customWidth="1"/>
    <col min="15563" max="15563" width="13.140625" style="6" customWidth="1"/>
    <col min="15564" max="15564" width="26.85546875" style="6" bestFit="1" customWidth="1"/>
    <col min="15565" max="15565" width="14" style="6" bestFit="1" customWidth="1"/>
    <col min="15566" max="15566" width="36.85546875" style="6" customWidth="1"/>
    <col min="15567" max="15567" width="9.5703125" style="6" customWidth="1"/>
    <col min="15568" max="15568" width="9.85546875" style="6" customWidth="1"/>
    <col min="15569" max="15569" width="10.85546875" style="6" customWidth="1"/>
    <col min="15570" max="15570" width="11.7109375" style="6" bestFit="1" customWidth="1"/>
    <col min="15571" max="15813" width="9.140625" style="6"/>
    <col min="15814" max="15814" width="3.85546875" style="6" bestFit="1" customWidth="1"/>
    <col min="15815" max="15815" width="6.85546875" style="6" customWidth="1"/>
    <col min="15816" max="15816" width="10.140625" style="6" bestFit="1" customWidth="1"/>
    <col min="15817" max="15817" width="16.28515625" style="6" customWidth="1"/>
    <col min="15818" max="15818" width="10.28515625" style="6" customWidth="1"/>
    <col min="15819" max="15819" width="13.140625" style="6" customWidth="1"/>
    <col min="15820" max="15820" width="26.85546875" style="6" bestFit="1" customWidth="1"/>
    <col min="15821" max="15821" width="14" style="6" bestFit="1" customWidth="1"/>
    <col min="15822" max="15822" width="36.85546875" style="6" customWidth="1"/>
    <col min="15823" max="15823" width="9.5703125" style="6" customWidth="1"/>
    <col min="15824" max="15824" width="9.85546875" style="6" customWidth="1"/>
    <col min="15825" max="15825" width="10.85546875" style="6" customWidth="1"/>
    <col min="15826" max="15826" width="11.7109375" style="6" bestFit="1" customWidth="1"/>
    <col min="15827" max="16069" width="9.140625" style="6"/>
    <col min="16070" max="16070" width="3.85546875" style="6" bestFit="1" customWidth="1"/>
    <col min="16071" max="16071" width="6.85546875" style="6" customWidth="1"/>
    <col min="16072" max="16072" width="10.140625" style="6" bestFit="1" customWidth="1"/>
    <col min="16073" max="16073" width="16.28515625" style="6" customWidth="1"/>
    <col min="16074" max="16074" width="10.28515625" style="6" customWidth="1"/>
    <col min="16075" max="16075" width="13.140625" style="6" customWidth="1"/>
    <col min="16076" max="16076" width="26.85546875" style="6" bestFit="1" customWidth="1"/>
    <col min="16077" max="16077" width="14" style="6" bestFit="1" customWidth="1"/>
    <col min="16078" max="16078" width="36.85546875" style="6" customWidth="1"/>
    <col min="16079" max="16079" width="9.5703125" style="6" customWidth="1"/>
    <col min="16080" max="16080" width="9.85546875" style="6" customWidth="1"/>
    <col min="16081" max="16081" width="10.85546875" style="6" customWidth="1"/>
    <col min="16082" max="16082" width="11.7109375" style="6" bestFit="1" customWidth="1"/>
    <col min="16083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204" t="s">
        <v>80</v>
      </c>
      <c r="G3" s="204"/>
      <c r="H3" s="204"/>
      <c r="I3" s="204"/>
      <c r="J3" s="204"/>
      <c r="K3" s="7"/>
      <c r="N3" s="11"/>
    </row>
    <row r="4" spans="1:14" s="9" customFormat="1" ht="18" x14ac:dyDescent="0.2">
      <c r="D4" s="5"/>
      <c r="F4" s="116"/>
      <c r="G4" s="116"/>
      <c r="H4" s="116" t="s">
        <v>81</v>
      </c>
      <c r="I4" s="116"/>
      <c r="J4" s="116"/>
      <c r="K4" s="7"/>
      <c r="N4" s="11"/>
    </row>
    <row r="5" spans="1:14" ht="18.75" thickBot="1" x14ac:dyDescent="0.3">
      <c r="A5" s="9" t="s">
        <v>82</v>
      </c>
      <c r="B5" s="9"/>
      <c r="C5" s="9"/>
      <c r="D5" s="5"/>
      <c r="G5" s="132"/>
      <c r="H5" s="133"/>
      <c r="I5" s="134"/>
    </row>
    <row r="6" spans="1:14" s="15" customFormat="1" ht="43.5" customHeight="1" thickBot="1" x14ac:dyDescent="0.25">
      <c r="A6" s="81" t="s">
        <v>83</v>
      </c>
      <c r="B6" s="75" t="s">
        <v>3</v>
      </c>
      <c r="C6" s="76" t="s">
        <v>4</v>
      </c>
      <c r="D6" s="75" t="s">
        <v>5</v>
      </c>
      <c r="E6" s="76" t="s">
        <v>6</v>
      </c>
      <c r="F6" s="76" t="s">
        <v>7</v>
      </c>
      <c r="G6" s="76" t="s">
        <v>8</v>
      </c>
      <c r="H6" s="76" t="s">
        <v>9</v>
      </c>
      <c r="I6" s="76" t="s">
        <v>10</v>
      </c>
      <c r="J6" s="76" t="s">
        <v>11</v>
      </c>
      <c r="K6" s="76" t="s">
        <v>12</v>
      </c>
      <c r="L6" s="135" t="s">
        <v>13</v>
      </c>
      <c r="M6" s="135" t="s">
        <v>84</v>
      </c>
      <c r="N6" s="136" t="s">
        <v>15</v>
      </c>
    </row>
    <row r="7" spans="1:14" s="15" customFormat="1" ht="15.95" customHeight="1" x14ac:dyDescent="0.2">
      <c r="A7" s="202">
        <v>1</v>
      </c>
      <c r="B7" s="185">
        <v>1119</v>
      </c>
      <c r="C7" s="251" t="s">
        <v>85</v>
      </c>
      <c r="D7" s="185" t="s">
        <v>86</v>
      </c>
      <c r="E7" s="203">
        <v>30565678</v>
      </c>
      <c r="F7" s="192">
        <f>SUM(M7:M33)</f>
        <v>2798909.3800000004</v>
      </c>
      <c r="G7" s="195" t="s">
        <v>35</v>
      </c>
      <c r="H7" s="185" t="s">
        <v>87</v>
      </c>
      <c r="I7" s="255" t="s">
        <v>88</v>
      </c>
      <c r="J7" s="79" t="s">
        <v>89</v>
      </c>
      <c r="K7" s="80">
        <v>456</v>
      </c>
      <c r="L7" s="79" t="s">
        <v>49</v>
      </c>
      <c r="M7" s="138">
        <v>4890.87</v>
      </c>
      <c r="N7" s="139" t="s">
        <v>90</v>
      </c>
    </row>
    <row r="8" spans="1:14" s="15" customFormat="1" ht="15.95" customHeight="1" x14ac:dyDescent="0.2">
      <c r="A8" s="198"/>
      <c r="B8" s="186"/>
      <c r="C8" s="252"/>
      <c r="D8" s="186"/>
      <c r="E8" s="189"/>
      <c r="F8" s="193"/>
      <c r="G8" s="196"/>
      <c r="H8" s="186"/>
      <c r="I8" s="246"/>
      <c r="J8" s="47" t="s">
        <v>91</v>
      </c>
      <c r="K8" s="46">
        <v>682</v>
      </c>
      <c r="L8" s="47" t="s">
        <v>49</v>
      </c>
      <c r="M8" s="141">
        <v>2390.42</v>
      </c>
      <c r="N8" s="142" t="s">
        <v>90</v>
      </c>
    </row>
    <row r="9" spans="1:14" s="15" customFormat="1" ht="15.95" customHeight="1" x14ac:dyDescent="0.2">
      <c r="A9" s="198"/>
      <c r="B9" s="186"/>
      <c r="C9" s="252"/>
      <c r="D9" s="186"/>
      <c r="E9" s="189"/>
      <c r="F9" s="193"/>
      <c r="G9" s="196"/>
      <c r="H9" s="186"/>
      <c r="I9" s="248" t="s">
        <v>92</v>
      </c>
      <c r="J9" s="47" t="s">
        <v>36</v>
      </c>
      <c r="K9" s="46">
        <v>1155</v>
      </c>
      <c r="L9" s="47" t="s">
        <v>49</v>
      </c>
      <c r="M9" s="141">
        <v>8955.5399999999991</v>
      </c>
      <c r="N9" s="142" t="s">
        <v>90</v>
      </c>
    </row>
    <row r="10" spans="1:14" s="15" customFormat="1" ht="15.95" customHeight="1" x14ac:dyDescent="0.2">
      <c r="A10" s="198"/>
      <c r="B10" s="186"/>
      <c r="C10" s="252"/>
      <c r="D10" s="186"/>
      <c r="E10" s="189"/>
      <c r="F10" s="193"/>
      <c r="G10" s="196"/>
      <c r="H10" s="186"/>
      <c r="I10" s="248"/>
      <c r="J10" s="47" t="s">
        <v>62</v>
      </c>
      <c r="K10" s="46">
        <v>2013</v>
      </c>
      <c r="L10" s="47" t="s">
        <v>49</v>
      </c>
      <c r="M10" s="141">
        <v>2505.1499999999996</v>
      </c>
      <c r="N10" s="142" t="s">
        <v>90</v>
      </c>
    </row>
    <row r="11" spans="1:14" s="15" customFormat="1" ht="15.95" customHeight="1" x14ac:dyDescent="0.2">
      <c r="A11" s="198"/>
      <c r="B11" s="186"/>
      <c r="C11" s="252"/>
      <c r="D11" s="186"/>
      <c r="E11" s="189"/>
      <c r="F11" s="193"/>
      <c r="G11" s="196"/>
      <c r="H11" s="186"/>
      <c r="I11" s="118" t="s">
        <v>93</v>
      </c>
      <c r="J11" s="140" t="s">
        <v>94</v>
      </c>
      <c r="K11" s="140">
        <v>3028</v>
      </c>
      <c r="L11" s="140" t="s">
        <v>49</v>
      </c>
      <c r="M11" s="143">
        <v>20860.290000000005</v>
      </c>
      <c r="N11" s="142" t="s">
        <v>90</v>
      </c>
    </row>
    <row r="12" spans="1:14" ht="15.95" customHeight="1" x14ac:dyDescent="0.2">
      <c r="A12" s="198"/>
      <c r="B12" s="186"/>
      <c r="C12" s="252"/>
      <c r="D12" s="186"/>
      <c r="E12" s="189"/>
      <c r="F12" s="193"/>
      <c r="G12" s="196"/>
      <c r="H12" s="186"/>
      <c r="I12" s="229" t="s">
        <v>63</v>
      </c>
      <c r="J12" s="47" t="s">
        <v>95</v>
      </c>
      <c r="K12" s="46">
        <v>7034</v>
      </c>
      <c r="L12" s="47" t="s">
        <v>49</v>
      </c>
      <c r="M12" s="141">
        <v>195187.74</v>
      </c>
      <c r="N12" s="142" t="s">
        <v>90</v>
      </c>
    </row>
    <row r="13" spans="1:14" ht="15.95" customHeight="1" x14ac:dyDescent="0.2">
      <c r="A13" s="198"/>
      <c r="B13" s="186"/>
      <c r="C13" s="252"/>
      <c r="D13" s="186"/>
      <c r="E13" s="189"/>
      <c r="F13" s="193"/>
      <c r="G13" s="196"/>
      <c r="H13" s="186"/>
      <c r="I13" s="229"/>
      <c r="J13" s="47" t="s">
        <v>96</v>
      </c>
      <c r="K13" s="46">
        <v>11543</v>
      </c>
      <c r="L13" s="47" t="s">
        <v>49</v>
      </c>
      <c r="M13" s="141">
        <v>135591.69999999998</v>
      </c>
      <c r="N13" s="142" t="s">
        <v>90</v>
      </c>
    </row>
    <row r="14" spans="1:14" ht="15.95" customHeight="1" x14ac:dyDescent="0.2">
      <c r="A14" s="198"/>
      <c r="B14" s="186"/>
      <c r="C14" s="252"/>
      <c r="D14" s="186"/>
      <c r="E14" s="189"/>
      <c r="F14" s="193"/>
      <c r="G14" s="196"/>
      <c r="H14" s="186"/>
      <c r="I14" s="229"/>
      <c r="J14" s="47" t="s">
        <v>97</v>
      </c>
      <c r="K14" s="46">
        <v>5031</v>
      </c>
      <c r="L14" s="47" t="s">
        <v>49</v>
      </c>
      <c r="M14" s="141">
        <v>144601.17000000001</v>
      </c>
      <c r="N14" s="142" t="s">
        <v>90</v>
      </c>
    </row>
    <row r="15" spans="1:14" ht="15.95" customHeight="1" x14ac:dyDescent="0.2">
      <c r="A15" s="198"/>
      <c r="B15" s="186"/>
      <c r="C15" s="252"/>
      <c r="D15" s="186"/>
      <c r="E15" s="189"/>
      <c r="F15" s="193"/>
      <c r="G15" s="196"/>
      <c r="H15" s="186"/>
      <c r="I15" s="229"/>
      <c r="J15" s="47" t="s">
        <v>98</v>
      </c>
      <c r="K15" s="46">
        <v>15487</v>
      </c>
      <c r="L15" s="47" t="s">
        <v>49</v>
      </c>
      <c r="M15" s="141">
        <v>212481.40000000002</v>
      </c>
      <c r="N15" s="142" t="s">
        <v>90</v>
      </c>
    </row>
    <row r="16" spans="1:14" ht="15.95" customHeight="1" x14ac:dyDescent="0.2">
      <c r="A16" s="198"/>
      <c r="B16" s="186"/>
      <c r="C16" s="252"/>
      <c r="D16" s="186"/>
      <c r="E16" s="189"/>
      <c r="F16" s="193"/>
      <c r="G16" s="196"/>
      <c r="H16" s="186"/>
      <c r="I16" s="229"/>
      <c r="J16" s="47" t="s">
        <v>99</v>
      </c>
      <c r="K16" s="46">
        <v>13532</v>
      </c>
      <c r="L16" s="47" t="s">
        <v>49</v>
      </c>
      <c r="M16" s="141">
        <v>148511.96</v>
      </c>
      <c r="N16" s="142" t="s">
        <v>90</v>
      </c>
    </row>
    <row r="17" spans="1:14" ht="15.95" customHeight="1" x14ac:dyDescent="0.2">
      <c r="A17" s="198"/>
      <c r="B17" s="186"/>
      <c r="C17" s="252"/>
      <c r="D17" s="186"/>
      <c r="E17" s="189"/>
      <c r="F17" s="193"/>
      <c r="G17" s="196"/>
      <c r="H17" s="186"/>
      <c r="I17" s="229"/>
      <c r="J17" s="47" t="s">
        <v>100</v>
      </c>
      <c r="K17" s="46">
        <v>17452</v>
      </c>
      <c r="L17" s="47" t="s">
        <v>49</v>
      </c>
      <c r="M17" s="141">
        <v>319512.44999999995</v>
      </c>
      <c r="N17" s="142" t="s">
        <v>90</v>
      </c>
    </row>
    <row r="18" spans="1:14" ht="15.95" customHeight="1" x14ac:dyDescent="0.2">
      <c r="A18" s="198"/>
      <c r="B18" s="186"/>
      <c r="C18" s="252"/>
      <c r="D18" s="186"/>
      <c r="E18" s="189"/>
      <c r="F18" s="193"/>
      <c r="G18" s="196"/>
      <c r="H18" s="186"/>
      <c r="I18" s="229"/>
      <c r="J18" s="47" t="s">
        <v>101</v>
      </c>
      <c r="K18" s="46">
        <v>14834</v>
      </c>
      <c r="L18" s="47" t="s">
        <v>49</v>
      </c>
      <c r="M18" s="141">
        <v>637296.9</v>
      </c>
      <c r="N18" s="142" t="s">
        <v>90</v>
      </c>
    </row>
    <row r="19" spans="1:14" ht="15.95" customHeight="1" x14ac:dyDescent="0.2">
      <c r="A19" s="198"/>
      <c r="B19" s="186"/>
      <c r="C19" s="252"/>
      <c r="D19" s="186"/>
      <c r="E19" s="189"/>
      <c r="F19" s="193"/>
      <c r="G19" s="196"/>
      <c r="H19" s="186"/>
      <c r="I19" s="229"/>
      <c r="J19" s="47" t="s">
        <v>102</v>
      </c>
      <c r="K19" s="46">
        <v>80699</v>
      </c>
      <c r="L19" s="47" t="s">
        <v>49</v>
      </c>
      <c r="M19" s="141">
        <v>90524.099999999991</v>
      </c>
      <c r="N19" s="142" t="s">
        <v>90</v>
      </c>
    </row>
    <row r="20" spans="1:14" ht="15.95" customHeight="1" x14ac:dyDescent="0.2">
      <c r="A20" s="198"/>
      <c r="B20" s="186"/>
      <c r="C20" s="252"/>
      <c r="D20" s="186"/>
      <c r="E20" s="189"/>
      <c r="F20" s="193"/>
      <c r="G20" s="196"/>
      <c r="H20" s="186"/>
      <c r="I20" s="140" t="s">
        <v>65</v>
      </c>
      <c r="J20" s="140" t="s">
        <v>37</v>
      </c>
      <c r="K20" s="144">
        <v>373</v>
      </c>
      <c r="L20" s="118" t="s">
        <v>49</v>
      </c>
      <c r="M20" s="145">
        <v>74778.210000000006</v>
      </c>
      <c r="N20" s="142" t="s">
        <v>90</v>
      </c>
    </row>
    <row r="21" spans="1:14" ht="15.95" customHeight="1" x14ac:dyDescent="0.2">
      <c r="A21" s="198"/>
      <c r="B21" s="186"/>
      <c r="C21" s="252"/>
      <c r="D21" s="186"/>
      <c r="E21" s="189"/>
      <c r="F21" s="193"/>
      <c r="G21" s="196"/>
      <c r="H21" s="186"/>
      <c r="I21" s="249" t="s">
        <v>19</v>
      </c>
      <c r="J21" s="47" t="s">
        <v>20</v>
      </c>
      <c r="K21" s="46">
        <v>645277</v>
      </c>
      <c r="L21" s="47" t="s">
        <v>49</v>
      </c>
      <c r="M21" s="141">
        <v>229123.74</v>
      </c>
      <c r="N21" s="142" t="s">
        <v>90</v>
      </c>
    </row>
    <row r="22" spans="1:14" ht="15.95" customHeight="1" x14ac:dyDescent="0.2">
      <c r="A22" s="198"/>
      <c r="B22" s="186"/>
      <c r="C22" s="252"/>
      <c r="D22" s="186"/>
      <c r="E22" s="189"/>
      <c r="F22" s="193"/>
      <c r="G22" s="196"/>
      <c r="H22" s="186"/>
      <c r="I22" s="249"/>
      <c r="J22" s="47" t="s">
        <v>24</v>
      </c>
      <c r="K22" s="46">
        <v>2645379</v>
      </c>
      <c r="L22" s="47" t="s">
        <v>49</v>
      </c>
      <c r="M22" s="141">
        <v>279239.53000000003</v>
      </c>
      <c r="N22" s="142" t="s">
        <v>90</v>
      </c>
    </row>
    <row r="23" spans="1:14" ht="15.95" customHeight="1" x14ac:dyDescent="0.2">
      <c r="A23" s="198"/>
      <c r="B23" s="186"/>
      <c r="C23" s="252"/>
      <c r="D23" s="186"/>
      <c r="E23" s="189"/>
      <c r="F23" s="193"/>
      <c r="G23" s="196"/>
      <c r="H23" s="186"/>
      <c r="I23" s="249"/>
      <c r="J23" s="47" t="s">
        <v>38</v>
      </c>
      <c r="K23" s="46">
        <v>36445492</v>
      </c>
      <c r="L23" s="47" t="s">
        <v>49</v>
      </c>
      <c r="M23" s="141">
        <v>91104.969999999987</v>
      </c>
      <c r="N23" s="142" t="s">
        <v>90</v>
      </c>
    </row>
    <row r="24" spans="1:14" ht="15.95" customHeight="1" x14ac:dyDescent="0.2">
      <c r="A24" s="198"/>
      <c r="B24" s="186"/>
      <c r="C24" s="252"/>
      <c r="D24" s="186"/>
      <c r="E24" s="189"/>
      <c r="F24" s="193"/>
      <c r="G24" s="196"/>
      <c r="H24" s="186"/>
      <c r="I24" s="249"/>
      <c r="J24" s="47" t="s">
        <v>77</v>
      </c>
      <c r="K24" s="46">
        <v>10070</v>
      </c>
      <c r="L24" s="47" t="s">
        <v>49</v>
      </c>
      <c r="M24" s="141">
        <v>6080.42</v>
      </c>
      <c r="N24" s="142" t="s">
        <v>90</v>
      </c>
    </row>
    <row r="25" spans="1:14" ht="15.95" customHeight="1" x14ac:dyDescent="0.2">
      <c r="A25" s="198"/>
      <c r="B25" s="186"/>
      <c r="C25" s="252"/>
      <c r="D25" s="186"/>
      <c r="E25" s="189"/>
      <c r="F25" s="193"/>
      <c r="G25" s="196"/>
      <c r="H25" s="186"/>
      <c r="I25" s="249"/>
      <c r="J25" s="47" t="s">
        <v>48</v>
      </c>
      <c r="K25" s="46">
        <v>14</v>
      </c>
      <c r="L25" s="47" t="s">
        <v>49</v>
      </c>
      <c r="M25" s="141">
        <v>20758.41</v>
      </c>
      <c r="N25" s="142" t="s">
        <v>90</v>
      </c>
    </row>
    <row r="26" spans="1:14" ht="15.95" customHeight="1" x14ac:dyDescent="0.2">
      <c r="A26" s="198"/>
      <c r="B26" s="186"/>
      <c r="C26" s="252"/>
      <c r="D26" s="186"/>
      <c r="E26" s="189"/>
      <c r="F26" s="193"/>
      <c r="G26" s="196"/>
      <c r="H26" s="186"/>
      <c r="I26" s="146" t="s">
        <v>103</v>
      </c>
      <c r="J26" s="47" t="s">
        <v>104</v>
      </c>
      <c r="K26" s="46">
        <v>1000291</v>
      </c>
      <c r="L26" s="47" t="s">
        <v>49</v>
      </c>
      <c r="M26" s="141">
        <v>7573.83</v>
      </c>
      <c r="N26" s="142" t="s">
        <v>90</v>
      </c>
    </row>
    <row r="27" spans="1:14" ht="15.95" customHeight="1" x14ac:dyDescent="0.2">
      <c r="A27" s="198"/>
      <c r="B27" s="186"/>
      <c r="C27" s="252"/>
      <c r="D27" s="186"/>
      <c r="E27" s="189"/>
      <c r="F27" s="193"/>
      <c r="G27" s="196"/>
      <c r="H27" s="186"/>
      <c r="I27" s="229" t="s">
        <v>105</v>
      </c>
      <c r="J27" s="47" t="s">
        <v>106</v>
      </c>
      <c r="K27" s="46">
        <v>10202</v>
      </c>
      <c r="L27" s="47" t="s">
        <v>49</v>
      </c>
      <c r="M27" s="141">
        <v>15011.910000000003</v>
      </c>
      <c r="N27" s="142" t="s">
        <v>90</v>
      </c>
    </row>
    <row r="28" spans="1:14" ht="15.95" customHeight="1" x14ac:dyDescent="0.2">
      <c r="A28" s="198"/>
      <c r="B28" s="186"/>
      <c r="C28" s="252"/>
      <c r="D28" s="186"/>
      <c r="E28" s="189"/>
      <c r="F28" s="193"/>
      <c r="G28" s="196"/>
      <c r="H28" s="186"/>
      <c r="I28" s="229"/>
      <c r="J28" s="47" t="s">
        <v>107</v>
      </c>
      <c r="K28" s="46">
        <v>1136</v>
      </c>
      <c r="L28" s="47" t="s">
        <v>49</v>
      </c>
      <c r="M28" s="141">
        <v>3535.79</v>
      </c>
      <c r="N28" s="142" t="s">
        <v>90</v>
      </c>
    </row>
    <row r="29" spans="1:14" ht="15.95" customHeight="1" x14ac:dyDescent="0.2">
      <c r="A29" s="198"/>
      <c r="B29" s="186"/>
      <c r="C29" s="252"/>
      <c r="D29" s="186"/>
      <c r="E29" s="189"/>
      <c r="F29" s="193"/>
      <c r="G29" s="196"/>
      <c r="H29" s="186"/>
      <c r="I29" s="250" t="s">
        <v>108</v>
      </c>
      <c r="J29" s="47" t="s">
        <v>109</v>
      </c>
      <c r="K29" s="46">
        <v>1165</v>
      </c>
      <c r="L29" s="47" t="s">
        <v>49</v>
      </c>
      <c r="M29" s="141">
        <v>21017.7</v>
      </c>
      <c r="N29" s="142" t="s">
        <v>90</v>
      </c>
    </row>
    <row r="30" spans="1:14" ht="15.95" customHeight="1" x14ac:dyDescent="0.2">
      <c r="A30" s="198"/>
      <c r="B30" s="186"/>
      <c r="C30" s="252"/>
      <c r="D30" s="186"/>
      <c r="E30" s="189"/>
      <c r="F30" s="193"/>
      <c r="G30" s="196"/>
      <c r="H30" s="186"/>
      <c r="I30" s="250"/>
      <c r="J30" s="47" t="s">
        <v>110</v>
      </c>
      <c r="K30" s="46">
        <v>100060</v>
      </c>
      <c r="L30" s="47" t="s">
        <v>49</v>
      </c>
      <c r="M30" s="141">
        <v>8735.880000000001</v>
      </c>
      <c r="N30" s="142" t="s">
        <v>90</v>
      </c>
    </row>
    <row r="31" spans="1:14" ht="15.95" customHeight="1" x14ac:dyDescent="0.2">
      <c r="A31" s="198"/>
      <c r="B31" s="186"/>
      <c r="C31" s="252"/>
      <c r="D31" s="186"/>
      <c r="E31" s="189"/>
      <c r="F31" s="193"/>
      <c r="G31" s="196"/>
      <c r="H31" s="186"/>
      <c r="I31" s="148" t="s">
        <v>111</v>
      </c>
      <c r="J31" s="47" t="s">
        <v>112</v>
      </c>
      <c r="K31" s="46">
        <v>8626088</v>
      </c>
      <c r="L31" s="47" t="s">
        <v>49</v>
      </c>
      <c r="M31" s="141">
        <v>29676.839999999997</v>
      </c>
      <c r="N31" s="142" t="s">
        <v>90</v>
      </c>
    </row>
    <row r="32" spans="1:14" ht="15.95" customHeight="1" x14ac:dyDescent="0.2">
      <c r="A32" s="198"/>
      <c r="B32" s="186"/>
      <c r="C32" s="252"/>
      <c r="D32" s="186"/>
      <c r="E32" s="189"/>
      <c r="F32" s="193"/>
      <c r="G32" s="196"/>
      <c r="H32" s="186"/>
      <c r="I32" s="140" t="s">
        <v>113</v>
      </c>
      <c r="J32" s="47" t="s">
        <v>114</v>
      </c>
      <c r="K32" s="149" t="s">
        <v>115</v>
      </c>
      <c r="L32" s="47" t="s">
        <v>49</v>
      </c>
      <c r="M32" s="141">
        <v>71718.179999999993</v>
      </c>
      <c r="N32" s="142" t="s">
        <v>90</v>
      </c>
    </row>
    <row r="33" spans="1:14" ht="15.95" customHeight="1" thickBot="1" x14ac:dyDescent="0.25">
      <c r="A33" s="235"/>
      <c r="B33" s="207"/>
      <c r="C33" s="253"/>
      <c r="D33" s="207"/>
      <c r="E33" s="228"/>
      <c r="F33" s="236"/>
      <c r="G33" s="254"/>
      <c r="H33" s="207"/>
      <c r="I33" s="150" t="s">
        <v>75</v>
      </c>
      <c r="J33" s="151" t="s">
        <v>76</v>
      </c>
      <c r="K33" s="152">
        <v>1971345</v>
      </c>
      <c r="L33" s="151" t="s">
        <v>49</v>
      </c>
      <c r="M33" s="153">
        <v>17244.280000000002</v>
      </c>
      <c r="N33" s="154" t="s">
        <v>90</v>
      </c>
    </row>
    <row r="34" spans="1:14" ht="15.95" customHeight="1" x14ac:dyDescent="0.2">
      <c r="A34" s="181">
        <v>2</v>
      </c>
      <c r="B34" s="177">
        <v>1120</v>
      </c>
      <c r="C34" s="179" t="s">
        <v>85</v>
      </c>
      <c r="D34" s="179" t="s">
        <v>116</v>
      </c>
      <c r="E34" s="179">
        <v>3596251</v>
      </c>
      <c r="F34" s="217">
        <f>SUM(M34:M42)</f>
        <v>1625489.96</v>
      </c>
      <c r="G34" s="242" t="s">
        <v>117</v>
      </c>
      <c r="H34" s="179" t="s">
        <v>16</v>
      </c>
      <c r="I34" s="245" t="s">
        <v>63</v>
      </c>
      <c r="J34" s="52" t="s">
        <v>118</v>
      </c>
      <c r="K34" s="55">
        <v>12533</v>
      </c>
      <c r="L34" s="52" t="s">
        <v>49</v>
      </c>
      <c r="M34" s="155">
        <v>191974.3</v>
      </c>
      <c r="N34" s="156" t="s">
        <v>90</v>
      </c>
    </row>
    <row r="35" spans="1:14" ht="15.95" customHeight="1" x14ac:dyDescent="0.2">
      <c r="A35" s="198"/>
      <c r="B35" s="189"/>
      <c r="C35" s="186"/>
      <c r="D35" s="186"/>
      <c r="E35" s="186"/>
      <c r="F35" s="193"/>
      <c r="G35" s="243"/>
      <c r="H35" s="186"/>
      <c r="I35" s="246"/>
      <c r="J35" s="47" t="s">
        <v>64</v>
      </c>
      <c r="K35" s="46">
        <v>10569</v>
      </c>
      <c r="L35" s="47" t="s">
        <v>49</v>
      </c>
      <c r="M35" s="141">
        <v>183805.28</v>
      </c>
      <c r="N35" s="142" t="s">
        <v>90</v>
      </c>
    </row>
    <row r="36" spans="1:14" ht="15.95" customHeight="1" x14ac:dyDescent="0.2">
      <c r="A36" s="198"/>
      <c r="B36" s="189"/>
      <c r="C36" s="186"/>
      <c r="D36" s="186"/>
      <c r="E36" s="186"/>
      <c r="F36" s="193"/>
      <c r="G36" s="243"/>
      <c r="H36" s="186"/>
      <c r="I36" s="246"/>
      <c r="J36" s="47" t="s">
        <v>119</v>
      </c>
      <c r="K36" s="46">
        <v>210496</v>
      </c>
      <c r="L36" s="47" t="s">
        <v>49</v>
      </c>
      <c r="M36" s="141">
        <v>168195.45</v>
      </c>
      <c r="N36" s="142" t="s">
        <v>90</v>
      </c>
    </row>
    <row r="37" spans="1:14" ht="15.95" customHeight="1" x14ac:dyDescent="0.2">
      <c r="A37" s="198"/>
      <c r="B37" s="189"/>
      <c r="C37" s="186"/>
      <c r="D37" s="186"/>
      <c r="E37" s="186"/>
      <c r="F37" s="193"/>
      <c r="G37" s="243"/>
      <c r="H37" s="186"/>
      <c r="I37" s="246"/>
      <c r="J37" s="47" t="s">
        <v>120</v>
      </c>
      <c r="K37" s="46">
        <v>50941</v>
      </c>
      <c r="L37" s="47" t="s">
        <v>49</v>
      </c>
      <c r="M37" s="141">
        <v>141590.71</v>
      </c>
      <c r="N37" s="142" t="s">
        <v>90</v>
      </c>
    </row>
    <row r="38" spans="1:14" ht="15.95" customHeight="1" x14ac:dyDescent="0.2">
      <c r="A38" s="198"/>
      <c r="B38" s="189"/>
      <c r="C38" s="186"/>
      <c r="D38" s="186"/>
      <c r="E38" s="186"/>
      <c r="F38" s="193"/>
      <c r="G38" s="243"/>
      <c r="H38" s="186"/>
      <c r="I38" s="246"/>
      <c r="J38" s="47" t="s">
        <v>121</v>
      </c>
      <c r="K38" s="46">
        <v>186</v>
      </c>
      <c r="L38" s="47" t="s">
        <v>49</v>
      </c>
      <c r="M38" s="141">
        <v>92362.39</v>
      </c>
      <c r="N38" s="142" t="s">
        <v>90</v>
      </c>
    </row>
    <row r="39" spans="1:14" ht="15.95" customHeight="1" x14ac:dyDescent="0.2">
      <c r="A39" s="198"/>
      <c r="B39" s="189"/>
      <c r="C39" s="186"/>
      <c r="D39" s="186"/>
      <c r="E39" s="186"/>
      <c r="F39" s="193"/>
      <c r="G39" s="243"/>
      <c r="H39" s="186"/>
      <c r="I39" s="246"/>
      <c r="J39" s="47" t="s">
        <v>122</v>
      </c>
      <c r="K39" s="46">
        <v>9652</v>
      </c>
      <c r="L39" s="47" t="s">
        <v>49</v>
      </c>
      <c r="M39" s="141">
        <v>129073.44999999998</v>
      </c>
      <c r="N39" s="142" t="s">
        <v>90</v>
      </c>
    </row>
    <row r="40" spans="1:14" ht="15.95" customHeight="1" x14ac:dyDescent="0.2">
      <c r="A40" s="198"/>
      <c r="B40" s="189"/>
      <c r="C40" s="186"/>
      <c r="D40" s="186"/>
      <c r="E40" s="186"/>
      <c r="F40" s="193"/>
      <c r="G40" s="243"/>
      <c r="H40" s="186"/>
      <c r="I40" s="246"/>
      <c r="J40" s="47" t="s">
        <v>123</v>
      </c>
      <c r="K40" s="46">
        <v>7714</v>
      </c>
      <c r="L40" s="47" t="s">
        <v>49</v>
      </c>
      <c r="M40" s="141">
        <v>151850.84999999998</v>
      </c>
      <c r="N40" s="142" t="s">
        <v>90</v>
      </c>
    </row>
    <row r="41" spans="1:14" ht="15.95" customHeight="1" x14ac:dyDescent="0.2">
      <c r="A41" s="198"/>
      <c r="B41" s="189"/>
      <c r="C41" s="186"/>
      <c r="D41" s="186"/>
      <c r="E41" s="186"/>
      <c r="F41" s="193"/>
      <c r="G41" s="243"/>
      <c r="H41" s="186"/>
      <c r="I41" s="246"/>
      <c r="J41" s="47" t="s">
        <v>124</v>
      </c>
      <c r="K41" s="46">
        <v>224</v>
      </c>
      <c r="L41" s="47" t="s">
        <v>49</v>
      </c>
      <c r="M41" s="141">
        <v>92073.98</v>
      </c>
      <c r="N41" s="142" t="s">
        <v>90</v>
      </c>
    </row>
    <row r="42" spans="1:14" ht="15.95" customHeight="1" thickBot="1" x14ac:dyDescent="0.25">
      <c r="A42" s="182"/>
      <c r="B42" s="178"/>
      <c r="C42" s="180"/>
      <c r="D42" s="180"/>
      <c r="E42" s="180"/>
      <c r="F42" s="194"/>
      <c r="G42" s="244"/>
      <c r="H42" s="180"/>
      <c r="I42" s="247"/>
      <c r="J42" s="48" t="s">
        <v>125</v>
      </c>
      <c r="K42" s="54">
        <v>2489</v>
      </c>
      <c r="L42" s="48" t="s">
        <v>49</v>
      </c>
      <c r="M42" s="157">
        <v>474563.55000000005</v>
      </c>
      <c r="N42" s="158" t="s">
        <v>90</v>
      </c>
    </row>
    <row r="43" spans="1:14" ht="15.95" customHeight="1" x14ac:dyDescent="0.2">
      <c r="A43" s="202">
        <v>3</v>
      </c>
      <c r="B43" s="203">
        <v>1121</v>
      </c>
      <c r="C43" s="185" t="s">
        <v>85</v>
      </c>
      <c r="D43" s="185" t="s">
        <v>126</v>
      </c>
      <c r="E43" s="203">
        <v>13591928</v>
      </c>
      <c r="F43" s="192">
        <f>SUM(M43:M44)</f>
        <v>18991.310000000001</v>
      </c>
      <c r="G43" s="203" t="s">
        <v>127</v>
      </c>
      <c r="H43" s="185" t="s">
        <v>128</v>
      </c>
      <c r="I43" s="159" t="s">
        <v>129</v>
      </c>
      <c r="J43" s="137" t="s">
        <v>130</v>
      </c>
      <c r="K43" s="160" t="s">
        <v>131</v>
      </c>
      <c r="L43" s="159" t="s">
        <v>49</v>
      </c>
      <c r="M43" s="161">
        <v>2434.7700000000004</v>
      </c>
      <c r="N43" s="139" t="s">
        <v>90</v>
      </c>
    </row>
    <row r="44" spans="1:14" ht="15.95" customHeight="1" thickBot="1" x14ac:dyDescent="0.25">
      <c r="A44" s="182"/>
      <c r="B44" s="178"/>
      <c r="C44" s="180"/>
      <c r="D44" s="180"/>
      <c r="E44" s="178"/>
      <c r="F44" s="194"/>
      <c r="G44" s="178"/>
      <c r="H44" s="180"/>
      <c r="I44" s="162" t="s">
        <v>93</v>
      </c>
      <c r="J44" s="103" t="s">
        <v>94</v>
      </c>
      <c r="K44" s="163">
        <v>3021</v>
      </c>
      <c r="L44" s="162" t="s">
        <v>49</v>
      </c>
      <c r="M44" s="164">
        <v>16556.54</v>
      </c>
      <c r="N44" s="158" t="s">
        <v>90</v>
      </c>
    </row>
    <row r="45" spans="1:14" ht="21.75" customHeight="1" thickBot="1" x14ac:dyDescent="0.25">
      <c r="A45" s="165"/>
      <c r="B45" s="165"/>
      <c r="C45" s="165"/>
      <c r="D45" s="166" t="s">
        <v>28</v>
      </c>
      <c r="E45" s="167"/>
      <c r="F45" s="115">
        <f>SUM(F7:F44)</f>
        <v>4443390.6499999994</v>
      </c>
      <c r="G45" s="165"/>
      <c r="H45" s="168"/>
      <c r="I45" s="19"/>
      <c r="J45" s="19"/>
      <c r="K45" s="19"/>
      <c r="L45" s="169"/>
      <c r="M45" s="170">
        <f>SUM(M7:M44)</f>
        <v>4443390.6500000004</v>
      </c>
      <c r="N45" s="171"/>
    </row>
    <row r="46" spans="1:14" ht="15.75" x14ac:dyDescent="0.25">
      <c r="D46" s="172"/>
      <c r="F46" s="173"/>
      <c r="L46" s="37"/>
      <c r="M46" s="37"/>
      <c r="N46" s="174"/>
    </row>
    <row r="47" spans="1:14" ht="15.75" x14ac:dyDescent="0.25">
      <c r="D47" s="172"/>
      <c r="F47" s="173"/>
      <c r="L47" s="37"/>
      <c r="M47" s="37"/>
      <c r="N47" s="174"/>
    </row>
    <row r="48" spans="1:14" ht="15" x14ac:dyDescent="0.25">
      <c r="D48" s="175" t="s">
        <v>29</v>
      </c>
      <c r="E48" s="29"/>
      <c r="I48" s="27" t="s">
        <v>30</v>
      </c>
      <c r="J48" s="29"/>
      <c r="K48" s="30" t="s">
        <v>31</v>
      </c>
      <c r="L48" s="31"/>
      <c r="M48" s="31"/>
      <c r="N48" s="33"/>
    </row>
    <row r="49" spans="4:14" ht="15" x14ac:dyDescent="0.25">
      <c r="D49" s="28" t="s">
        <v>32</v>
      </c>
      <c r="E49" s="29"/>
      <c r="I49" s="34" t="s">
        <v>132</v>
      </c>
      <c r="J49" s="36"/>
      <c r="K49" s="30" t="s">
        <v>34</v>
      </c>
      <c r="L49" s="31"/>
      <c r="M49" s="31"/>
      <c r="N49" s="33"/>
    </row>
    <row r="50" spans="4:14" x14ac:dyDescent="0.2">
      <c r="J50" s="36"/>
      <c r="K50" s="36"/>
      <c r="L50" s="37"/>
      <c r="M50" s="37"/>
      <c r="N50" s="33"/>
    </row>
    <row r="51" spans="4:14" x14ac:dyDescent="0.2">
      <c r="J51" s="36"/>
      <c r="K51" s="36"/>
      <c r="L51" s="37"/>
      <c r="M51" s="37"/>
      <c r="N51" s="33"/>
    </row>
  </sheetData>
  <sheetProtection selectLockedCells="1" selectUnlockedCells="1"/>
  <mergeCells count="32">
    <mergeCell ref="F3:J3"/>
    <mergeCell ref="A7:A33"/>
    <mergeCell ref="B7:B33"/>
    <mergeCell ref="C7:C33"/>
    <mergeCell ref="D7:D33"/>
    <mergeCell ref="E7:E33"/>
    <mergeCell ref="F7:F33"/>
    <mergeCell ref="G7:G33"/>
    <mergeCell ref="H7:H33"/>
    <mergeCell ref="I7:I8"/>
    <mergeCell ref="I9:I10"/>
    <mergeCell ref="I12:I19"/>
    <mergeCell ref="I21:I25"/>
    <mergeCell ref="I27:I28"/>
    <mergeCell ref="I29:I30"/>
    <mergeCell ref="I34:I42"/>
    <mergeCell ref="A43:A44"/>
    <mergeCell ref="B43:B44"/>
    <mergeCell ref="C43:C44"/>
    <mergeCell ref="D43:D44"/>
    <mergeCell ref="E43:E44"/>
    <mergeCell ref="F43:F44"/>
    <mergeCell ref="A34:A42"/>
    <mergeCell ref="B34:B42"/>
    <mergeCell ref="C34:C42"/>
    <mergeCell ref="D34:D42"/>
    <mergeCell ref="E34:E42"/>
    <mergeCell ref="G43:G44"/>
    <mergeCell ref="H43:H44"/>
    <mergeCell ref="F34:F42"/>
    <mergeCell ref="G34:G42"/>
    <mergeCell ref="H34:H42"/>
  </mergeCells>
  <pageMargins left="0.23622047244094491" right="0" top="0.74803149606299213" bottom="0.74803149606299213" header="0.31496062992125984" footer="0.31496062992125984"/>
  <pageSetup paperSize="9" scale="62" orientation="landscape" useFirstPageNumber="1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A6D2-D545-4FFF-9BCE-CD1F701A63C3}">
  <dimension ref="A1:P50"/>
  <sheetViews>
    <sheetView tabSelected="1" topLeftCell="A29" zoomScaleNormal="100" workbookViewId="0">
      <selection activeCell="E66" sqref="E66"/>
    </sheetView>
  </sheetViews>
  <sheetFormatPr defaultRowHeight="12.75" x14ac:dyDescent="0.2"/>
  <cols>
    <col min="1" max="1" width="4.42578125" style="6" customWidth="1"/>
    <col min="2" max="2" width="7.42578125" style="6" customWidth="1"/>
    <col min="3" max="3" width="10.85546875" style="6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1.42578125" style="4" customWidth="1"/>
    <col min="10" max="10" width="11.5703125" style="4" customWidth="1"/>
    <col min="11" max="11" width="11.7109375" style="4" customWidth="1"/>
    <col min="12" max="12" width="11.140625" style="4" customWidth="1"/>
    <col min="13" max="13" width="14.85546875" style="4" customWidth="1"/>
    <col min="14" max="14" width="10.5703125" style="4" customWidth="1"/>
    <col min="15" max="15" width="17.42578125" style="6" hidden="1" customWidth="1"/>
    <col min="16" max="16" width="13.28515625" style="6" hidden="1" customWidth="1"/>
    <col min="17" max="197" width="9.140625" style="6"/>
    <col min="198" max="198" width="3.85546875" style="6" bestFit="1" customWidth="1"/>
    <col min="199" max="199" width="6.85546875" style="6" customWidth="1"/>
    <col min="200" max="200" width="10.140625" style="6" bestFit="1" customWidth="1"/>
    <col min="201" max="201" width="16.28515625" style="6" customWidth="1"/>
    <col min="202" max="202" width="10.28515625" style="6" customWidth="1"/>
    <col min="203" max="203" width="13.140625" style="6" customWidth="1"/>
    <col min="204" max="204" width="26.85546875" style="6" bestFit="1" customWidth="1"/>
    <col min="205" max="205" width="14" style="6" bestFit="1" customWidth="1"/>
    <col min="206" max="206" width="36.85546875" style="6" customWidth="1"/>
    <col min="207" max="207" width="9.5703125" style="6" customWidth="1"/>
    <col min="208" max="208" width="9.85546875" style="6" customWidth="1"/>
    <col min="209" max="209" width="10.85546875" style="6" customWidth="1"/>
    <col min="210" max="210" width="11.7109375" style="6" bestFit="1" customWidth="1"/>
    <col min="211" max="453" width="9.140625" style="6"/>
    <col min="454" max="454" width="3.85546875" style="6" bestFit="1" customWidth="1"/>
    <col min="455" max="455" width="6.85546875" style="6" customWidth="1"/>
    <col min="456" max="456" width="10.140625" style="6" bestFit="1" customWidth="1"/>
    <col min="457" max="457" width="16.28515625" style="6" customWidth="1"/>
    <col min="458" max="458" width="10.28515625" style="6" customWidth="1"/>
    <col min="459" max="459" width="13.140625" style="6" customWidth="1"/>
    <col min="460" max="460" width="26.85546875" style="6" bestFit="1" customWidth="1"/>
    <col min="461" max="461" width="14" style="6" bestFit="1" customWidth="1"/>
    <col min="462" max="462" width="36.85546875" style="6" customWidth="1"/>
    <col min="463" max="463" width="9.5703125" style="6" customWidth="1"/>
    <col min="464" max="464" width="9.85546875" style="6" customWidth="1"/>
    <col min="465" max="465" width="10.85546875" style="6" customWidth="1"/>
    <col min="466" max="466" width="11.7109375" style="6" bestFit="1" customWidth="1"/>
    <col min="467" max="709" width="9.140625" style="6"/>
    <col min="710" max="710" width="3.85546875" style="6" bestFit="1" customWidth="1"/>
    <col min="711" max="711" width="6.85546875" style="6" customWidth="1"/>
    <col min="712" max="712" width="10.140625" style="6" bestFit="1" customWidth="1"/>
    <col min="713" max="713" width="16.28515625" style="6" customWidth="1"/>
    <col min="714" max="714" width="10.28515625" style="6" customWidth="1"/>
    <col min="715" max="715" width="13.140625" style="6" customWidth="1"/>
    <col min="716" max="716" width="26.85546875" style="6" bestFit="1" customWidth="1"/>
    <col min="717" max="717" width="14" style="6" bestFit="1" customWidth="1"/>
    <col min="718" max="718" width="36.85546875" style="6" customWidth="1"/>
    <col min="719" max="719" width="9.5703125" style="6" customWidth="1"/>
    <col min="720" max="720" width="9.85546875" style="6" customWidth="1"/>
    <col min="721" max="721" width="10.85546875" style="6" customWidth="1"/>
    <col min="722" max="722" width="11.7109375" style="6" bestFit="1" customWidth="1"/>
    <col min="723" max="965" width="9.140625" style="6"/>
    <col min="966" max="966" width="3.85546875" style="6" bestFit="1" customWidth="1"/>
    <col min="967" max="967" width="6.85546875" style="6" customWidth="1"/>
    <col min="968" max="968" width="10.140625" style="6" bestFit="1" customWidth="1"/>
    <col min="969" max="969" width="16.28515625" style="6" customWidth="1"/>
    <col min="970" max="970" width="10.28515625" style="6" customWidth="1"/>
    <col min="971" max="971" width="13.140625" style="6" customWidth="1"/>
    <col min="972" max="972" width="26.85546875" style="6" bestFit="1" customWidth="1"/>
    <col min="973" max="973" width="14" style="6" bestFit="1" customWidth="1"/>
    <col min="974" max="974" width="36.85546875" style="6" customWidth="1"/>
    <col min="975" max="975" width="9.5703125" style="6" customWidth="1"/>
    <col min="976" max="976" width="9.85546875" style="6" customWidth="1"/>
    <col min="977" max="977" width="10.85546875" style="6" customWidth="1"/>
    <col min="978" max="978" width="11.7109375" style="6" bestFit="1" customWidth="1"/>
    <col min="979" max="1221" width="9.140625" style="6"/>
    <col min="1222" max="1222" width="3.85546875" style="6" bestFit="1" customWidth="1"/>
    <col min="1223" max="1223" width="6.85546875" style="6" customWidth="1"/>
    <col min="1224" max="1224" width="10.140625" style="6" bestFit="1" customWidth="1"/>
    <col min="1225" max="1225" width="16.28515625" style="6" customWidth="1"/>
    <col min="1226" max="1226" width="10.28515625" style="6" customWidth="1"/>
    <col min="1227" max="1227" width="13.140625" style="6" customWidth="1"/>
    <col min="1228" max="1228" width="26.85546875" style="6" bestFit="1" customWidth="1"/>
    <col min="1229" max="1229" width="14" style="6" bestFit="1" customWidth="1"/>
    <col min="1230" max="1230" width="36.85546875" style="6" customWidth="1"/>
    <col min="1231" max="1231" width="9.5703125" style="6" customWidth="1"/>
    <col min="1232" max="1232" width="9.85546875" style="6" customWidth="1"/>
    <col min="1233" max="1233" width="10.85546875" style="6" customWidth="1"/>
    <col min="1234" max="1234" width="11.7109375" style="6" bestFit="1" customWidth="1"/>
    <col min="1235" max="1477" width="9.140625" style="6"/>
    <col min="1478" max="1478" width="3.85546875" style="6" bestFit="1" customWidth="1"/>
    <col min="1479" max="1479" width="6.85546875" style="6" customWidth="1"/>
    <col min="1480" max="1480" width="10.140625" style="6" bestFit="1" customWidth="1"/>
    <col min="1481" max="1481" width="16.28515625" style="6" customWidth="1"/>
    <col min="1482" max="1482" width="10.28515625" style="6" customWidth="1"/>
    <col min="1483" max="1483" width="13.140625" style="6" customWidth="1"/>
    <col min="1484" max="1484" width="26.85546875" style="6" bestFit="1" customWidth="1"/>
    <col min="1485" max="1485" width="14" style="6" bestFit="1" customWidth="1"/>
    <col min="1486" max="1486" width="36.85546875" style="6" customWidth="1"/>
    <col min="1487" max="1487" width="9.5703125" style="6" customWidth="1"/>
    <col min="1488" max="1488" width="9.85546875" style="6" customWidth="1"/>
    <col min="1489" max="1489" width="10.85546875" style="6" customWidth="1"/>
    <col min="1490" max="1490" width="11.7109375" style="6" bestFit="1" customWidth="1"/>
    <col min="1491" max="1733" width="9.140625" style="6"/>
    <col min="1734" max="1734" width="3.85546875" style="6" bestFit="1" customWidth="1"/>
    <col min="1735" max="1735" width="6.85546875" style="6" customWidth="1"/>
    <col min="1736" max="1736" width="10.140625" style="6" bestFit="1" customWidth="1"/>
    <col min="1737" max="1737" width="16.28515625" style="6" customWidth="1"/>
    <col min="1738" max="1738" width="10.28515625" style="6" customWidth="1"/>
    <col min="1739" max="1739" width="13.140625" style="6" customWidth="1"/>
    <col min="1740" max="1740" width="26.85546875" style="6" bestFit="1" customWidth="1"/>
    <col min="1741" max="1741" width="14" style="6" bestFit="1" customWidth="1"/>
    <col min="1742" max="1742" width="36.85546875" style="6" customWidth="1"/>
    <col min="1743" max="1743" width="9.5703125" style="6" customWidth="1"/>
    <col min="1744" max="1744" width="9.85546875" style="6" customWidth="1"/>
    <col min="1745" max="1745" width="10.85546875" style="6" customWidth="1"/>
    <col min="1746" max="1746" width="11.7109375" style="6" bestFit="1" customWidth="1"/>
    <col min="1747" max="1989" width="9.140625" style="6"/>
    <col min="1990" max="1990" width="3.85546875" style="6" bestFit="1" customWidth="1"/>
    <col min="1991" max="1991" width="6.85546875" style="6" customWidth="1"/>
    <col min="1992" max="1992" width="10.140625" style="6" bestFit="1" customWidth="1"/>
    <col min="1993" max="1993" width="16.28515625" style="6" customWidth="1"/>
    <col min="1994" max="1994" width="10.28515625" style="6" customWidth="1"/>
    <col min="1995" max="1995" width="13.140625" style="6" customWidth="1"/>
    <col min="1996" max="1996" width="26.85546875" style="6" bestFit="1" customWidth="1"/>
    <col min="1997" max="1997" width="14" style="6" bestFit="1" customWidth="1"/>
    <col min="1998" max="1998" width="36.85546875" style="6" customWidth="1"/>
    <col min="1999" max="1999" width="9.5703125" style="6" customWidth="1"/>
    <col min="2000" max="2000" width="9.85546875" style="6" customWidth="1"/>
    <col min="2001" max="2001" width="10.85546875" style="6" customWidth="1"/>
    <col min="2002" max="2002" width="11.7109375" style="6" bestFit="1" customWidth="1"/>
    <col min="2003" max="2245" width="9.140625" style="6"/>
    <col min="2246" max="2246" width="3.85546875" style="6" bestFit="1" customWidth="1"/>
    <col min="2247" max="2247" width="6.85546875" style="6" customWidth="1"/>
    <col min="2248" max="2248" width="10.140625" style="6" bestFit="1" customWidth="1"/>
    <col min="2249" max="2249" width="16.28515625" style="6" customWidth="1"/>
    <col min="2250" max="2250" width="10.28515625" style="6" customWidth="1"/>
    <col min="2251" max="2251" width="13.140625" style="6" customWidth="1"/>
    <col min="2252" max="2252" width="26.85546875" style="6" bestFit="1" customWidth="1"/>
    <col min="2253" max="2253" width="14" style="6" bestFit="1" customWidth="1"/>
    <col min="2254" max="2254" width="36.85546875" style="6" customWidth="1"/>
    <col min="2255" max="2255" width="9.5703125" style="6" customWidth="1"/>
    <col min="2256" max="2256" width="9.85546875" style="6" customWidth="1"/>
    <col min="2257" max="2257" width="10.85546875" style="6" customWidth="1"/>
    <col min="2258" max="2258" width="11.7109375" style="6" bestFit="1" customWidth="1"/>
    <col min="2259" max="2501" width="9.140625" style="6"/>
    <col min="2502" max="2502" width="3.85546875" style="6" bestFit="1" customWidth="1"/>
    <col min="2503" max="2503" width="6.85546875" style="6" customWidth="1"/>
    <col min="2504" max="2504" width="10.140625" style="6" bestFit="1" customWidth="1"/>
    <col min="2505" max="2505" width="16.28515625" style="6" customWidth="1"/>
    <col min="2506" max="2506" width="10.28515625" style="6" customWidth="1"/>
    <col min="2507" max="2507" width="13.140625" style="6" customWidth="1"/>
    <col min="2508" max="2508" width="26.85546875" style="6" bestFit="1" customWidth="1"/>
    <col min="2509" max="2509" width="14" style="6" bestFit="1" customWidth="1"/>
    <col min="2510" max="2510" width="36.85546875" style="6" customWidth="1"/>
    <col min="2511" max="2511" width="9.5703125" style="6" customWidth="1"/>
    <col min="2512" max="2512" width="9.85546875" style="6" customWidth="1"/>
    <col min="2513" max="2513" width="10.85546875" style="6" customWidth="1"/>
    <col min="2514" max="2514" width="11.7109375" style="6" bestFit="1" customWidth="1"/>
    <col min="2515" max="2757" width="9.140625" style="6"/>
    <col min="2758" max="2758" width="3.85546875" style="6" bestFit="1" customWidth="1"/>
    <col min="2759" max="2759" width="6.85546875" style="6" customWidth="1"/>
    <col min="2760" max="2760" width="10.140625" style="6" bestFit="1" customWidth="1"/>
    <col min="2761" max="2761" width="16.28515625" style="6" customWidth="1"/>
    <col min="2762" max="2762" width="10.28515625" style="6" customWidth="1"/>
    <col min="2763" max="2763" width="13.140625" style="6" customWidth="1"/>
    <col min="2764" max="2764" width="26.85546875" style="6" bestFit="1" customWidth="1"/>
    <col min="2765" max="2765" width="14" style="6" bestFit="1" customWidth="1"/>
    <col min="2766" max="2766" width="36.85546875" style="6" customWidth="1"/>
    <col min="2767" max="2767" width="9.5703125" style="6" customWidth="1"/>
    <col min="2768" max="2768" width="9.85546875" style="6" customWidth="1"/>
    <col min="2769" max="2769" width="10.85546875" style="6" customWidth="1"/>
    <col min="2770" max="2770" width="11.7109375" style="6" bestFit="1" customWidth="1"/>
    <col min="2771" max="3013" width="9.140625" style="6"/>
    <col min="3014" max="3014" width="3.85546875" style="6" bestFit="1" customWidth="1"/>
    <col min="3015" max="3015" width="6.85546875" style="6" customWidth="1"/>
    <col min="3016" max="3016" width="10.140625" style="6" bestFit="1" customWidth="1"/>
    <col min="3017" max="3017" width="16.28515625" style="6" customWidth="1"/>
    <col min="3018" max="3018" width="10.28515625" style="6" customWidth="1"/>
    <col min="3019" max="3019" width="13.140625" style="6" customWidth="1"/>
    <col min="3020" max="3020" width="26.85546875" style="6" bestFit="1" customWidth="1"/>
    <col min="3021" max="3021" width="14" style="6" bestFit="1" customWidth="1"/>
    <col min="3022" max="3022" width="36.85546875" style="6" customWidth="1"/>
    <col min="3023" max="3023" width="9.5703125" style="6" customWidth="1"/>
    <col min="3024" max="3024" width="9.85546875" style="6" customWidth="1"/>
    <col min="3025" max="3025" width="10.85546875" style="6" customWidth="1"/>
    <col min="3026" max="3026" width="11.7109375" style="6" bestFit="1" customWidth="1"/>
    <col min="3027" max="3269" width="9.140625" style="6"/>
    <col min="3270" max="3270" width="3.85546875" style="6" bestFit="1" customWidth="1"/>
    <col min="3271" max="3271" width="6.85546875" style="6" customWidth="1"/>
    <col min="3272" max="3272" width="10.140625" style="6" bestFit="1" customWidth="1"/>
    <col min="3273" max="3273" width="16.28515625" style="6" customWidth="1"/>
    <col min="3274" max="3274" width="10.28515625" style="6" customWidth="1"/>
    <col min="3275" max="3275" width="13.140625" style="6" customWidth="1"/>
    <col min="3276" max="3276" width="26.85546875" style="6" bestFit="1" customWidth="1"/>
    <col min="3277" max="3277" width="14" style="6" bestFit="1" customWidth="1"/>
    <col min="3278" max="3278" width="36.85546875" style="6" customWidth="1"/>
    <col min="3279" max="3279" width="9.5703125" style="6" customWidth="1"/>
    <col min="3280" max="3280" width="9.85546875" style="6" customWidth="1"/>
    <col min="3281" max="3281" width="10.85546875" style="6" customWidth="1"/>
    <col min="3282" max="3282" width="11.7109375" style="6" bestFit="1" customWidth="1"/>
    <col min="3283" max="3525" width="9.140625" style="6"/>
    <col min="3526" max="3526" width="3.85546875" style="6" bestFit="1" customWidth="1"/>
    <col min="3527" max="3527" width="6.85546875" style="6" customWidth="1"/>
    <col min="3528" max="3528" width="10.140625" style="6" bestFit="1" customWidth="1"/>
    <col min="3529" max="3529" width="16.28515625" style="6" customWidth="1"/>
    <col min="3530" max="3530" width="10.28515625" style="6" customWidth="1"/>
    <col min="3531" max="3531" width="13.140625" style="6" customWidth="1"/>
    <col min="3532" max="3532" width="26.85546875" style="6" bestFit="1" customWidth="1"/>
    <col min="3533" max="3533" width="14" style="6" bestFit="1" customWidth="1"/>
    <col min="3534" max="3534" width="36.85546875" style="6" customWidth="1"/>
    <col min="3535" max="3535" width="9.5703125" style="6" customWidth="1"/>
    <col min="3536" max="3536" width="9.85546875" style="6" customWidth="1"/>
    <col min="3537" max="3537" width="10.85546875" style="6" customWidth="1"/>
    <col min="3538" max="3538" width="11.7109375" style="6" bestFit="1" customWidth="1"/>
    <col min="3539" max="3781" width="9.140625" style="6"/>
    <col min="3782" max="3782" width="3.85546875" style="6" bestFit="1" customWidth="1"/>
    <col min="3783" max="3783" width="6.85546875" style="6" customWidth="1"/>
    <col min="3784" max="3784" width="10.140625" style="6" bestFit="1" customWidth="1"/>
    <col min="3785" max="3785" width="16.28515625" style="6" customWidth="1"/>
    <col min="3786" max="3786" width="10.28515625" style="6" customWidth="1"/>
    <col min="3787" max="3787" width="13.140625" style="6" customWidth="1"/>
    <col min="3788" max="3788" width="26.85546875" style="6" bestFit="1" customWidth="1"/>
    <col min="3789" max="3789" width="14" style="6" bestFit="1" customWidth="1"/>
    <col min="3790" max="3790" width="36.85546875" style="6" customWidth="1"/>
    <col min="3791" max="3791" width="9.5703125" style="6" customWidth="1"/>
    <col min="3792" max="3792" width="9.85546875" style="6" customWidth="1"/>
    <col min="3793" max="3793" width="10.85546875" style="6" customWidth="1"/>
    <col min="3794" max="3794" width="11.7109375" style="6" bestFit="1" customWidth="1"/>
    <col min="3795" max="4037" width="9.140625" style="6"/>
    <col min="4038" max="4038" width="3.85546875" style="6" bestFit="1" customWidth="1"/>
    <col min="4039" max="4039" width="6.85546875" style="6" customWidth="1"/>
    <col min="4040" max="4040" width="10.140625" style="6" bestFit="1" customWidth="1"/>
    <col min="4041" max="4041" width="16.28515625" style="6" customWidth="1"/>
    <col min="4042" max="4042" width="10.28515625" style="6" customWidth="1"/>
    <col min="4043" max="4043" width="13.140625" style="6" customWidth="1"/>
    <col min="4044" max="4044" width="26.85546875" style="6" bestFit="1" customWidth="1"/>
    <col min="4045" max="4045" width="14" style="6" bestFit="1" customWidth="1"/>
    <col min="4046" max="4046" width="36.85546875" style="6" customWidth="1"/>
    <col min="4047" max="4047" width="9.5703125" style="6" customWidth="1"/>
    <col min="4048" max="4048" width="9.85546875" style="6" customWidth="1"/>
    <col min="4049" max="4049" width="10.85546875" style="6" customWidth="1"/>
    <col min="4050" max="4050" width="11.7109375" style="6" bestFit="1" customWidth="1"/>
    <col min="4051" max="4293" width="9.140625" style="6"/>
    <col min="4294" max="4294" width="3.85546875" style="6" bestFit="1" customWidth="1"/>
    <col min="4295" max="4295" width="6.85546875" style="6" customWidth="1"/>
    <col min="4296" max="4296" width="10.140625" style="6" bestFit="1" customWidth="1"/>
    <col min="4297" max="4297" width="16.28515625" style="6" customWidth="1"/>
    <col min="4298" max="4298" width="10.28515625" style="6" customWidth="1"/>
    <col min="4299" max="4299" width="13.140625" style="6" customWidth="1"/>
    <col min="4300" max="4300" width="26.85546875" style="6" bestFit="1" customWidth="1"/>
    <col min="4301" max="4301" width="14" style="6" bestFit="1" customWidth="1"/>
    <col min="4302" max="4302" width="36.85546875" style="6" customWidth="1"/>
    <col min="4303" max="4303" width="9.5703125" style="6" customWidth="1"/>
    <col min="4304" max="4304" width="9.85546875" style="6" customWidth="1"/>
    <col min="4305" max="4305" width="10.85546875" style="6" customWidth="1"/>
    <col min="4306" max="4306" width="11.7109375" style="6" bestFit="1" customWidth="1"/>
    <col min="4307" max="4549" width="9.140625" style="6"/>
    <col min="4550" max="4550" width="3.85546875" style="6" bestFit="1" customWidth="1"/>
    <col min="4551" max="4551" width="6.85546875" style="6" customWidth="1"/>
    <col min="4552" max="4552" width="10.140625" style="6" bestFit="1" customWidth="1"/>
    <col min="4553" max="4553" width="16.28515625" style="6" customWidth="1"/>
    <col min="4554" max="4554" width="10.28515625" style="6" customWidth="1"/>
    <col min="4555" max="4555" width="13.140625" style="6" customWidth="1"/>
    <col min="4556" max="4556" width="26.85546875" style="6" bestFit="1" customWidth="1"/>
    <col min="4557" max="4557" width="14" style="6" bestFit="1" customWidth="1"/>
    <col min="4558" max="4558" width="36.85546875" style="6" customWidth="1"/>
    <col min="4559" max="4559" width="9.5703125" style="6" customWidth="1"/>
    <col min="4560" max="4560" width="9.85546875" style="6" customWidth="1"/>
    <col min="4561" max="4561" width="10.85546875" style="6" customWidth="1"/>
    <col min="4562" max="4562" width="11.7109375" style="6" bestFit="1" customWidth="1"/>
    <col min="4563" max="4805" width="9.140625" style="6"/>
    <col min="4806" max="4806" width="3.85546875" style="6" bestFit="1" customWidth="1"/>
    <col min="4807" max="4807" width="6.85546875" style="6" customWidth="1"/>
    <col min="4808" max="4808" width="10.140625" style="6" bestFit="1" customWidth="1"/>
    <col min="4809" max="4809" width="16.28515625" style="6" customWidth="1"/>
    <col min="4810" max="4810" width="10.28515625" style="6" customWidth="1"/>
    <col min="4811" max="4811" width="13.140625" style="6" customWidth="1"/>
    <col min="4812" max="4812" width="26.85546875" style="6" bestFit="1" customWidth="1"/>
    <col min="4813" max="4813" width="14" style="6" bestFit="1" customWidth="1"/>
    <col min="4814" max="4814" width="36.85546875" style="6" customWidth="1"/>
    <col min="4815" max="4815" width="9.5703125" style="6" customWidth="1"/>
    <col min="4816" max="4816" width="9.85546875" style="6" customWidth="1"/>
    <col min="4817" max="4817" width="10.85546875" style="6" customWidth="1"/>
    <col min="4818" max="4818" width="11.7109375" style="6" bestFit="1" customWidth="1"/>
    <col min="4819" max="5061" width="9.140625" style="6"/>
    <col min="5062" max="5062" width="3.85546875" style="6" bestFit="1" customWidth="1"/>
    <col min="5063" max="5063" width="6.85546875" style="6" customWidth="1"/>
    <col min="5064" max="5064" width="10.140625" style="6" bestFit="1" customWidth="1"/>
    <col min="5065" max="5065" width="16.28515625" style="6" customWidth="1"/>
    <col min="5066" max="5066" width="10.28515625" style="6" customWidth="1"/>
    <col min="5067" max="5067" width="13.140625" style="6" customWidth="1"/>
    <col min="5068" max="5068" width="26.85546875" style="6" bestFit="1" customWidth="1"/>
    <col min="5069" max="5069" width="14" style="6" bestFit="1" customWidth="1"/>
    <col min="5070" max="5070" width="36.85546875" style="6" customWidth="1"/>
    <col min="5071" max="5071" width="9.5703125" style="6" customWidth="1"/>
    <col min="5072" max="5072" width="9.85546875" style="6" customWidth="1"/>
    <col min="5073" max="5073" width="10.85546875" style="6" customWidth="1"/>
    <col min="5074" max="5074" width="11.7109375" style="6" bestFit="1" customWidth="1"/>
    <col min="5075" max="5317" width="9.140625" style="6"/>
    <col min="5318" max="5318" width="3.85546875" style="6" bestFit="1" customWidth="1"/>
    <col min="5319" max="5319" width="6.85546875" style="6" customWidth="1"/>
    <col min="5320" max="5320" width="10.140625" style="6" bestFit="1" customWidth="1"/>
    <col min="5321" max="5321" width="16.28515625" style="6" customWidth="1"/>
    <col min="5322" max="5322" width="10.28515625" style="6" customWidth="1"/>
    <col min="5323" max="5323" width="13.140625" style="6" customWidth="1"/>
    <col min="5324" max="5324" width="26.85546875" style="6" bestFit="1" customWidth="1"/>
    <col min="5325" max="5325" width="14" style="6" bestFit="1" customWidth="1"/>
    <col min="5326" max="5326" width="36.85546875" style="6" customWidth="1"/>
    <col min="5327" max="5327" width="9.5703125" style="6" customWidth="1"/>
    <col min="5328" max="5328" width="9.85546875" style="6" customWidth="1"/>
    <col min="5329" max="5329" width="10.85546875" style="6" customWidth="1"/>
    <col min="5330" max="5330" width="11.7109375" style="6" bestFit="1" customWidth="1"/>
    <col min="5331" max="5573" width="9.140625" style="6"/>
    <col min="5574" max="5574" width="3.85546875" style="6" bestFit="1" customWidth="1"/>
    <col min="5575" max="5575" width="6.85546875" style="6" customWidth="1"/>
    <col min="5576" max="5576" width="10.140625" style="6" bestFit="1" customWidth="1"/>
    <col min="5577" max="5577" width="16.28515625" style="6" customWidth="1"/>
    <col min="5578" max="5578" width="10.28515625" style="6" customWidth="1"/>
    <col min="5579" max="5579" width="13.140625" style="6" customWidth="1"/>
    <col min="5580" max="5580" width="26.85546875" style="6" bestFit="1" customWidth="1"/>
    <col min="5581" max="5581" width="14" style="6" bestFit="1" customWidth="1"/>
    <col min="5582" max="5582" width="36.85546875" style="6" customWidth="1"/>
    <col min="5583" max="5583" width="9.5703125" style="6" customWidth="1"/>
    <col min="5584" max="5584" width="9.85546875" style="6" customWidth="1"/>
    <col min="5585" max="5585" width="10.85546875" style="6" customWidth="1"/>
    <col min="5586" max="5586" width="11.7109375" style="6" bestFit="1" customWidth="1"/>
    <col min="5587" max="5829" width="9.140625" style="6"/>
    <col min="5830" max="5830" width="3.85546875" style="6" bestFit="1" customWidth="1"/>
    <col min="5831" max="5831" width="6.85546875" style="6" customWidth="1"/>
    <col min="5832" max="5832" width="10.140625" style="6" bestFit="1" customWidth="1"/>
    <col min="5833" max="5833" width="16.28515625" style="6" customWidth="1"/>
    <col min="5834" max="5834" width="10.28515625" style="6" customWidth="1"/>
    <col min="5835" max="5835" width="13.140625" style="6" customWidth="1"/>
    <col min="5836" max="5836" width="26.85546875" style="6" bestFit="1" customWidth="1"/>
    <col min="5837" max="5837" width="14" style="6" bestFit="1" customWidth="1"/>
    <col min="5838" max="5838" width="36.85546875" style="6" customWidth="1"/>
    <col min="5839" max="5839" width="9.5703125" style="6" customWidth="1"/>
    <col min="5840" max="5840" width="9.85546875" style="6" customWidth="1"/>
    <col min="5841" max="5841" width="10.85546875" style="6" customWidth="1"/>
    <col min="5842" max="5842" width="11.7109375" style="6" bestFit="1" customWidth="1"/>
    <col min="5843" max="6085" width="9.140625" style="6"/>
    <col min="6086" max="6086" width="3.85546875" style="6" bestFit="1" customWidth="1"/>
    <col min="6087" max="6087" width="6.85546875" style="6" customWidth="1"/>
    <col min="6088" max="6088" width="10.140625" style="6" bestFit="1" customWidth="1"/>
    <col min="6089" max="6089" width="16.28515625" style="6" customWidth="1"/>
    <col min="6090" max="6090" width="10.28515625" style="6" customWidth="1"/>
    <col min="6091" max="6091" width="13.140625" style="6" customWidth="1"/>
    <col min="6092" max="6092" width="26.85546875" style="6" bestFit="1" customWidth="1"/>
    <col min="6093" max="6093" width="14" style="6" bestFit="1" customWidth="1"/>
    <col min="6094" max="6094" width="36.85546875" style="6" customWidth="1"/>
    <col min="6095" max="6095" width="9.5703125" style="6" customWidth="1"/>
    <col min="6096" max="6096" width="9.85546875" style="6" customWidth="1"/>
    <col min="6097" max="6097" width="10.85546875" style="6" customWidth="1"/>
    <col min="6098" max="6098" width="11.7109375" style="6" bestFit="1" customWidth="1"/>
    <col min="6099" max="6341" width="9.140625" style="6"/>
    <col min="6342" max="6342" width="3.85546875" style="6" bestFit="1" customWidth="1"/>
    <col min="6343" max="6343" width="6.85546875" style="6" customWidth="1"/>
    <col min="6344" max="6344" width="10.140625" style="6" bestFit="1" customWidth="1"/>
    <col min="6345" max="6345" width="16.28515625" style="6" customWidth="1"/>
    <col min="6346" max="6346" width="10.28515625" style="6" customWidth="1"/>
    <col min="6347" max="6347" width="13.140625" style="6" customWidth="1"/>
    <col min="6348" max="6348" width="26.85546875" style="6" bestFit="1" customWidth="1"/>
    <col min="6349" max="6349" width="14" style="6" bestFit="1" customWidth="1"/>
    <col min="6350" max="6350" width="36.85546875" style="6" customWidth="1"/>
    <col min="6351" max="6351" width="9.5703125" style="6" customWidth="1"/>
    <col min="6352" max="6352" width="9.85546875" style="6" customWidth="1"/>
    <col min="6353" max="6353" width="10.85546875" style="6" customWidth="1"/>
    <col min="6354" max="6354" width="11.7109375" style="6" bestFit="1" customWidth="1"/>
    <col min="6355" max="6597" width="9.140625" style="6"/>
    <col min="6598" max="6598" width="3.85546875" style="6" bestFit="1" customWidth="1"/>
    <col min="6599" max="6599" width="6.85546875" style="6" customWidth="1"/>
    <col min="6600" max="6600" width="10.140625" style="6" bestFit="1" customWidth="1"/>
    <col min="6601" max="6601" width="16.28515625" style="6" customWidth="1"/>
    <col min="6602" max="6602" width="10.28515625" style="6" customWidth="1"/>
    <col min="6603" max="6603" width="13.140625" style="6" customWidth="1"/>
    <col min="6604" max="6604" width="26.85546875" style="6" bestFit="1" customWidth="1"/>
    <col min="6605" max="6605" width="14" style="6" bestFit="1" customWidth="1"/>
    <col min="6606" max="6606" width="36.85546875" style="6" customWidth="1"/>
    <col min="6607" max="6607" width="9.5703125" style="6" customWidth="1"/>
    <col min="6608" max="6608" width="9.85546875" style="6" customWidth="1"/>
    <col min="6609" max="6609" width="10.85546875" style="6" customWidth="1"/>
    <col min="6610" max="6610" width="11.7109375" style="6" bestFit="1" customWidth="1"/>
    <col min="6611" max="6853" width="9.140625" style="6"/>
    <col min="6854" max="6854" width="3.85546875" style="6" bestFit="1" customWidth="1"/>
    <col min="6855" max="6855" width="6.85546875" style="6" customWidth="1"/>
    <col min="6856" max="6856" width="10.140625" style="6" bestFit="1" customWidth="1"/>
    <col min="6857" max="6857" width="16.28515625" style="6" customWidth="1"/>
    <col min="6858" max="6858" width="10.28515625" style="6" customWidth="1"/>
    <col min="6859" max="6859" width="13.140625" style="6" customWidth="1"/>
    <col min="6860" max="6860" width="26.85546875" style="6" bestFit="1" customWidth="1"/>
    <col min="6861" max="6861" width="14" style="6" bestFit="1" customWidth="1"/>
    <col min="6862" max="6862" width="36.85546875" style="6" customWidth="1"/>
    <col min="6863" max="6863" width="9.5703125" style="6" customWidth="1"/>
    <col min="6864" max="6864" width="9.85546875" style="6" customWidth="1"/>
    <col min="6865" max="6865" width="10.85546875" style="6" customWidth="1"/>
    <col min="6866" max="6866" width="11.7109375" style="6" bestFit="1" customWidth="1"/>
    <col min="6867" max="7109" width="9.140625" style="6"/>
    <col min="7110" max="7110" width="3.85546875" style="6" bestFit="1" customWidth="1"/>
    <col min="7111" max="7111" width="6.85546875" style="6" customWidth="1"/>
    <col min="7112" max="7112" width="10.140625" style="6" bestFit="1" customWidth="1"/>
    <col min="7113" max="7113" width="16.28515625" style="6" customWidth="1"/>
    <col min="7114" max="7114" width="10.28515625" style="6" customWidth="1"/>
    <col min="7115" max="7115" width="13.140625" style="6" customWidth="1"/>
    <col min="7116" max="7116" width="26.85546875" style="6" bestFit="1" customWidth="1"/>
    <col min="7117" max="7117" width="14" style="6" bestFit="1" customWidth="1"/>
    <col min="7118" max="7118" width="36.85546875" style="6" customWidth="1"/>
    <col min="7119" max="7119" width="9.5703125" style="6" customWidth="1"/>
    <col min="7120" max="7120" width="9.85546875" style="6" customWidth="1"/>
    <col min="7121" max="7121" width="10.85546875" style="6" customWidth="1"/>
    <col min="7122" max="7122" width="11.7109375" style="6" bestFit="1" customWidth="1"/>
    <col min="7123" max="7365" width="9.140625" style="6"/>
    <col min="7366" max="7366" width="3.85546875" style="6" bestFit="1" customWidth="1"/>
    <col min="7367" max="7367" width="6.85546875" style="6" customWidth="1"/>
    <col min="7368" max="7368" width="10.140625" style="6" bestFit="1" customWidth="1"/>
    <col min="7369" max="7369" width="16.28515625" style="6" customWidth="1"/>
    <col min="7370" max="7370" width="10.28515625" style="6" customWidth="1"/>
    <col min="7371" max="7371" width="13.140625" style="6" customWidth="1"/>
    <col min="7372" max="7372" width="26.85546875" style="6" bestFit="1" customWidth="1"/>
    <col min="7373" max="7373" width="14" style="6" bestFit="1" customWidth="1"/>
    <col min="7374" max="7374" width="36.85546875" style="6" customWidth="1"/>
    <col min="7375" max="7375" width="9.5703125" style="6" customWidth="1"/>
    <col min="7376" max="7376" width="9.85546875" style="6" customWidth="1"/>
    <col min="7377" max="7377" width="10.85546875" style="6" customWidth="1"/>
    <col min="7378" max="7378" width="11.7109375" style="6" bestFit="1" customWidth="1"/>
    <col min="7379" max="7621" width="9.140625" style="6"/>
    <col min="7622" max="7622" width="3.85546875" style="6" bestFit="1" customWidth="1"/>
    <col min="7623" max="7623" width="6.85546875" style="6" customWidth="1"/>
    <col min="7624" max="7624" width="10.140625" style="6" bestFit="1" customWidth="1"/>
    <col min="7625" max="7625" width="16.28515625" style="6" customWidth="1"/>
    <col min="7626" max="7626" width="10.28515625" style="6" customWidth="1"/>
    <col min="7627" max="7627" width="13.140625" style="6" customWidth="1"/>
    <col min="7628" max="7628" width="26.85546875" style="6" bestFit="1" customWidth="1"/>
    <col min="7629" max="7629" width="14" style="6" bestFit="1" customWidth="1"/>
    <col min="7630" max="7630" width="36.85546875" style="6" customWidth="1"/>
    <col min="7631" max="7631" width="9.5703125" style="6" customWidth="1"/>
    <col min="7632" max="7632" width="9.85546875" style="6" customWidth="1"/>
    <col min="7633" max="7633" width="10.85546875" style="6" customWidth="1"/>
    <col min="7634" max="7634" width="11.7109375" style="6" bestFit="1" customWidth="1"/>
    <col min="7635" max="7877" width="9.140625" style="6"/>
    <col min="7878" max="7878" width="3.85546875" style="6" bestFit="1" customWidth="1"/>
    <col min="7879" max="7879" width="6.85546875" style="6" customWidth="1"/>
    <col min="7880" max="7880" width="10.140625" style="6" bestFit="1" customWidth="1"/>
    <col min="7881" max="7881" width="16.28515625" style="6" customWidth="1"/>
    <col min="7882" max="7882" width="10.28515625" style="6" customWidth="1"/>
    <col min="7883" max="7883" width="13.140625" style="6" customWidth="1"/>
    <col min="7884" max="7884" width="26.85546875" style="6" bestFit="1" customWidth="1"/>
    <col min="7885" max="7885" width="14" style="6" bestFit="1" customWidth="1"/>
    <col min="7886" max="7886" width="36.85546875" style="6" customWidth="1"/>
    <col min="7887" max="7887" width="9.5703125" style="6" customWidth="1"/>
    <col min="7888" max="7888" width="9.85546875" style="6" customWidth="1"/>
    <col min="7889" max="7889" width="10.85546875" style="6" customWidth="1"/>
    <col min="7890" max="7890" width="11.7109375" style="6" bestFit="1" customWidth="1"/>
    <col min="7891" max="8133" width="9.140625" style="6"/>
    <col min="8134" max="8134" width="3.85546875" style="6" bestFit="1" customWidth="1"/>
    <col min="8135" max="8135" width="6.85546875" style="6" customWidth="1"/>
    <col min="8136" max="8136" width="10.140625" style="6" bestFit="1" customWidth="1"/>
    <col min="8137" max="8137" width="16.28515625" style="6" customWidth="1"/>
    <col min="8138" max="8138" width="10.28515625" style="6" customWidth="1"/>
    <col min="8139" max="8139" width="13.140625" style="6" customWidth="1"/>
    <col min="8140" max="8140" width="26.85546875" style="6" bestFit="1" customWidth="1"/>
    <col min="8141" max="8141" width="14" style="6" bestFit="1" customWidth="1"/>
    <col min="8142" max="8142" width="36.85546875" style="6" customWidth="1"/>
    <col min="8143" max="8143" width="9.5703125" style="6" customWidth="1"/>
    <col min="8144" max="8144" width="9.85546875" style="6" customWidth="1"/>
    <col min="8145" max="8145" width="10.85546875" style="6" customWidth="1"/>
    <col min="8146" max="8146" width="11.7109375" style="6" bestFit="1" customWidth="1"/>
    <col min="8147" max="8389" width="9.140625" style="6"/>
    <col min="8390" max="8390" width="3.85546875" style="6" bestFit="1" customWidth="1"/>
    <col min="8391" max="8391" width="6.85546875" style="6" customWidth="1"/>
    <col min="8392" max="8392" width="10.140625" style="6" bestFit="1" customWidth="1"/>
    <col min="8393" max="8393" width="16.28515625" style="6" customWidth="1"/>
    <col min="8394" max="8394" width="10.28515625" style="6" customWidth="1"/>
    <col min="8395" max="8395" width="13.140625" style="6" customWidth="1"/>
    <col min="8396" max="8396" width="26.85546875" style="6" bestFit="1" customWidth="1"/>
    <col min="8397" max="8397" width="14" style="6" bestFit="1" customWidth="1"/>
    <col min="8398" max="8398" width="36.85546875" style="6" customWidth="1"/>
    <col min="8399" max="8399" width="9.5703125" style="6" customWidth="1"/>
    <col min="8400" max="8400" width="9.85546875" style="6" customWidth="1"/>
    <col min="8401" max="8401" width="10.85546875" style="6" customWidth="1"/>
    <col min="8402" max="8402" width="11.7109375" style="6" bestFit="1" customWidth="1"/>
    <col min="8403" max="8645" width="9.140625" style="6"/>
    <col min="8646" max="8646" width="3.85546875" style="6" bestFit="1" customWidth="1"/>
    <col min="8647" max="8647" width="6.85546875" style="6" customWidth="1"/>
    <col min="8648" max="8648" width="10.140625" style="6" bestFit="1" customWidth="1"/>
    <col min="8649" max="8649" width="16.28515625" style="6" customWidth="1"/>
    <col min="8650" max="8650" width="10.28515625" style="6" customWidth="1"/>
    <col min="8651" max="8651" width="13.140625" style="6" customWidth="1"/>
    <col min="8652" max="8652" width="26.85546875" style="6" bestFit="1" customWidth="1"/>
    <col min="8653" max="8653" width="14" style="6" bestFit="1" customWidth="1"/>
    <col min="8654" max="8654" width="36.85546875" style="6" customWidth="1"/>
    <col min="8655" max="8655" width="9.5703125" style="6" customWidth="1"/>
    <col min="8656" max="8656" width="9.85546875" style="6" customWidth="1"/>
    <col min="8657" max="8657" width="10.85546875" style="6" customWidth="1"/>
    <col min="8658" max="8658" width="11.7109375" style="6" bestFit="1" customWidth="1"/>
    <col min="8659" max="8901" width="9.140625" style="6"/>
    <col min="8902" max="8902" width="3.85546875" style="6" bestFit="1" customWidth="1"/>
    <col min="8903" max="8903" width="6.85546875" style="6" customWidth="1"/>
    <col min="8904" max="8904" width="10.140625" style="6" bestFit="1" customWidth="1"/>
    <col min="8905" max="8905" width="16.28515625" style="6" customWidth="1"/>
    <col min="8906" max="8906" width="10.28515625" style="6" customWidth="1"/>
    <col min="8907" max="8907" width="13.140625" style="6" customWidth="1"/>
    <col min="8908" max="8908" width="26.85546875" style="6" bestFit="1" customWidth="1"/>
    <col min="8909" max="8909" width="14" style="6" bestFit="1" customWidth="1"/>
    <col min="8910" max="8910" width="36.85546875" style="6" customWidth="1"/>
    <col min="8911" max="8911" width="9.5703125" style="6" customWidth="1"/>
    <col min="8912" max="8912" width="9.85546875" style="6" customWidth="1"/>
    <col min="8913" max="8913" width="10.85546875" style="6" customWidth="1"/>
    <col min="8914" max="8914" width="11.7109375" style="6" bestFit="1" customWidth="1"/>
    <col min="8915" max="9157" width="9.140625" style="6"/>
    <col min="9158" max="9158" width="3.85546875" style="6" bestFit="1" customWidth="1"/>
    <col min="9159" max="9159" width="6.85546875" style="6" customWidth="1"/>
    <col min="9160" max="9160" width="10.140625" style="6" bestFit="1" customWidth="1"/>
    <col min="9161" max="9161" width="16.28515625" style="6" customWidth="1"/>
    <col min="9162" max="9162" width="10.28515625" style="6" customWidth="1"/>
    <col min="9163" max="9163" width="13.140625" style="6" customWidth="1"/>
    <col min="9164" max="9164" width="26.85546875" style="6" bestFit="1" customWidth="1"/>
    <col min="9165" max="9165" width="14" style="6" bestFit="1" customWidth="1"/>
    <col min="9166" max="9166" width="36.85546875" style="6" customWidth="1"/>
    <col min="9167" max="9167" width="9.5703125" style="6" customWidth="1"/>
    <col min="9168" max="9168" width="9.85546875" style="6" customWidth="1"/>
    <col min="9169" max="9169" width="10.85546875" style="6" customWidth="1"/>
    <col min="9170" max="9170" width="11.7109375" style="6" bestFit="1" customWidth="1"/>
    <col min="9171" max="9413" width="9.140625" style="6"/>
    <col min="9414" max="9414" width="3.85546875" style="6" bestFit="1" customWidth="1"/>
    <col min="9415" max="9415" width="6.85546875" style="6" customWidth="1"/>
    <col min="9416" max="9416" width="10.140625" style="6" bestFit="1" customWidth="1"/>
    <col min="9417" max="9417" width="16.28515625" style="6" customWidth="1"/>
    <col min="9418" max="9418" width="10.28515625" style="6" customWidth="1"/>
    <col min="9419" max="9419" width="13.140625" style="6" customWidth="1"/>
    <col min="9420" max="9420" width="26.85546875" style="6" bestFit="1" customWidth="1"/>
    <col min="9421" max="9421" width="14" style="6" bestFit="1" customWidth="1"/>
    <col min="9422" max="9422" width="36.85546875" style="6" customWidth="1"/>
    <col min="9423" max="9423" width="9.5703125" style="6" customWidth="1"/>
    <col min="9424" max="9424" width="9.85546875" style="6" customWidth="1"/>
    <col min="9425" max="9425" width="10.85546875" style="6" customWidth="1"/>
    <col min="9426" max="9426" width="11.7109375" style="6" bestFit="1" customWidth="1"/>
    <col min="9427" max="9669" width="9.140625" style="6"/>
    <col min="9670" max="9670" width="3.85546875" style="6" bestFit="1" customWidth="1"/>
    <col min="9671" max="9671" width="6.85546875" style="6" customWidth="1"/>
    <col min="9672" max="9672" width="10.140625" style="6" bestFit="1" customWidth="1"/>
    <col min="9673" max="9673" width="16.28515625" style="6" customWidth="1"/>
    <col min="9674" max="9674" width="10.28515625" style="6" customWidth="1"/>
    <col min="9675" max="9675" width="13.140625" style="6" customWidth="1"/>
    <col min="9676" max="9676" width="26.85546875" style="6" bestFit="1" customWidth="1"/>
    <col min="9677" max="9677" width="14" style="6" bestFit="1" customWidth="1"/>
    <col min="9678" max="9678" width="36.85546875" style="6" customWidth="1"/>
    <col min="9679" max="9679" width="9.5703125" style="6" customWidth="1"/>
    <col min="9680" max="9680" width="9.85546875" style="6" customWidth="1"/>
    <col min="9681" max="9681" width="10.85546875" style="6" customWidth="1"/>
    <col min="9682" max="9682" width="11.7109375" style="6" bestFit="1" customWidth="1"/>
    <col min="9683" max="9925" width="9.140625" style="6"/>
    <col min="9926" max="9926" width="3.85546875" style="6" bestFit="1" customWidth="1"/>
    <col min="9927" max="9927" width="6.85546875" style="6" customWidth="1"/>
    <col min="9928" max="9928" width="10.140625" style="6" bestFit="1" customWidth="1"/>
    <col min="9929" max="9929" width="16.28515625" style="6" customWidth="1"/>
    <col min="9930" max="9930" width="10.28515625" style="6" customWidth="1"/>
    <col min="9931" max="9931" width="13.140625" style="6" customWidth="1"/>
    <col min="9932" max="9932" width="26.85546875" style="6" bestFit="1" customWidth="1"/>
    <col min="9933" max="9933" width="14" style="6" bestFit="1" customWidth="1"/>
    <col min="9934" max="9934" width="36.85546875" style="6" customWidth="1"/>
    <col min="9935" max="9935" width="9.5703125" style="6" customWidth="1"/>
    <col min="9936" max="9936" width="9.85546875" style="6" customWidth="1"/>
    <col min="9937" max="9937" width="10.85546875" style="6" customWidth="1"/>
    <col min="9938" max="9938" width="11.7109375" style="6" bestFit="1" customWidth="1"/>
    <col min="9939" max="10181" width="9.140625" style="6"/>
    <col min="10182" max="10182" width="3.85546875" style="6" bestFit="1" customWidth="1"/>
    <col min="10183" max="10183" width="6.85546875" style="6" customWidth="1"/>
    <col min="10184" max="10184" width="10.140625" style="6" bestFit="1" customWidth="1"/>
    <col min="10185" max="10185" width="16.28515625" style="6" customWidth="1"/>
    <col min="10186" max="10186" width="10.28515625" style="6" customWidth="1"/>
    <col min="10187" max="10187" width="13.140625" style="6" customWidth="1"/>
    <col min="10188" max="10188" width="26.85546875" style="6" bestFit="1" customWidth="1"/>
    <col min="10189" max="10189" width="14" style="6" bestFit="1" customWidth="1"/>
    <col min="10190" max="10190" width="36.85546875" style="6" customWidth="1"/>
    <col min="10191" max="10191" width="9.5703125" style="6" customWidth="1"/>
    <col min="10192" max="10192" width="9.85546875" style="6" customWidth="1"/>
    <col min="10193" max="10193" width="10.85546875" style="6" customWidth="1"/>
    <col min="10194" max="10194" width="11.7109375" style="6" bestFit="1" customWidth="1"/>
    <col min="10195" max="10437" width="9.140625" style="6"/>
    <col min="10438" max="10438" width="3.85546875" style="6" bestFit="1" customWidth="1"/>
    <col min="10439" max="10439" width="6.85546875" style="6" customWidth="1"/>
    <col min="10440" max="10440" width="10.140625" style="6" bestFit="1" customWidth="1"/>
    <col min="10441" max="10441" width="16.28515625" style="6" customWidth="1"/>
    <col min="10442" max="10442" width="10.28515625" style="6" customWidth="1"/>
    <col min="10443" max="10443" width="13.140625" style="6" customWidth="1"/>
    <col min="10444" max="10444" width="26.85546875" style="6" bestFit="1" customWidth="1"/>
    <col min="10445" max="10445" width="14" style="6" bestFit="1" customWidth="1"/>
    <col min="10446" max="10446" width="36.85546875" style="6" customWidth="1"/>
    <col min="10447" max="10447" width="9.5703125" style="6" customWidth="1"/>
    <col min="10448" max="10448" width="9.85546875" style="6" customWidth="1"/>
    <col min="10449" max="10449" width="10.85546875" style="6" customWidth="1"/>
    <col min="10450" max="10450" width="11.7109375" style="6" bestFit="1" customWidth="1"/>
    <col min="10451" max="10693" width="9.140625" style="6"/>
    <col min="10694" max="10694" width="3.85546875" style="6" bestFit="1" customWidth="1"/>
    <col min="10695" max="10695" width="6.85546875" style="6" customWidth="1"/>
    <col min="10696" max="10696" width="10.140625" style="6" bestFit="1" customWidth="1"/>
    <col min="10697" max="10697" width="16.28515625" style="6" customWidth="1"/>
    <col min="10698" max="10698" width="10.28515625" style="6" customWidth="1"/>
    <col min="10699" max="10699" width="13.140625" style="6" customWidth="1"/>
    <col min="10700" max="10700" width="26.85546875" style="6" bestFit="1" customWidth="1"/>
    <col min="10701" max="10701" width="14" style="6" bestFit="1" customWidth="1"/>
    <col min="10702" max="10702" width="36.85546875" style="6" customWidth="1"/>
    <col min="10703" max="10703" width="9.5703125" style="6" customWidth="1"/>
    <col min="10704" max="10704" width="9.85546875" style="6" customWidth="1"/>
    <col min="10705" max="10705" width="10.85546875" style="6" customWidth="1"/>
    <col min="10706" max="10706" width="11.7109375" style="6" bestFit="1" customWidth="1"/>
    <col min="10707" max="10949" width="9.140625" style="6"/>
    <col min="10950" max="10950" width="3.85546875" style="6" bestFit="1" customWidth="1"/>
    <col min="10951" max="10951" width="6.85546875" style="6" customWidth="1"/>
    <col min="10952" max="10952" width="10.140625" style="6" bestFit="1" customWidth="1"/>
    <col min="10953" max="10953" width="16.28515625" style="6" customWidth="1"/>
    <col min="10954" max="10954" width="10.28515625" style="6" customWidth="1"/>
    <col min="10955" max="10955" width="13.140625" style="6" customWidth="1"/>
    <col min="10956" max="10956" width="26.85546875" style="6" bestFit="1" customWidth="1"/>
    <col min="10957" max="10957" width="14" style="6" bestFit="1" customWidth="1"/>
    <col min="10958" max="10958" width="36.85546875" style="6" customWidth="1"/>
    <col min="10959" max="10959" width="9.5703125" style="6" customWidth="1"/>
    <col min="10960" max="10960" width="9.85546875" style="6" customWidth="1"/>
    <col min="10961" max="10961" width="10.85546875" style="6" customWidth="1"/>
    <col min="10962" max="10962" width="11.7109375" style="6" bestFit="1" customWidth="1"/>
    <col min="10963" max="11205" width="9.140625" style="6"/>
    <col min="11206" max="11206" width="3.85546875" style="6" bestFit="1" customWidth="1"/>
    <col min="11207" max="11207" width="6.85546875" style="6" customWidth="1"/>
    <col min="11208" max="11208" width="10.140625" style="6" bestFit="1" customWidth="1"/>
    <col min="11209" max="11209" width="16.28515625" style="6" customWidth="1"/>
    <col min="11210" max="11210" width="10.28515625" style="6" customWidth="1"/>
    <col min="11211" max="11211" width="13.140625" style="6" customWidth="1"/>
    <col min="11212" max="11212" width="26.85546875" style="6" bestFit="1" customWidth="1"/>
    <col min="11213" max="11213" width="14" style="6" bestFit="1" customWidth="1"/>
    <col min="11214" max="11214" width="36.85546875" style="6" customWidth="1"/>
    <col min="11215" max="11215" width="9.5703125" style="6" customWidth="1"/>
    <col min="11216" max="11216" width="9.85546875" style="6" customWidth="1"/>
    <col min="11217" max="11217" width="10.85546875" style="6" customWidth="1"/>
    <col min="11218" max="11218" width="11.7109375" style="6" bestFit="1" customWidth="1"/>
    <col min="11219" max="11461" width="9.140625" style="6"/>
    <col min="11462" max="11462" width="3.85546875" style="6" bestFit="1" customWidth="1"/>
    <col min="11463" max="11463" width="6.85546875" style="6" customWidth="1"/>
    <col min="11464" max="11464" width="10.140625" style="6" bestFit="1" customWidth="1"/>
    <col min="11465" max="11465" width="16.28515625" style="6" customWidth="1"/>
    <col min="11466" max="11466" width="10.28515625" style="6" customWidth="1"/>
    <col min="11467" max="11467" width="13.140625" style="6" customWidth="1"/>
    <col min="11468" max="11468" width="26.85546875" style="6" bestFit="1" customWidth="1"/>
    <col min="11469" max="11469" width="14" style="6" bestFit="1" customWidth="1"/>
    <col min="11470" max="11470" width="36.85546875" style="6" customWidth="1"/>
    <col min="11471" max="11471" width="9.5703125" style="6" customWidth="1"/>
    <col min="11472" max="11472" width="9.85546875" style="6" customWidth="1"/>
    <col min="11473" max="11473" width="10.85546875" style="6" customWidth="1"/>
    <col min="11474" max="11474" width="11.7109375" style="6" bestFit="1" customWidth="1"/>
    <col min="11475" max="11717" width="9.140625" style="6"/>
    <col min="11718" max="11718" width="3.85546875" style="6" bestFit="1" customWidth="1"/>
    <col min="11719" max="11719" width="6.85546875" style="6" customWidth="1"/>
    <col min="11720" max="11720" width="10.140625" style="6" bestFit="1" customWidth="1"/>
    <col min="11721" max="11721" width="16.28515625" style="6" customWidth="1"/>
    <col min="11722" max="11722" width="10.28515625" style="6" customWidth="1"/>
    <col min="11723" max="11723" width="13.140625" style="6" customWidth="1"/>
    <col min="11724" max="11724" width="26.85546875" style="6" bestFit="1" customWidth="1"/>
    <col min="11725" max="11725" width="14" style="6" bestFit="1" customWidth="1"/>
    <col min="11726" max="11726" width="36.85546875" style="6" customWidth="1"/>
    <col min="11727" max="11727" width="9.5703125" style="6" customWidth="1"/>
    <col min="11728" max="11728" width="9.85546875" style="6" customWidth="1"/>
    <col min="11729" max="11729" width="10.85546875" style="6" customWidth="1"/>
    <col min="11730" max="11730" width="11.7109375" style="6" bestFit="1" customWidth="1"/>
    <col min="11731" max="11973" width="9.140625" style="6"/>
    <col min="11974" max="11974" width="3.85546875" style="6" bestFit="1" customWidth="1"/>
    <col min="11975" max="11975" width="6.85546875" style="6" customWidth="1"/>
    <col min="11976" max="11976" width="10.140625" style="6" bestFit="1" customWidth="1"/>
    <col min="11977" max="11977" width="16.28515625" style="6" customWidth="1"/>
    <col min="11978" max="11978" width="10.28515625" style="6" customWidth="1"/>
    <col min="11979" max="11979" width="13.140625" style="6" customWidth="1"/>
    <col min="11980" max="11980" width="26.85546875" style="6" bestFit="1" customWidth="1"/>
    <col min="11981" max="11981" width="14" style="6" bestFit="1" customWidth="1"/>
    <col min="11982" max="11982" width="36.85546875" style="6" customWidth="1"/>
    <col min="11983" max="11983" width="9.5703125" style="6" customWidth="1"/>
    <col min="11984" max="11984" width="9.85546875" style="6" customWidth="1"/>
    <col min="11985" max="11985" width="10.85546875" style="6" customWidth="1"/>
    <col min="11986" max="11986" width="11.7109375" style="6" bestFit="1" customWidth="1"/>
    <col min="11987" max="12229" width="9.140625" style="6"/>
    <col min="12230" max="12230" width="3.85546875" style="6" bestFit="1" customWidth="1"/>
    <col min="12231" max="12231" width="6.85546875" style="6" customWidth="1"/>
    <col min="12232" max="12232" width="10.140625" style="6" bestFit="1" customWidth="1"/>
    <col min="12233" max="12233" width="16.28515625" style="6" customWidth="1"/>
    <col min="12234" max="12234" width="10.28515625" style="6" customWidth="1"/>
    <col min="12235" max="12235" width="13.140625" style="6" customWidth="1"/>
    <col min="12236" max="12236" width="26.85546875" style="6" bestFit="1" customWidth="1"/>
    <col min="12237" max="12237" width="14" style="6" bestFit="1" customWidth="1"/>
    <col min="12238" max="12238" width="36.85546875" style="6" customWidth="1"/>
    <col min="12239" max="12239" width="9.5703125" style="6" customWidth="1"/>
    <col min="12240" max="12240" width="9.85546875" style="6" customWidth="1"/>
    <col min="12241" max="12241" width="10.85546875" style="6" customWidth="1"/>
    <col min="12242" max="12242" width="11.7109375" style="6" bestFit="1" customWidth="1"/>
    <col min="12243" max="12485" width="9.140625" style="6"/>
    <col min="12486" max="12486" width="3.85546875" style="6" bestFit="1" customWidth="1"/>
    <col min="12487" max="12487" width="6.85546875" style="6" customWidth="1"/>
    <col min="12488" max="12488" width="10.140625" style="6" bestFit="1" customWidth="1"/>
    <col min="12489" max="12489" width="16.28515625" style="6" customWidth="1"/>
    <col min="12490" max="12490" width="10.28515625" style="6" customWidth="1"/>
    <col min="12491" max="12491" width="13.140625" style="6" customWidth="1"/>
    <col min="12492" max="12492" width="26.85546875" style="6" bestFit="1" customWidth="1"/>
    <col min="12493" max="12493" width="14" style="6" bestFit="1" customWidth="1"/>
    <col min="12494" max="12494" width="36.85546875" style="6" customWidth="1"/>
    <col min="12495" max="12495" width="9.5703125" style="6" customWidth="1"/>
    <col min="12496" max="12496" width="9.85546875" style="6" customWidth="1"/>
    <col min="12497" max="12497" width="10.85546875" style="6" customWidth="1"/>
    <col min="12498" max="12498" width="11.7109375" style="6" bestFit="1" customWidth="1"/>
    <col min="12499" max="12741" width="9.140625" style="6"/>
    <col min="12742" max="12742" width="3.85546875" style="6" bestFit="1" customWidth="1"/>
    <col min="12743" max="12743" width="6.85546875" style="6" customWidth="1"/>
    <col min="12744" max="12744" width="10.140625" style="6" bestFit="1" customWidth="1"/>
    <col min="12745" max="12745" width="16.28515625" style="6" customWidth="1"/>
    <col min="12746" max="12746" width="10.28515625" style="6" customWidth="1"/>
    <col min="12747" max="12747" width="13.140625" style="6" customWidth="1"/>
    <col min="12748" max="12748" width="26.85546875" style="6" bestFit="1" customWidth="1"/>
    <col min="12749" max="12749" width="14" style="6" bestFit="1" customWidth="1"/>
    <col min="12750" max="12750" width="36.85546875" style="6" customWidth="1"/>
    <col min="12751" max="12751" width="9.5703125" style="6" customWidth="1"/>
    <col min="12752" max="12752" width="9.85546875" style="6" customWidth="1"/>
    <col min="12753" max="12753" width="10.85546875" style="6" customWidth="1"/>
    <col min="12754" max="12754" width="11.7109375" style="6" bestFit="1" customWidth="1"/>
    <col min="12755" max="12997" width="9.140625" style="6"/>
    <col min="12998" max="12998" width="3.85546875" style="6" bestFit="1" customWidth="1"/>
    <col min="12999" max="12999" width="6.85546875" style="6" customWidth="1"/>
    <col min="13000" max="13000" width="10.140625" style="6" bestFit="1" customWidth="1"/>
    <col min="13001" max="13001" width="16.28515625" style="6" customWidth="1"/>
    <col min="13002" max="13002" width="10.28515625" style="6" customWidth="1"/>
    <col min="13003" max="13003" width="13.140625" style="6" customWidth="1"/>
    <col min="13004" max="13004" width="26.85546875" style="6" bestFit="1" customWidth="1"/>
    <col min="13005" max="13005" width="14" style="6" bestFit="1" customWidth="1"/>
    <col min="13006" max="13006" width="36.85546875" style="6" customWidth="1"/>
    <col min="13007" max="13007" width="9.5703125" style="6" customWidth="1"/>
    <col min="13008" max="13008" width="9.85546875" style="6" customWidth="1"/>
    <col min="13009" max="13009" width="10.85546875" style="6" customWidth="1"/>
    <col min="13010" max="13010" width="11.7109375" style="6" bestFit="1" customWidth="1"/>
    <col min="13011" max="13253" width="9.140625" style="6"/>
    <col min="13254" max="13254" width="3.85546875" style="6" bestFit="1" customWidth="1"/>
    <col min="13255" max="13255" width="6.85546875" style="6" customWidth="1"/>
    <col min="13256" max="13256" width="10.140625" style="6" bestFit="1" customWidth="1"/>
    <col min="13257" max="13257" width="16.28515625" style="6" customWidth="1"/>
    <col min="13258" max="13258" width="10.28515625" style="6" customWidth="1"/>
    <col min="13259" max="13259" width="13.140625" style="6" customWidth="1"/>
    <col min="13260" max="13260" width="26.85546875" style="6" bestFit="1" customWidth="1"/>
    <col min="13261" max="13261" width="14" style="6" bestFit="1" customWidth="1"/>
    <col min="13262" max="13262" width="36.85546875" style="6" customWidth="1"/>
    <col min="13263" max="13263" width="9.5703125" style="6" customWidth="1"/>
    <col min="13264" max="13264" width="9.85546875" style="6" customWidth="1"/>
    <col min="13265" max="13265" width="10.85546875" style="6" customWidth="1"/>
    <col min="13266" max="13266" width="11.7109375" style="6" bestFit="1" customWidth="1"/>
    <col min="13267" max="13509" width="9.140625" style="6"/>
    <col min="13510" max="13510" width="3.85546875" style="6" bestFit="1" customWidth="1"/>
    <col min="13511" max="13511" width="6.85546875" style="6" customWidth="1"/>
    <col min="13512" max="13512" width="10.140625" style="6" bestFit="1" customWidth="1"/>
    <col min="13513" max="13513" width="16.28515625" style="6" customWidth="1"/>
    <col min="13514" max="13514" width="10.28515625" style="6" customWidth="1"/>
    <col min="13515" max="13515" width="13.140625" style="6" customWidth="1"/>
    <col min="13516" max="13516" width="26.85546875" style="6" bestFit="1" customWidth="1"/>
    <col min="13517" max="13517" width="14" style="6" bestFit="1" customWidth="1"/>
    <col min="13518" max="13518" width="36.85546875" style="6" customWidth="1"/>
    <col min="13519" max="13519" width="9.5703125" style="6" customWidth="1"/>
    <col min="13520" max="13520" width="9.85546875" style="6" customWidth="1"/>
    <col min="13521" max="13521" width="10.85546875" style="6" customWidth="1"/>
    <col min="13522" max="13522" width="11.7109375" style="6" bestFit="1" customWidth="1"/>
    <col min="13523" max="13765" width="9.140625" style="6"/>
    <col min="13766" max="13766" width="3.85546875" style="6" bestFit="1" customWidth="1"/>
    <col min="13767" max="13767" width="6.85546875" style="6" customWidth="1"/>
    <col min="13768" max="13768" width="10.140625" style="6" bestFit="1" customWidth="1"/>
    <col min="13769" max="13769" width="16.28515625" style="6" customWidth="1"/>
    <col min="13770" max="13770" width="10.28515625" style="6" customWidth="1"/>
    <col min="13771" max="13771" width="13.140625" style="6" customWidth="1"/>
    <col min="13772" max="13772" width="26.85546875" style="6" bestFit="1" customWidth="1"/>
    <col min="13773" max="13773" width="14" style="6" bestFit="1" customWidth="1"/>
    <col min="13774" max="13774" width="36.85546875" style="6" customWidth="1"/>
    <col min="13775" max="13775" width="9.5703125" style="6" customWidth="1"/>
    <col min="13776" max="13776" width="9.85546875" style="6" customWidth="1"/>
    <col min="13777" max="13777" width="10.85546875" style="6" customWidth="1"/>
    <col min="13778" max="13778" width="11.7109375" style="6" bestFit="1" customWidth="1"/>
    <col min="13779" max="14021" width="9.140625" style="6"/>
    <col min="14022" max="14022" width="3.85546875" style="6" bestFit="1" customWidth="1"/>
    <col min="14023" max="14023" width="6.85546875" style="6" customWidth="1"/>
    <col min="14024" max="14024" width="10.140625" style="6" bestFit="1" customWidth="1"/>
    <col min="14025" max="14025" width="16.28515625" style="6" customWidth="1"/>
    <col min="14026" max="14026" width="10.28515625" style="6" customWidth="1"/>
    <col min="14027" max="14027" width="13.140625" style="6" customWidth="1"/>
    <col min="14028" max="14028" width="26.85546875" style="6" bestFit="1" customWidth="1"/>
    <col min="14029" max="14029" width="14" style="6" bestFit="1" customWidth="1"/>
    <col min="14030" max="14030" width="36.85546875" style="6" customWidth="1"/>
    <col min="14031" max="14031" width="9.5703125" style="6" customWidth="1"/>
    <col min="14032" max="14032" width="9.85546875" style="6" customWidth="1"/>
    <col min="14033" max="14033" width="10.85546875" style="6" customWidth="1"/>
    <col min="14034" max="14034" width="11.7109375" style="6" bestFit="1" customWidth="1"/>
    <col min="14035" max="14277" width="9.140625" style="6"/>
    <col min="14278" max="14278" width="3.85546875" style="6" bestFit="1" customWidth="1"/>
    <col min="14279" max="14279" width="6.85546875" style="6" customWidth="1"/>
    <col min="14280" max="14280" width="10.140625" style="6" bestFit="1" customWidth="1"/>
    <col min="14281" max="14281" width="16.28515625" style="6" customWidth="1"/>
    <col min="14282" max="14282" width="10.28515625" style="6" customWidth="1"/>
    <col min="14283" max="14283" width="13.140625" style="6" customWidth="1"/>
    <col min="14284" max="14284" width="26.85546875" style="6" bestFit="1" customWidth="1"/>
    <col min="14285" max="14285" width="14" style="6" bestFit="1" customWidth="1"/>
    <col min="14286" max="14286" width="36.85546875" style="6" customWidth="1"/>
    <col min="14287" max="14287" width="9.5703125" style="6" customWidth="1"/>
    <col min="14288" max="14288" width="9.85546875" style="6" customWidth="1"/>
    <col min="14289" max="14289" width="10.85546875" style="6" customWidth="1"/>
    <col min="14290" max="14290" width="11.7109375" style="6" bestFit="1" customWidth="1"/>
    <col min="14291" max="14533" width="9.140625" style="6"/>
    <col min="14534" max="14534" width="3.85546875" style="6" bestFit="1" customWidth="1"/>
    <col min="14535" max="14535" width="6.85546875" style="6" customWidth="1"/>
    <col min="14536" max="14536" width="10.140625" style="6" bestFit="1" customWidth="1"/>
    <col min="14537" max="14537" width="16.28515625" style="6" customWidth="1"/>
    <col min="14538" max="14538" width="10.28515625" style="6" customWidth="1"/>
    <col min="14539" max="14539" width="13.140625" style="6" customWidth="1"/>
    <col min="14540" max="14540" width="26.85546875" style="6" bestFit="1" customWidth="1"/>
    <col min="14541" max="14541" width="14" style="6" bestFit="1" customWidth="1"/>
    <col min="14542" max="14542" width="36.85546875" style="6" customWidth="1"/>
    <col min="14543" max="14543" width="9.5703125" style="6" customWidth="1"/>
    <col min="14544" max="14544" width="9.85546875" style="6" customWidth="1"/>
    <col min="14545" max="14545" width="10.85546875" style="6" customWidth="1"/>
    <col min="14546" max="14546" width="11.7109375" style="6" bestFit="1" customWidth="1"/>
    <col min="14547" max="14789" width="9.140625" style="6"/>
    <col min="14790" max="14790" width="3.85546875" style="6" bestFit="1" customWidth="1"/>
    <col min="14791" max="14791" width="6.85546875" style="6" customWidth="1"/>
    <col min="14792" max="14792" width="10.140625" style="6" bestFit="1" customWidth="1"/>
    <col min="14793" max="14793" width="16.28515625" style="6" customWidth="1"/>
    <col min="14794" max="14794" width="10.28515625" style="6" customWidth="1"/>
    <col min="14795" max="14795" width="13.140625" style="6" customWidth="1"/>
    <col min="14796" max="14796" width="26.85546875" style="6" bestFit="1" customWidth="1"/>
    <col min="14797" max="14797" width="14" style="6" bestFit="1" customWidth="1"/>
    <col min="14798" max="14798" width="36.85546875" style="6" customWidth="1"/>
    <col min="14799" max="14799" width="9.5703125" style="6" customWidth="1"/>
    <col min="14800" max="14800" width="9.85546875" style="6" customWidth="1"/>
    <col min="14801" max="14801" width="10.85546875" style="6" customWidth="1"/>
    <col min="14802" max="14802" width="11.7109375" style="6" bestFit="1" customWidth="1"/>
    <col min="14803" max="15045" width="9.140625" style="6"/>
    <col min="15046" max="15046" width="3.85546875" style="6" bestFit="1" customWidth="1"/>
    <col min="15047" max="15047" width="6.85546875" style="6" customWidth="1"/>
    <col min="15048" max="15048" width="10.140625" style="6" bestFit="1" customWidth="1"/>
    <col min="15049" max="15049" width="16.28515625" style="6" customWidth="1"/>
    <col min="15050" max="15050" width="10.28515625" style="6" customWidth="1"/>
    <col min="15051" max="15051" width="13.140625" style="6" customWidth="1"/>
    <col min="15052" max="15052" width="26.85546875" style="6" bestFit="1" customWidth="1"/>
    <col min="15053" max="15053" width="14" style="6" bestFit="1" customWidth="1"/>
    <col min="15054" max="15054" width="36.85546875" style="6" customWidth="1"/>
    <col min="15055" max="15055" width="9.5703125" style="6" customWidth="1"/>
    <col min="15056" max="15056" width="9.85546875" style="6" customWidth="1"/>
    <col min="15057" max="15057" width="10.85546875" style="6" customWidth="1"/>
    <col min="15058" max="15058" width="11.7109375" style="6" bestFit="1" customWidth="1"/>
    <col min="15059" max="15301" width="9.140625" style="6"/>
    <col min="15302" max="15302" width="3.85546875" style="6" bestFit="1" customWidth="1"/>
    <col min="15303" max="15303" width="6.85546875" style="6" customWidth="1"/>
    <col min="15304" max="15304" width="10.140625" style="6" bestFit="1" customWidth="1"/>
    <col min="15305" max="15305" width="16.28515625" style="6" customWidth="1"/>
    <col min="15306" max="15306" width="10.28515625" style="6" customWidth="1"/>
    <col min="15307" max="15307" width="13.140625" style="6" customWidth="1"/>
    <col min="15308" max="15308" width="26.85546875" style="6" bestFit="1" customWidth="1"/>
    <col min="15309" max="15309" width="14" style="6" bestFit="1" customWidth="1"/>
    <col min="15310" max="15310" width="36.85546875" style="6" customWidth="1"/>
    <col min="15311" max="15311" width="9.5703125" style="6" customWidth="1"/>
    <col min="15312" max="15312" width="9.85546875" style="6" customWidth="1"/>
    <col min="15313" max="15313" width="10.85546875" style="6" customWidth="1"/>
    <col min="15314" max="15314" width="11.7109375" style="6" bestFit="1" customWidth="1"/>
    <col min="15315" max="15557" width="9.140625" style="6"/>
    <col min="15558" max="15558" width="3.85546875" style="6" bestFit="1" customWidth="1"/>
    <col min="15559" max="15559" width="6.85546875" style="6" customWidth="1"/>
    <col min="15560" max="15560" width="10.140625" style="6" bestFit="1" customWidth="1"/>
    <col min="15561" max="15561" width="16.28515625" style="6" customWidth="1"/>
    <col min="15562" max="15562" width="10.28515625" style="6" customWidth="1"/>
    <col min="15563" max="15563" width="13.140625" style="6" customWidth="1"/>
    <col min="15564" max="15564" width="26.85546875" style="6" bestFit="1" customWidth="1"/>
    <col min="15565" max="15565" width="14" style="6" bestFit="1" customWidth="1"/>
    <col min="15566" max="15566" width="36.85546875" style="6" customWidth="1"/>
    <col min="15567" max="15567" width="9.5703125" style="6" customWidth="1"/>
    <col min="15568" max="15568" width="9.85546875" style="6" customWidth="1"/>
    <col min="15569" max="15569" width="10.85546875" style="6" customWidth="1"/>
    <col min="15570" max="15570" width="11.7109375" style="6" bestFit="1" customWidth="1"/>
    <col min="15571" max="15813" width="9.140625" style="6"/>
    <col min="15814" max="15814" width="3.85546875" style="6" bestFit="1" customWidth="1"/>
    <col min="15815" max="15815" width="6.85546875" style="6" customWidth="1"/>
    <col min="15816" max="15816" width="10.140625" style="6" bestFit="1" customWidth="1"/>
    <col min="15817" max="15817" width="16.28515625" style="6" customWidth="1"/>
    <col min="15818" max="15818" width="10.28515625" style="6" customWidth="1"/>
    <col min="15819" max="15819" width="13.140625" style="6" customWidth="1"/>
    <col min="15820" max="15820" width="26.85546875" style="6" bestFit="1" customWidth="1"/>
    <col min="15821" max="15821" width="14" style="6" bestFit="1" customWidth="1"/>
    <col min="15822" max="15822" width="36.85546875" style="6" customWidth="1"/>
    <col min="15823" max="15823" width="9.5703125" style="6" customWidth="1"/>
    <col min="15824" max="15824" width="9.85546875" style="6" customWidth="1"/>
    <col min="15825" max="15825" width="10.85546875" style="6" customWidth="1"/>
    <col min="15826" max="15826" width="11.7109375" style="6" bestFit="1" customWidth="1"/>
    <col min="15827" max="16069" width="9.140625" style="6"/>
    <col min="16070" max="16070" width="3.85546875" style="6" bestFit="1" customWidth="1"/>
    <col min="16071" max="16071" width="6.85546875" style="6" customWidth="1"/>
    <col min="16072" max="16072" width="10.140625" style="6" bestFit="1" customWidth="1"/>
    <col min="16073" max="16073" width="16.28515625" style="6" customWidth="1"/>
    <col min="16074" max="16074" width="10.28515625" style="6" customWidth="1"/>
    <col min="16075" max="16075" width="13.140625" style="6" customWidth="1"/>
    <col min="16076" max="16076" width="26.85546875" style="6" bestFit="1" customWidth="1"/>
    <col min="16077" max="16077" width="14" style="6" bestFit="1" customWidth="1"/>
    <col min="16078" max="16078" width="36.85546875" style="6" customWidth="1"/>
    <col min="16079" max="16079" width="9.5703125" style="6" customWidth="1"/>
    <col min="16080" max="16080" width="9.85546875" style="6" customWidth="1"/>
    <col min="16081" max="16081" width="10.85546875" style="6" customWidth="1"/>
    <col min="16082" max="16082" width="11.7109375" style="6" bestFit="1" customWidth="1"/>
    <col min="16083" max="16384" width="9.140625" style="6"/>
  </cols>
  <sheetData>
    <row r="1" spans="1:16" x14ac:dyDescent="0.2">
      <c r="A1" s="9" t="s">
        <v>0</v>
      </c>
    </row>
    <row r="2" spans="1:16" x14ac:dyDescent="0.2">
      <c r="A2" s="9"/>
    </row>
    <row r="3" spans="1:16" s="9" customFormat="1" ht="18" x14ac:dyDescent="0.2">
      <c r="D3" s="5"/>
      <c r="F3" s="204" t="s">
        <v>133</v>
      </c>
      <c r="G3" s="204"/>
      <c r="H3" s="204"/>
      <c r="I3" s="204"/>
      <c r="J3" s="204"/>
      <c r="K3" s="7"/>
      <c r="N3" s="11"/>
    </row>
    <row r="4" spans="1:16" s="9" customFormat="1" ht="18" x14ac:dyDescent="0.2">
      <c r="D4" s="5"/>
      <c r="F4" s="116"/>
      <c r="G4" s="116"/>
      <c r="H4" s="116" t="s">
        <v>134</v>
      </c>
      <c r="I4" s="116"/>
      <c r="J4" s="116"/>
      <c r="K4" s="7"/>
      <c r="N4" s="11"/>
    </row>
    <row r="5" spans="1:16" ht="18.75" thickBot="1" x14ac:dyDescent="0.3">
      <c r="A5" s="9" t="s">
        <v>135</v>
      </c>
      <c r="B5" s="9"/>
      <c r="C5" s="9"/>
      <c r="D5" s="5"/>
      <c r="G5" s="132"/>
      <c r="H5" s="133"/>
      <c r="I5" s="134"/>
    </row>
    <row r="6" spans="1:16" s="15" customFormat="1" ht="43.5" customHeight="1" thickBot="1" x14ac:dyDescent="0.25">
      <c r="A6" s="81" t="s">
        <v>83</v>
      </c>
      <c r="B6" s="75" t="s">
        <v>3</v>
      </c>
      <c r="C6" s="76" t="s">
        <v>4</v>
      </c>
      <c r="D6" s="75" t="s">
        <v>5</v>
      </c>
      <c r="E6" s="76" t="s">
        <v>6</v>
      </c>
      <c r="F6" s="76" t="s">
        <v>7</v>
      </c>
      <c r="G6" s="76" t="s">
        <v>8</v>
      </c>
      <c r="H6" s="76" t="s">
        <v>9</v>
      </c>
      <c r="I6" s="76" t="s">
        <v>10</v>
      </c>
      <c r="J6" s="76" t="s">
        <v>11</v>
      </c>
      <c r="K6" s="76" t="s">
        <v>12</v>
      </c>
      <c r="L6" s="135" t="s">
        <v>13</v>
      </c>
      <c r="M6" s="135" t="s">
        <v>84</v>
      </c>
      <c r="N6" s="136" t="s">
        <v>15</v>
      </c>
      <c r="O6" s="117" t="s">
        <v>136</v>
      </c>
      <c r="P6" s="117" t="s">
        <v>137</v>
      </c>
    </row>
    <row r="7" spans="1:16" s="15" customFormat="1" ht="15.95" customHeight="1" x14ac:dyDescent="0.2">
      <c r="A7" s="256">
        <v>1</v>
      </c>
      <c r="B7" s="257" t="s">
        <v>138</v>
      </c>
      <c r="C7" s="258" t="s">
        <v>139</v>
      </c>
      <c r="D7" s="257" t="s">
        <v>86</v>
      </c>
      <c r="E7" s="259">
        <v>30565678</v>
      </c>
      <c r="F7" s="260">
        <f>SUM(M7:M36)</f>
        <v>4270736.91</v>
      </c>
      <c r="G7" s="259" t="s">
        <v>35</v>
      </c>
      <c r="H7" s="257" t="s">
        <v>87</v>
      </c>
      <c r="I7" s="261" t="s">
        <v>92</v>
      </c>
      <c r="J7" s="52" t="s">
        <v>36</v>
      </c>
      <c r="K7" s="55">
        <v>1163</v>
      </c>
      <c r="L7" s="52" t="s">
        <v>70</v>
      </c>
      <c r="M7" s="56">
        <v>34411.54</v>
      </c>
      <c r="N7" s="156" t="s">
        <v>90</v>
      </c>
      <c r="O7" s="262">
        <v>52138.69</v>
      </c>
      <c r="P7" s="121">
        <f>O7-M7</f>
        <v>17727.150000000001</v>
      </c>
    </row>
    <row r="8" spans="1:16" s="15" customFormat="1" ht="15.95" customHeight="1" x14ac:dyDescent="0.2">
      <c r="A8" s="237"/>
      <c r="B8" s="239"/>
      <c r="C8" s="263"/>
      <c r="D8" s="239"/>
      <c r="E8" s="233"/>
      <c r="F8" s="231"/>
      <c r="G8" s="233"/>
      <c r="H8" s="239"/>
      <c r="I8" s="248"/>
      <c r="J8" s="47" t="s">
        <v>62</v>
      </c>
      <c r="K8" s="46">
        <v>2017</v>
      </c>
      <c r="L8" s="47" t="s">
        <v>70</v>
      </c>
      <c r="M8" s="38">
        <v>6206.35</v>
      </c>
      <c r="N8" s="142" t="s">
        <v>90</v>
      </c>
      <c r="O8" s="262">
        <v>9403.6</v>
      </c>
      <c r="P8" s="121">
        <f t="shared" ref="P8:P43" si="0">O8-M8</f>
        <v>3197.25</v>
      </c>
    </row>
    <row r="9" spans="1:16" s="15" customFormat="1" ht="15.95" customHeight="1" x14ac:dyDescent="0.2">
      <c r="A9" s="237"/>
      <c r="B9" s="239"/>
      <c r="C9" s="263"/>
      <c r="D9" s="239"/>
      <c r="E9" s="233"/>
      <c r="F9" s="231"/>
      <c r="G9" s="233"/>
      <c r="H9" s="239"/>
      <c r="I9" s="118" t="s">
        <v>93</v>
      </c>
      <c r="J9" s="47" t="s">
        <v>94</v>
      </c>
      <c r="K9" s="46">
        <v>3037</v>
      </c>
      <c r="L9" s="47" t="s">
        <v>70</v>
      </c>
      <c r="M9" s="38">
        <v>38022.01</v>
      </c>
      <c r="N9" s="142" t="s">
        <v>90</v>
      </c>
      <c r="O9" s="262">
        <v>57609.16</v>
      </c>
      <c r="P9" s="121">
        <f t="shared" si="0"/>
        <v>19587.150000000001</v>
      </c>
    </row>
    <row r="10" spans="1:16" ht="15.95" customHeight="1" x14ac:dyDescent="0.2">
      <c r="A10" s="237"/>
      <c r="B10" s="239"/>
      <c r="C10" s="263"/>
      <c r="D10" s="239"/>
      <c r="E10" s="233"/>
      <c r="F10" s="231"/>
      <c r="G10" s="233"/>
      <c r="H10" s="239"/>
      <c r="I10" s="229" t="s">
        <v>63</v>
      </c>
      <c r="J10" s="47" t="s">
        <v>98</v>
      </c>
      <c r="K10" s="46">
        <v>15496</v>
      </c>
      <c r="L10" s="47" t="s">
        <v>70</v>
      </c>
      <c r="M10" s="38">
        <v>215876.13</v>
      </c>
      <c r="N10" s="142" t="s">
        <v>90</v>
      </c>
      <c r="O10" s="262">
        <v>327085.13</v>
      </c>
      <c r="P10" s="121">
        <f t="shared" si="0"/>
        <v>111209</v>
      </c>
    </row>
    <row r="11" spans="1:16" ht="15.95" customHeight="1" x14ac:dyDescent="0.2">
      <c r="A11" s="237"/>
      <c r="B11" s="239"/>
      <c r="C11" s="263"/>
      <c r="D11" s="239"/>
      <c r="E11" s="233"/>
      <c r="F11" s="231"/>
      <c r="G11" s="233"/>
      <c r="H11" s="239"/>
      <c r="I11" s="229"/>
      <c r="J11" s="47" t="s">
        <v>118</v>
      </c>
      <c r="K11" s="46">
        <v>12541</v>
      </c>
      <c r="L11" s="47" t="s">
        <v>70</v>
      </c>
      <c r="M11" s="38">
        <v>306056.25</v>
      </c>
      <c r="N11" s="142" t="s">
        <v>90</v>
      </c>
      <c r="O11" s="262">
        <v>463721.7</v>
      </c>
      <c r="P11" s="121">
        <f t="shared" si="0"/>
        <v>157665.45000000001</v>
      </c>
    </row>
    <row r="12" spans="1:16" ht="15.95" customHeight="1" x14ac:dyDescent="0.2">
      <c r="A12" s="237"/>
      <c r="B12" s="239"/>
      <c r="C12" s="263"/>
      <c r="D12" s="239"/>
      <c r="E12" s="233"/>
      <c r="F12" s="231"/>
      <c r="G12" s="233"/>
      <c r="H12" s="239"/>
      <c r="I12" s="229"/>
      <c r="J12" s="47" t="s">
        <v>100</v>
      </c>
      <c r="K12" s="46">
        <v>17461</v>
      </c>
      <c r="L12" s="47" t="s">
        <v>70</v>
      </c>
      <c r="M12" s="38">
        <v>461163.23</v>
      </c>
      <c r="N12" s="142" t="s">
        <v>90</v>
      </c>
      <c r="O12" s="262">
        <v>698732.27</v>
      </c>
      <c r="P12" s="121">
        <f t="shared" si="0"/>
        <v>237569.04000000004</v>
      </c>
    </row>
    <row r="13" spans="1:16" ht="15.95" customHeight="1" x14ac:dyDescent="0.2">
      <c r="A13" s="237"/>
      <c r="B13" s="239"/>
      <c r="C13" s="263"/>
      <c r="D13" s="239"/>
      <c r="E13" s="233"/>
      <c r="F13" s="231"/>
      <c r="G13" s="233"/>
      <c r="H13" s="239"/>
      <c r="I13" s="229"/>
      <c r="J13" s="47" t="s">
        <v>64</v>
      </c>
      <c r="K13" s="46">
        <v>10581</v>
      </c>
      <c r="L13" s="47" t="s">
        <v>70</v>
      </c>
      <c r="M13" s="38">
        <v>200454.08</v>
      </c>
      <c r="N13" s="142" t="s">
        <v>90</v>
      </c>
      <c r="O13" s="262">
        <v>303718.40000000002</v>
      </c>
      <c r="P13" s="121">
        <f t="shared" si="0"/>
        <v>103264.32000000004</v>
      </c>
    </row>
    <row r="14" spans="1:16" ht="15.95" customHeight="1" x14ac:dyDescent="0.2">
      <c r="A14" s="237"/>
      <c r="B14" s="239"/>
      <c r="C14" s="263"/>
      <c r="D14" s="239"/>
      <c r="E14" s="233"/>
      <c r="F14" s="231"/>
      <c r="G14" s="233"/>
      <c r="H14" s="239"/>
      <c r="I14" s="229"/>
      <c r="J14" s="47" t="s">
        <v>123</v>
      </c>
      <c r="K14" s="46">
        <v>7721</v>
      </c>
      <c r="L14" s="47" t="s">
        <v>70</v>
      </c>
      <c r="M14" s="38">
        <v>179060.2</v>
      </c>
      <c r="N14" s="142" t="s">
        <v>90</v>
      </c>
      <c r="O14" s="262">
        <v>271303.43</v>
      </c>
      <c r="P14" s="121">
        <f t="shared" si="0"/>
        <v>92243.229999999981</v>
      </c>
    </row>
    <row r="15" spans="1:16" ht="15.95" customHeight="1" x14ac:dyDescent="0.2">
      <c r="A15" s="237"/>
      <c r="B15" s="239"/>
      <c r="C15" s="263"/>
      <c r="D15" s="239"/>
      <c r="E15" s="233"/>
      <c r="F15" s="231"/>
      <c r="G15" s="233"/>
      <c r="H15" s="239"/>
      <c r="I15" s="229"/>
      <c r="J15" s="47" t="s">
        <v>102</v>
      </c>
      <c r="K15" s="46">
        <v>80706</v>
      </c>
      <c r="L15" s="47" t="s">
        <v>70</v>
      </c>
      <c r="M15" s="38">
        <v>149246.47</v>
      </c>
      <c r="N15" s="142" t="s">
        <v>90</v>
      </c>
      <c r="O15" s="262">
        <v>226131.09</v>
      </c>
      <c r="P15" s="121">
        <f t="shared" si="0"/>
        <v>76884.62</v>
      </c>
    </row>
    <row r="16" spans="1:16" ht="15.95" customHeight="1" x14ac:dyDescent="0.2">
      <c r="A16" s="237"/>
      <c r="B16" s="239"/>
      <c r="C16" s="263"/>
      <c r="D16" s="239"/>
      <c r="E16" s="233"/>
      <c r="F16" s="231"/>
      <c r="G16" s="233"/>
      <c r="H16" s="239"/>
      <c r="I16" s="229"/>
      <c r="J16" s="47" t="s">
        <v>121</v>
      </c>
      <c r="K16" s="46">
        <v>193</v>
      </c>
      <c r="L16" s="47" t="s">
        <v>70</v>
      </c>
      <c r="M16" s="38">
        <v>127320.78</v>
      </c>
      <c r="N16" s="142" t="s">
        <v>90</v>
      </c>
      <c r="O16" s="262">
        <v>192910.33</v>
      </c>
      <c r="P16" s="121">
        <f t="shared" si="0"/>
        <v>65589.549999999988</v>
      </c>
    </row>
    <row r="17" spans="1:16" ht="15.95" customHeight="1" x14ac:dyDescent="0.2">
      <c r="A17" s="237"/>
      <c r="B17" s="239"/>
      <c r="C17" s="263"/>
      <c r="D17" s="239"/>
      <c r="E17" s="233"/>
      <c r="F17" s="231"/>
      <c r="G17" s="233"/>
      <c r="H17" s="239"/>
      <c r="I17" s="229"/>
      <c r="J17" s="47" t="s">
        <v>120</v>
      </c>
      <c r="K17" s="46">
        <v>50950</v>
      </c>
      <c r="L17" s="47" t="s">
        <v>70</v>
      </c>
      <c r="M17" s="38">
        <v>182594.73</v>
      </c>
      <c r="N17" s="142" t="s">
        <v>90</v>
      </c>
      <c r="O17" s="262">
        <v>276658.77</v>
      </c>
      <c r="P17" s="121">
        <f t="shared" si="0"/>
        <v>94064.040000000008</v>
      </c>
    </row>
    <row r="18" spans="1:16" ht="15.95" customHeight="1" x14ac:dyDescent="0.2">
      <c r="A18" s="237"/>
      <c r="B18" s="239"/>
      <c r="C18" s="263"/>
      <c r="D18" s="239"/>
      <c r="E18" s="233"/>
      <c r="F18" s="231"/>
      <c r="G18" s="233"/>
      <c r="H18" s="239"/>
      <c r="I18" s="229"/>
      <c r="J18" s="47" t="s">
        <v>119</v>
      </c>
      <c r="K18" s="46">
        <v>210506</v>
      </c>
      <c r="L18" s="47" t="s">
        <v>70</v>
      </c>
      <c r="M18" s="38">
        <v>245603.5</v>
      </c>
      <c r="N18" s="142" t="s">
        <v>90</v>
      </c>
      <c r="O18" s="262">
        <v>372126.66</v>
      </c>
      <c r="P18" s="121">
        <f t="shared" si="0"/>
        <v>126523.15999999997</v>
      </c>
    </row>
    <row r="19" spans="1:16" ht="15.95" customHeight="1" x14ac:dyDescent="0.2">
      <c r="A19" s="237"/>
      <c r="B19" s="239"/>
      <c r="C19" s="263"/>
      <c r="D19" s="239"/>
      <c r="E19" s="233"/>
      <c r="F19" s="231"/>
      <c r="G19" s="233"/>
      <c r="H19" s="239"/>
      <c r="I19" s="229"/>
      <c r="J19" s="47" t="s">
        <v>95</v>
      </c>
      <c r="K19" s="46">
        <v>7042</v>
      </c>
      <c r="L19" s="47" t="s">
        <v>70</v>
      </c>
      <c r="M19" s="38">
        <v>238875.94</v>
      </c>
      <c r="N19" s="142" t="s">
        <v>90</v>
      </c>
      <c r="O19" s="262">
        <v>361933.32</v>
      </c>
      <c r="P19" s="121">
        <f t="shared" si="0"/>
        <v>123057.38</v>
      </c>
    </row>
    <row r="20" spans="1:16" ht="15.95" customHeight="1" x14ac:dyDescent="0.2">
      <c r="A20" s="237"/>
      <c r="B20" s="239"/>
      <c r="C20" s="263"/>
      <c r="D20" s="239"/>
      <c r="E20" s="233"/>
      <c r="F20" s="231"/>
      <c r="G20" s="233"/>
      <c r="H20" s="239"/>
      <c r="I20" s="229"/>
      <c r="J20" s="47" t="s">
        <v>96</v>
      </c>
      <c r="K20" s="46">
        <v>11551</v>
      </c>
      <c r="L20" s="47" t="s">
        <v>70</v>
      </c>
      <c r="M20" s="38">
        <v>163221.42000000001</v>
      </c>
      <c r="N20" s="142" t="s">
        <v>90</v>
      </c>
      <c r="O20" s="262">
        <v>247305.26</v>
      </c>
      <c r="P20" s="121">
        <f t="shared" si="0"/>
        <v>84083.839999999997</v>
      </c>
    </row>
    <row r="21" spans="1:16" ht="15.95" customHeight="1" x14ac:dyDescent="0.2">
      <c r="A21" s="237"/>
      <c r="B21" s="239"/>
      <c r="C21" s="263"/>
      <c r="D21" s="239"/>
      <c r="E21" s="233"/>
      <c r="F21" s="231"/>
      <c r="G21" s="233"/>
      <c r="H21" s="239"/>
      <c r="I21" s="229"/>
      <c r="J21" s="47" t="s">
        <v>97</v>
      </c>
      <c r="K21" s="46">
        <v>5038</v>
      </c>
      <c r="L21" s="47" t="s">
        <v>70</v>
      </c>
      <c r="M21" s="38">
        <v>207226.13</v>
      </c>
      <c r="N21" s="142" t="s">
        <v>90</v>
      </c>
      <c r="O21" s="262">
        <v>313979.09000000003</v>
      </c>
      <c r="P21" s="121">
        <f t="shared" si="0"/>
        <v>106752.96000000002</v>
      </c>
    </row>
    <row r="22" spans="1:16" ht="15.95" customHeight="1" x14ac:dyDescent="0.2">
      <c r="A22" s="237"/>
      <c r="B22" s="239"/>
      <c r="C22" s="263"/>
      <c r="D22" s="239"/>
      <c r="E22" s="233"/>
      <c r="F22" s="231"/>
      <c r="G22" s="233"/>
      <c r="H22" s="239"/>
      <c r="I22" s="118" t="s">
        <v>140</v>
      </c>
      <c r="J22" s="47" t="s">
        <v>141</v>
      </c>
      <c r="K22" s="46">
        <v>500323</v>
      </c>
      <c r="L22" s="119" t="s">
        <v>70</v>
      </c>
      <c r="M22" s="38">
        <v>9378.81</v>
      </c>
      <c r="N22" s="142" t="s">
        <v>90</v>
      </c>
      <c r="O22" s="262">
        <v>14210.35</v>
      </c>
      <c r="P22" s="121">
        <f t="shared" si="0"/>
        <v>4831.5400000000009</v>
      </c>
    </row>
    <row r="23" spans="1:16" ht="15.95" customHeight="1" x14ac:dyDescent="0.2">
      <c r="A23" s="237"/>
      <c r="B23" s="239"/>
      <c r="C23" s="263"/>
      <c r="D23" s="239"/>
      <c r="E23" s="233"/>
      <c r="F23" s="231"/>
      <c r="G23" s="233"/>
      <c r="H23" s="239"/>
      <c r="I23" s="140" t="s">
        <v>65</v>
      </c>
      <c r="J23" s="47" t="s">
        <v>37</v>
      </c>
      <c r="K23" s="46">
        <v>380</v>
      </c>
      <c r="L23" s="119" t="s">
        <v>70</v>
      </c>
      <c r="M23" s="38">
        <v>115558.76</v>
      </c>
      <c r="N23" s="142" t="s">
        <v>90</v>
      </c>
      <c r="O23" s="262">
        <v>175089.08</v>
      </c>
      <c r="P23" s="121">
        <f t="shared" si="0"/>
        <v>59530.319999999992</v>
      </c>
    </row>
    <row r="24" spans="1:16" ht="15.95" customHeight="1" x14ac:dyDescent="0.2">
      <c r="A24" s="237"/>
      <c r="B24" s="239"/>
      <c r="C24" s="263"/>
      <c r="D24" s="239"/>
      <c r="E24" s="233"/>
      <c r="F24" s="231"/>
      <c r="G24" s="233"/>
      <c r="H24" s="239"/>
      <c r="I24" s="249" t="s">
        <v>19</v>
      </c>
      <c r="J24" s="47" t="s">
        <v>20</v>
      </c>
      <c r="K24" s="46">
        <v>645282</v>
      </c>
      <c r="L24" s="119" t="s">
        <v>70</v>
      </c>
      <c r="M24" s="38">
        <v>412277.3</v>
      </c>
      <c r="N24" s="142" t="s">
        <v>90</v>
      </c>
      <c r="O24" s="262">
        <v>624661.17000000004</v>
      </c>
      <c r="P24" s="121">
        <f t="shared" si="0"/>
        <v>212383.87000000005</v>
      </c>
    </row>
    <row r="25" spans="1:16" ht="15.95" customHeight="1" x14ac:dyDescent="0.2">
      <c r="A25" s="237"/>
      <c r="B25" s="239"/>
      <c r="C25" s="263"/>
      <c r="D25" s="239"/>
      <c r="E25" s="233"/>
      <c r="F25" s="231"/>
      <c r="G25" s="233"/>
      <c r="H25" s="239"/>
      <c r="I25" s="249"/>
      <c r="J25" s="47" t="s">
        <v>24</v>
      </c>
      <c r="K25" s="46">
        <v>2645389</v>
      </c>
      <c r="L25" s="47" t="s">
        <v>70</v>
      </c>
      <c r="M25" s="38">
        <v>485110.37</v>
      </c>
      <c r="N25" s="142" t="s">
        <v>90</v>
      </c>
      <c r="O25" s="262">
        <v>735015.8</v>
      </c>
      <c r="P25" s="121">
        <f t="shared" si="0"/>
        <v>249905.43000000005</v>
      </c>
    </row>
    <row r="26" spans="1:16" ht="15.95" customHeight="1" x14ac:dyDescent="0.2">
      <c r="A26" s="237"/>
      <c r="B26" s="239"/>
      <c r="C26" s="263"/>
      <c r="D26" s="239"/>
      <c r="E26" s="233"/>
      <c r="F26" s="231"/>
      <c r="G26" s="233"/>
      <c r="H26" s="239"/>
      <c r="I26" s="249"/>
      <c r="J26" s="47" t="s">
        <v>38</v>
      </c>
      <c r="K26" s="46">
        <v>36445496</v>
      </c>
      <c r="L26" s="47" t="s">
        <v>70</v>
      </c>
      <c r="M26" s="38">
        <v>193293.97</v>
      </c>
      <c r="N26" s="142" t="s">
        <v>90</v>
      </c>
      <c r="O26" s="262">
        <v>292869.76000000001</v>
      </c>
      <c r="P26" s="121">
        <f t="shared" si="0"/>
        <v>99575.790000000008</v>
      </c>
    </row>
    <row r="27" spans="1:16" ht="15.95" customHeight="1" x14ac:dyDescent="0.2">
      <c r="A27" s="237"/>
      <c r="B27" s="239"/>
      <c r="C27" s="263"/>
      <c r="D27" s="239"/>
      <c r="E27" s="233"/>
      <c r="F27" s="231"/>
      <c r="G27" s="233"/>
      <c r="H27" s="239"/>
      <c r="I27" s="249"/>
      <c r="J27" s="47" t="s">
        <v>77</v>
      </c>
      <c r="K27" s="46">
        <v>10077</v>
      </c>
      <c r="L27" s="47" t="s">
        <v>70</v>
      </c>
      <c r="M27" s="38">
        <v>21073.99</v>
      </c>
      <c r="N27" s="142" t="s">
        <v>90</v>
      </c>
      <c r="O27" s="262">
        <v>31930.34</v>
      </c>
      <c r="P27" s="121">
        <f t="shared" si="0"/>
        <v>10856.349999999999</v>
      </c>
    </row>
    <row r="28" spans="1:16" ht="15.95" customHeight="1" x14ac:dyDescent="0.2">
      <c r="A28" s="237"/>
      <c r="B28" s="239"/>
      <c r="C28" s="263"/>
      <c r="D28" s="239"/>
      <c r="E28" s="233"/>
      <c r="F28" s="231"/>
      <c r="G28" s="233"/>
      <c r="H28" s="239"/>
      <c r="I28" s="249"/>
      <c r="J28" s="47" t="s">
        <v>48</v>
      </c>
      <c r="K28" s="46">
        <v>19</v>
      </c>
      <c r="L28" s="47" t="s">
        <v>70</v>
      </c>
      <c r="M28" s="38">
        <v>24481.33</v>
      </c>
      <c r="N28" s="142" t="s">
        <v>90</v>
      </c>
      <c r="O28" s="262">
        <v>37092.949999999997</v>
      </c>
      <c r="P28" s="121">
        <f t="shared" si="0"/>
        <v>12611.619999999995</v>
      </c>
    </row>
    <row r="29" spans="1:16" ht="15.95" customHeight="1" x14ac:dyDescent="0.2">
      <c r="A29" s="237"/>
      <c r="B29" s="239"/>
      <c r="C29" s="263"/>
      <c r="D29" s="239"/>
      <c r="E29" s="233"/>
      <c r="F29" s="231"/>
      <c r="G29" s="233"/>
      <c r="H29" s="239"/>
      <c r="I29" s="249"/>
      <c r="J29" s="47" t="s">
        <v>50</v>
      </c>
      <c r="K29" s="46">
        <v>20007</v>
      </c>
      <c r="L29" s="47" t="s">
        <v>70</v>
      </c>
      <c r="M29" s="38">
        <v>1541.85</v>
      </c>
      <c r="N29" s="142" t="s">
        <v>90</v>
      </c>
      <c r="O29" s="262">
        <v>2336.17</v>
      </c>
      <c r="P29" s="121">
        <f t="shared" si="0"/>
        <v>794.32000000000016</v>
      </c>
    </row>
    <row r="30" spans="1:16" ht="15.95" customHeight="1" x14ac:dyDescent="0.2">
      <c r="A30" s="237"/>
      <c r="B30" s="239"/>
      <c r="C30" s="263"/>
      <c r="D30" s="239"/>
      <c r="E30" s="233"/>
      <c r="F30" s="231"/>
      <c r="G30" s="233"/>
      <c r="H30" s="239"/>
      <c r="I30" s="146" t="s">
        <v>103</v>
      </c>
      <c r="J30" s="47" t="s">
        <v>142</v>
      </c>
      <c r="K30" s="46">
        <v>118</v>
      </c>
      <c r="L30" s="119" t="s">
        <v>70</v>
      </c>
      <c r="M30" s="38">
        <v>11000.96</v>
      </c>
      <c r="N30" s="142" t="s">
        <v>90</v>
      </c>
      <c r="O30" s="262">
        <v>16668.150000000001</v>
      </c>
      <c r="P30" s="121">
        <f t="shared" si="0"/>
        <v>5667.1900000000023</v>
      </c>
    </row>
    <row r="31" spans="1:16" ht="15.95" customHeight="1" x14ac:dyDescent="0.2">
      <c r="A31" s="237"/>
      <c r="B31" s="239"/>
      <c r="C31" s="263"/>
      <c r="D31" s="239"/>
      <c r="E31" s="233"/>
      <c r="F31" s="231"/>
      <c r="G31" s="233"/>
      <c r="H31" s="239"/>
      <c r="I31" s="229" t="s">
        <v>105</v>
      </c>
      <c r="J31" s="47" t="s">
        <v>106</v>
      </c>
      <c r="K31" s="46">
        <v>10209</v>
      </c>
      <c r="L31" s="47" t="s">
        <v>70</v>
      </c>
      <c r="M31" s="141">
        <v>32671.84</v>
      </c>
      <c r="N31" s="142" t="s">
        <v>90</v>
      </c>
      <c r="O31" s="262">
        <v>49502.84</v>
      </c>
      <c r="P31" s="121">
        <f t="shared" si="0"/>
        <v>16830.999999999996</v>
      </c>
    </row>
    <row r="32" spans="1:16" ht="15.95" customHeight="1" x14ac:dyDescent="0.2">
      <c r="A32" s="237"/>
      <c r="B32" s="239"/>
      <c r="C32" s="263"/>
      <c r="D32" s="239"/>
      <c r="E32" s="233"/>
      <c r="F32" s="231"/>
      <c r="G32" s="233"/>
      <c r="H32" s="239"/>
      <c r="I32" s="229"/>
      <c r="J32" s="47" t="s">
        <v>143</v>
      </c>
      <c r="K32" s="46">
        <v>11118</v>
      </c>
      <c r="L32" s="47" t="s">
        <v>70</v>
      </c>
      <c r="M32" s="141">
        <v>16781.96</v>
      </c>
      <c r="N32" s="142" t="s">
        <v>90</v>
      </c>
      <c r="O32" s="262">
        <v>25427.26</v>
      </c>
      <c r="P32" s="121">
        <f t="shared" si="0"/>
        <v>8645.2999999999993</v>
      </c>
    </row>
    <row r="33" spans="1:16" ht="15.95" customHeight="1" x14ac:dyDescent="0.2">
      <c r="A33" s="237"/>
      <c r="B33" s="239"/>
      <c r="C33" s="263"/>
      <c r="D33" s="239"/>
      <c r="E33" s="233"/>
      <c r="F33" s="231"/>
      <c r="G33" s="233"/>
      <c r="H33" s="239"/>
      <c r="I33" s="229"/>
      <c r="J33" s="47" t="s">
        <v>144</v>
      </c>
      <c r="K33" s="46" t="s">
        <v>145</v>
      </c>
      <c r="L33" s="47" t="s">
        <v>70</v>
      </c>
      <c r="M33" s="141">
        <v>9991.3700000000008</v>
      </c>
      <c r="N33" s="142" t="s">
        <v>90</v>
      </c>
      <c r="O33" s="262">
        <v>15138.49</v>
      </c>
      <c r="P33" s="121">
        <f t="shared" si="0"/>
        <v>5147.119999999999</v>
      </c>
    </row>
    <row r="34" spans="1:16" ht="15.95" customHeight="1" x14ac:dyDescent="0.2">
      <c r="A34" s="237"/>
      <c r="B34" s="239"/>
      <c r="C34" s="263"/>
      <c r="D34" s="239"/>
      <c r="E34" s="233"/>
      <c r="F34" s="231"/>
      <c r="G34" s="233"/>
      <c r="H34" s="239"/>
      <c r="I34" s="147" t="s">
        <v>108</v>
      </c>
      <c r="J34" s="47" t="s">
        <v>109</v>
      </c>
      <c r="K34" s="149" t="s">
        <v>146</v>
      </c>
      <c r="L34" s="47" t="s">
        <v>70</v>
      </c>
      <c r="M34" s="38">
        <v>45480.24</v>
      </c>
      <c r="N34" s="142" t="s">
        <v>90</v>
      </c>
      <c r="O34" s="262">
        <v>68909.509999999995</v>
      </c>
      <c r="P34" s="121">
        <f t="shared" si="0"/>
        <v>23429.269999999997</v>
      </c>
    </row>
    <row r="35" spans="1:16" ht="15.95" customHeight="1" x14ac:dyDescent="0.2">
      <c r="A35" s="237"/>
      <c r="B35" s="239"/>
      <c r="C35" s="263"/>
      <c r="D35" s="239"/>
      <c r="E35" s="233"/>
      <c r="F35" s="231"/>
      <c r="G35" s="233"/>
      <c r="H35" s="239"/>
      <c r="I35" s="140" t="s">
        <v>113</v>
      </c>
      <c r="J35" s="47" t="s">
        <v>114</v>
      </c>
      <c r="K35" s="149" t="s">
        <v>147</v>
      </c>
      <c r="L35" s="47" t="s">
        <v>70</v>
      </c>
      <c r="M35" s="38">
        <v>114625.48</v>
      </c>
      <c r="N35" s="142" t="s">
        <v>90</v>
      </c>
      <c r="O35" s="262">
        <v>173675.06</v>
      </c>
      <c r="P35" s="121">
        <f t="shared" si="0"/>
        <v>59049.58</v>
      </c>
    </row>
    <row r="36" spans="1:16" ht="15.95" customHeight="1" thickBot="1" x14ac:dyDescent="0.25">
      <c r="A36" s="238"/>
      <c r="B36" s="240"/>
      <c r="C36" s="264"/>
      <c r="D36" s="240"/>
      <c r="E36" s="234"/>
      <c r="F36" s="232"/>
      <c r="G36" s="234"/>
      <c r="H36" s="240"/>
      <c r="I36" s="265" t="s">
        <v>75</v>
      </c>
      <c r="J36" s="48" t="s">
        <v>76</v>
      </c>
      <c r="K36" s="54">
        <v>1971353</v>
      </c>
      <c r="L36" s="266" t="s">
        <v>70</v>
      </c>
      <c r="M36" s="42">
        <v>22129.919999999998</v>
      </c>
      <c r="N36" s="158" t="s">
        <v>90</v>
      </c>
      <c r="O36" s="262">
        <v>33529.11</v>
      </c>
      <c r="P36" s="121">
        <f t="shared" si="0"/>
        <v>11399.190000000002</v>
      </c>
    </row>
    <row r="37" spans="1:16" ht="15.95" customHeight="1" x14ac:dyDescent="0.2">
      <c r="A37" s="202">
        <v>2</v>
      </c>
      <c r="B37" s="203">
        <v>1135</v>
      </c>
      <c r="C37" s="185" t="s">
        <v>139</v>
      </c>
      <c r="D37" s="185" t="s">
        <v>116</v>
      </c>
      <c r="E37" s="185">
        <v>3596251</v>
      </c>
      <c r="F37" s="192">
        <f>SUM(M37:M41)</f>
        <v>2087437.3599999999</v>
      </c>
      <c r="G37" s="267" t="s">
        <v>117</v>
      </c>
      <c r="H37" s="185" t="s">
        <v>16</v>
      </c>
      <c r="I37" s="268" t="s">
        <v>63</v>
      </c>
      <c r="J37" s="79" t="s">
        <v>124</v>
      </c>
      <c r="K37" s="80">
        <v>234</v>
      </c>
      <c r="L37" s="79" t="s">
        <v>70</v>
      </c>
      <c r="M37" s="88">
        <v>126536.89</v>
      </c>
      <c r="N37" s="139" t="s">
        <v>90</v>
      </c>
      <c r="O37" s="262">
        <v>191722.62</v>
      </c>
      <c r="P37" s="121">
        <f t="shared" si="0"/>
        <v>65185.729999999996</v>
      </c>
    </row>
    <row r="38" spans="1:16" ht="15.95" customHeight="1" x14ac:dyDescent="0.2">
      <c r="A38" s="198"/>
      <c r="B38" s="189"/>
      <c r="C38" s="186"/>
      <c r="D38" s="186"/>
      <c r="E38" s="186"/>
      <c r="F38" s="193"/>
      <c r="G38" s="243"/>
      <c r="H38" s="186"/>
      <c r="I38" s="229"/>
      <c r="J38" s="47" t="s">
        <v>101</v>
      </c>
      <c r="K38" s="46">
        <v>14843</v>
      </c>
      <c r="L38" s="47" t="s">
        <v>70</v>
      </c>
      <c r="M38" s="38">
        <v>875819.73</v>
      </c>
      <c r="N38" s="142" t="s">
        <v>90</v>
      </c>
      <c r="O38" s="262">
        <v>1326999.68</v>
      </c>
      <c r="P38" s="121">
        <f t="shared" si="0"/>
        <v>451179.94999999995</v>
      </c>
    </row>
    <row r="39" spans="1:16" ht="15.95" customHeight="1" x14ac:dyDescent="0.2">
      <c r="A39" s="198"/>
      <c r="B39" s="189"/>
      <c r="C39" s="186"/>
      <c r="D39" s="186"/>
      <c r="E39" s="186"/>
      <c r="F39" s="193"/>
      <c r="G39" s="243"/>
      <c r="H39" s="186"/>
      <c r="I39" s="229"/>
      <c r="J39" s="47" t="s">
        <v>125</v>
      </c>
      <c r="K39" s="46">
        <v>2500</v>
      </c>
      <c r="L39" s="47" t="s">
        <v>70</v>
      </c>
      <c r="M39" s="38">
        <v>648923.53</v>
      </c>
      <c r="N39" s="142" t="s">
        <v>90</v>
      </c>
      <c r="O39" s="262">
        <v>983217.61</v>
      </c>
      <c r="P39" s="121">
        <f t="shared" si="0"/>
        <v>334294.07999999996</v>
      </c>
    </row>
    <row r="40" spans="1:16" ht="15.95" customHeight="1" x14ac:dyDescent="0.2">
      <c r="A40" s="198"/>
      <c r="B40" s="189"/>
      <c r="C40" s="186"/>
      <c r="D40" s="186"/>
      <c r="E40" s="186"/>
      <c r="F40" s="193"/>
      <c r="G40" s="243"/>
      <c r="H40" s="186"/>
      <c r="I40" s="229"/>
      <c r="J40" s="47" t="s">
        <v>122</v>
      </c>
      <c r="K40" s="46">
        <v>9661</v>
      </c>
      <c r="L40" s="47" t="s">
        <v>70</v>
      </c>
      <c r="M40" s="38">
        <v>208462.51</v>
      </c>
      <c r="N40" s="142" t="s">
        <v>90</v>
      </c>
      <c r="O40" s="262">
        <v>315852.39</v>
      </c>
      <c r="P40" s="121">
        <f t="shared" si="0"/>
        <v>107389.88</v>
      </c>
    </row>
    <row r="41" spans="1:16" ht="15.95" customHeight="1" thickBot="1" x14ac:dyDescent="0.25">
      <c r="A41" s="235"/>
      <c r="B41" s="228"/>
      <c r="C41" s="207"/>
      <c r="D41" s="207"/>
      <c r="E41" s="207"/>
      <c r="F41" s="236"/>
      <c r="G41" s="269"/>
      <c r="H41" s="207"/>
      <c r="I41" s="270"/>
      <c r="J41" s="78" t="s">
        <v>99</v>
      </c>
      <c r="K41" s="57">
        <v>13539</v>
      </c>
      <c r="L41" s="78" t="s">
        <v>70</v>
      </c>
      <c r="M41" s="69">
        <v>227694.7</v>
      </c>
      <c r="N41" s="154" t="s">
        <v>90</v>
      </c>
      <c r="O41" s="262">
        <v>344992.04</v>
      </c>
      <c r="P41" s="121">
        <f t="shared" si="0"/>
        <v>117297.33999999997</v>
      </c>
    </row>
    <row r="42" spans="1:16" ht="15.95" customHeight="1" x14ac:dyDescent="0.2">
      <c r="A42" s="181">
        <v>3</v>
      </c>
      <c r="B42" s="177">
        <v>1136</v>
      </c>
      <c r="C42" s="179" t="s">
        <v>139</v>
      </c>
      <c r="D42" s="179" t="s">
        <v>126</v>
      </c>
      <c r="E42" s="177">
        <v>13591928</v>
      </c>
      <c r="F42" s="217">
        <f>SUM(M42:M43)</f>
        <v>36469.78</v>
      </c>
      <c r="G42" s="177" t="s">
        <v>127</v>
      </c>
      <c r="H42" s="179" t="s">
        <v>128</v>
      </c>
      <c r="I42" s="271" t="s">
        <v>129</v>
      </c>
      <c r="J42" s="52" t="s">
        <v>130</v>
      </c>
      <c r="K42" s="272" t="s">
        <v>148</v>
      </c>
      <c r="L42" s="273" t="s">
        <v>70</v>
      </c>
      <c r="M42" s="56">
        <v>3764.19</v>
      </c>
      <c r="N42" s="156" t="s">
        <v>90</v>
      </c>
      <c r="O42" s="262">
        <v>5703.35</v>
      </c>
      <c r="P42" s="121">
        <f t="shared" si="0"/>
        <v>1939.1600000000003</v>
      </c>
    </row>
    <row r="43" spans="1:16" ht="15.95" customHeight="1" thickBot="1" x14ac:dyDescent="0.25">
      <c r="A43" s="182"/>
      <c r="B43" s="178"/>
      <c r="C43" s="180"/>
      <c r="D43" s="180"/>
      <c r="E43" s="178"/>
      <c r="F43" s="194"/>
      <c r="G43" s="178"/>
      <c r="H43" s="180"/>
      <c r="I43" s="162" t="s">
        <v>93</v>
      </c>
      <c r="J43" s="48" t="s">
        <v>94</v>
      </c>
      <c r="K43" s="54">
        <v>3044</v>
      </c>
      <c r="L43" s="48" t="s">
        <v>70</v>
      </c>
      <c r="M43" s="42">
        <v>32705.59</v>
      </c>
      <c r="N43" s="158" t="s">
        <v>90</v>
      </c>
      <c r="O43" s="262">
        <v>49553.99</v>
      </c>
      <c r="P43" s="121">
        <f t="shared" si="0"/>
        <v>16848.399999999998</v>
      </c>
    </row>
    <row r="44" spans="1:16" ht="21.75" customHeight="1" thickBot="1" x14ac:dyDescent="0.25">
      <c r="A44" s="165"/>
      <c r="B44" s="165"/>
      <c r="C44" s="165"/>
      <c r="D44" s="166" t="s">
        <v>28</v>
      </c>
      <c r="E44" s="167"/>
      <c r="F44" s="115">
        <f>SUM(F7:F43)</f>
        <v>6394644.0499999998</v>
      </c>
      <c r="G44" s="165"/>
      <c r="H44" s="168"/>
      <c r="I44" s="19"/>
      <c r="J44" s="19"/>
      <c r="K44" s="19"/>
      <c r="L44" s="169"/>
      <c r="M44" s="274">
        <f>SUM(M7:M43)</f>
        <v>6394644.0499999998</v>
      </c>
      <c r="N44" s="171"/>
    </row>
    <row r="45" spans="1:16" ht="15.75" x14ac:dyDescent="0.25">
      <c r="D45" s="172"/>
      <c r="F45" s="173"/>
      <c r="L45" s="37"/>
      <c r="M45" s="37"/>
      <c r="N45" s="174"/>
    </row>
    <row r="46" spans="1:16" ht="15.75" x14ac:dyDescent="0.25">
      <c r="D46" s="172"/>
      <c r="F46" s="173"/>
      <c r="L46" s="37"/>
      <c r="M46" s="37"/>
      <c r="N46" s="174"/>
    </row>
    <row r="47" spans="1:16" ht="15" x14ac:dyDescent="0.25">
      <c r="D47" s="175" t="s">
        <v>29</v>
      </c>
      <c r="E47" s="29"/>
      <c r="I47" s="27" t="s">
        <v>30</v>
      </c>
      <c r="J47" s="29"/>
      <c r="K47" s="30" t="s">
        <v>31</v>
      </c>
      <c r="L47" s="31"/>
      <c r="M47" s="31"/>
      <c r="N47" s="33"/>
    </row>
    <row r="48" spans="1:16" ht="15" x14ac:dyDescent="0.25">
      <c r="D48" s="28" t="s">
        <v>32</v>
      </c>
      <c r="E48" s="29"/>
      <c r="I48" s="34" t="s">
        <v>132</v>
      </c>
      <c r="J48" s="36"/>
      <c r="K48" s="30" t="s">
        <v>34</v>
      </c>
      <c r="L48" s="31"/>
      <c r="M48" s="31"/>
      <c r="N48" s="33"/>
    </row>
    <row r="49" spans="10:14" x14ac:dyDescent="0.2">
      <c r="J49" s="36"/>
      <c r="K49" s="36"/>
      <c r="L49" s="37"/>
      <c r="M49" s="37"/>
      <c r="N49" s="33"/>
    </row>
    <row r="50" spans="10:14" x14ac:dyDescent="0.2">
      <c r="J50" s="36"/>
      <c r="K50" s="36"/>
      <c r="L50" s="37"/>
      <c r="M50" s="37"/>
      <c r="N50" s="33"/>
    </row>
  </sheetData>
  <sheetProtection selectLockedCells="1" selectUnlockedCells="1"/>
  <mergeCells count="30">
    <mergeCell ref="H37:H41"/>
    <mergeCell ref="I37:I41"/>
    <mergeCell ref="A42:A43"/>
    <mergeCell ref="B42:B43"/>
    <mergeCell ref="C42:C43"/>
    <mergeCell ref="D42:D43"/>
    <mergeCell ref="E42:E43"/>
    <mergeCell ref="F42:F43"/>
    <mergeCell ref="G42:G43"/>
    <mergeCell ref="H42:H43"/>
    <mergeCell ref="I10:I21"/>
    <mergeCell ref="I24:I29"/>
    <mergeCell ref="I31:I33"/>
    <mergeCell ref="A37:A41"/>
    <mergeCell ref="B37:B41"/>
    <mergeCell ref="C37:C41"/>
    <mergeCell ref="D37:D41"/>
    <mergeCell ref="E37:E41"/>
    <mergeCell ref="F37:F41"/>
    <mergeCell ref="G37:G41"/>
    <mergeCell ref="F3:J3"/>
    <mergeCell ref="A7:A36"/>
    <mergeCell ref="B7:B36"/>
    <mergeCell ref="C7:C36"/>
    <mergeCell ref="D7:D36"/>
    <mergeCell ref="E7:E36"/>
    <mergeCell ref="F7:F36"/>
    <mergeCell ref="G7:G36"/>
    <mergeCell ref="H7:H36"/>
    <mergeCell ref="I7:I8"/>
  </mergeCells>
  <pageMargins left="0.23622047244094491" right="0" top="0.74803149606299213" bottom="0.74803149606299213" header="0.31496062992125984" footer="0.31496062992125984"/>
  <pageSetup paperSize="9" scale="63" orientation="landscape" useFirstPageNumber="1" r:id="rId1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PNS-CV(11-rest)-13.03.24</vt:lpstr>
      <vt:lpstr>PNS(11-rest)-13.03.2024</vt:lpstr>
      <vt:lpstr>U-CV(11-rest)-18.03.24 </vt:lpstr>
      <vt:lpstr>PNS-CV(12-partial)-20.03.24</vt:lpstr>
      <vt:lpstr>PNS(12-partial)-21.03.24</vt:lpstr>
      <vt:lpstr>U-CV(12-partial)-20.03.24</vt:lpstr>
      <vt:lpstr>U(11-REST)-28.03.24</vt:lpstr>
      <vt:lpstr>U(12-partial)-29.03.24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farmacii</cp:lastModifiedBy>
  <cp:lastPrinted>2024-03-12T13:09:45Z</cp:lastPrinted>
  <dcterms:created xsi:type="dcterms:W3CDTF">2022-06-29T09:23:10Z</dcterms:created>
  <dcterms:modified xsi:type="dcterms:W3CDTF">2024-03-29T07:34:27Z</dcterms:modified>
</cp:coreProperties>
</file>