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ordine" sheetId="1" r:id="rId1"/>
  </sheets>
  <definedNames>
    <definedName name="ordine" localSheetId="0">'ordine'!#REF!</definedName>
    <definedName name="ordine_1" localSheetId="0">'ordine'!#REF!</definedName>
    <definedName name="ordine_2" localSheetId="0">'ordine'!#REF!</definedName>
    <definedName name="ordine_3" localSheetId="0">'ordine'!#REF!</definedName>
    <definedName name="_xlnm.Print_Titles" localSheetId="0">'ordine'!$11:$12</definedName>
  </definedNames>
  <calcPr fullCalcOnLoad="1"/>
</workbook>
</file>

<file path=xl/sharedStrings.xml><?xml version="1.0" encoding="utf-8"?>
<sst xmlns="http://schemas.openxmlformats.org/spreadsheetml/2006/main" count="403" uniqueCount="307">
  <si>
    <t>Casa de Asigurari de Sanatate Cluj</t>
  </si>
  <si>
    <t>Str. Constanta Nr. 5</t>
  </si>
  <si>
    <t>Judetul Cluj</t>
  </si>
  <si>
    <t>de specialitate</t>
  </si>
  <si>
    <t>Nr.
 Crt.</t>
  </si>
  <si>
    <t>Denumire furnizor</t>
  </si>
  <si>
    <t>Cod fiscal</t>
  </si>
  <si>
    <t>Cont</t>
  </si>
  <si>
    <t xml:space="preserve">Nr.
Contract
</t>
  </si>
  <si>
    <t>Explicații factura</t>
  </si>
  <si>
    <t>Data
 OP</t>
  </si>
  <si>
    <t>Nr. 
OP</t>
  </si>
  <si>
    <t>Director ,Direcţia Relaţii Contractuale</t>
  </si>
  <si>
    <t>Intocmit</t>
  </si>
  <si>
    <t>Ec. Florina Filipas</t>
  </si>
  <si>
    <t xml:space="preserve">TOTAL </t>
  </si>
  <si>
    <t>TOTAL
DE
PLATA</t>
  </si>
  <si>
    <t>Sef Serviciu,</t>
  </si>
  <si>
    <t>Ec. Mascasan Anicuta</t>
  </si>
  <si>
    <t>Serviciul  decontare ,ambulatoriu de specialitate,paraclinic,recuperare,ingrijiri,urgenta prespitaliceasca,spitale, PNS</t>
  </si>
  <si>
    <t>ASOC PSIHOMEDICA</t>
  </si>
  <si>
    <t>RO37BRDE130SV31908381300</t>
  </si>
  <si>
    <t>B B RX SRL</t>
  </si>
  <si>
    <t>RO07TREZ2165069XXX024518</t>
  </si>
  <si>
    <t>CAB MED DR PURCARAS N</t>
  </si>
  <si>
    <t>RO36BTRL05101202P48486XX</t>
  </si>
  <si>
    <t>CAMPEAN ILEANA ADRIANA CMF</t>
  </si>
  <si>
    <t>RO84BTRLRONCRT0293272601</t>
  </si>
  <si>
    <t>CENTRUL MEDICAL TRANSILVANIA</t>
  </si>
  <si>
    <t>RO90TREZ2165069XXX025934</t>
  </si>
  <si>
    <t>CLINIC MED DIAGNOSIS SRL</t>
  </si>
  <si>
    <t>RO43TREZ2195069XXX006321</t>
  </si>
  <si>
    <t>CMI DE ENDOCRINOLOGIE SI ECOGRAFIE DR DANCIU CRIS</t>
  </si>
  <si>
    <t>RO49BTRLRONCRT0325769201</t>
  </si>
  <si>
    <t>Cabinet Medical Cardio VoA</t>
  </si>
  <si>
    <t>RO66BTRL01301202F00107XX</t>
  </si>
  <si>
    <t>DASCAL CORINA CMF</t>
  </si>
  <si>
    <t>RO97BTRL01301202926464XX</t>
  </si>
  <si>
    <t>HIPERDIA SA</t>
  </si>
  <si>
    <t>RO05TREZ1315069XXX003634</t>
  </si>
  <si>
    <t>INSTREGDE GASTROHEPATO PROF DR OFODOR</t>
  </si>
  <si>
    <t>RO13TREZ21620F332100XXXX</t>
  </si>
  <si>
    <t>INSTITUTUL INIMII DE URGENTA PENTRU BOLI CARDIOVAS</t>
  </si>
  <si>
    <t>INSTITUTUL ONCOLOGIC I CHIRICUTA CLUJNAPOCA</t>
  </si>
  <si>
    <t>INTERSERVISAN</t>
  </si>
  <si>
    <t>RO06TREZ2165069XXX020559</t>
  </si>
  <si>
    <t>JIMAN PAULA ARGENTINA</t>
  </si>
  <si>
    <t>RO80RNCB0106141848050001</t>
  </si>
  <si>
    <t>LUNG  ANAMARIA CMD</t>
  </si>
  <si>
    <t>RO05BTRLRONCRT0355652201</t>
  </si>
  <si>
    <t>MEDSAN</t>
  </si>
  <si>
    <t>RO88TREZ2165069XXX024030</t>
  </si>
  <si>
    <t>PADUREAN CRISTINA FELICIA CMF</t>
  </si>
  <si>
    <t>RO43BTRL01301202900479XX</t>
  </si>
  <si>
    <t>PERSA VOICHITA CMF</t>
  </si>
  <si>
    <t>RO78BRDE130SV16045151300</t>
  </si>
  <si>
    <t>RECARDIO SRL</t>
  </si>
  <si>
    <t>RO82TREZ2165069XXX017639</t>
  </si>
  <si>
    <t>RIVMED</t>
  </si>
  <si>
    <t>RO05TREZ2165069XXX014369</t>
  </si>
  <si>
    <t>S C LABORATOARELE SYNLAB S R L</t>
  </si>
  <si>
    <t>RO63TREZ7005069XXX005336</t>
  </si>
  <si>
    <t>SC AFFIDEA CLUJ SRL</t>
  </si>
  <si>
    <t>RO30TREZ2165069XXX018284</t>
  </si>
  <si>
    <t>SC GAMMA MEDICAL SRL</t>
  </si>
  <si>
    <t>RO40TREZ2165069XXX033236</t>
  </si>
  <si>
    <t>SC MEDSTAR SRL</t>
  </si>
  <si>
    <t>RO84TREZ2165069XXX014111</t>
  </si>
  <si>
    <t>SC PROMEDICAL CENTER</t>
  </si>
  <si>
    <t>RO46TREZ2165069XXX008781</t>
  </si>
  <si>
    <t>SC TERRA MED SRL</t>
  </si>
  <si>
    <t>RO28TREZ2165069XXX008911</t>
  </si>
  <si>
    <t>SCINTERMED SERVICE LAB SRL</t>
  </si>
  <si>
    <t>RO89TREZ2165069XXX026146</t>
  </si>
  <si>
    <t>RO88TREZ2165069XXX009480</t>
  </si>
  <si>
    <t>SANTOMAR ONCODIAGNOSTIC SRL</t>
  </si>
  <si>
    <t>RO86TREZ2165069XXX022902</t>
  </si>
  <si>
    <t>SC  CLINICA DE DIAGNOSTIC PHOENIX SRL</t>
  </si>
  <si>
    <t>RO67TREZ2165069XXX027706</t>
  </si>
  <si>
    <t>SC AD  SANITATEM SRL</t>
  </si>
  <si>
    <t>RO48TREZ2175069XXX000826</t>
  </si>
  <si>
    <t>SC Biogen SRL</t>
  </si>
  <si>
    <t>RO96TREZ2165069XXX008948</t>
  </si>
  <si>
    <t>SC CENTRUL MEDICAL SANRADEX SRL</t>
  </si>
  <si>
    <t>RO73TREZ2175069XXX000182</t>
  </si>
  <si>
    <t>SC CENTRUL MEDICAL UNIREA SRL</t>
  </si>
  <si>
    <t>RO62TREZ7005069XXX005742</t>
  </si>
  <si>
    <t>SC CLINICA SANTE SRL</t>
  </si>
  <si>
    <t>RO29TREZ1665069XXX001129</t>
  </si>
  <si>
    <t>SC DENTAL FLASH SRL</t>
  </si>
  <si>
    <t>RO82TREZ2165069XXX031801</t>
  </si>
  <si>
    <t>SC DENTAL FRASIN SRL</t>
  </si>
  <si>
    <t>RO18TREZ2185069XXX000916</t>
  </si>
  <si>
    <t>SC DENTIMAGE INVEST SRL</t>
  </si>
  <si>
    <t>RO89TREZ2165069XXX027407</t>
  </si>
  <si>
    <t>SC HIGEEA MEDICA SRL</t>
  </si>
  <si>
    <t>RO68TREZ2195069XXX002573</t>
  </si>
  <si>
    <t>SC LABORATOARELE BIOCLINICA SRL</t>
  </si>
  <si>
    <t>RO89TREZ6215069XXX016071</t>
  </si>
  <si>
    <t>SC MED LIFE SA</t>
  </si>
  <si>
    <t>RO12TREZ7005069XXX006060</t>
  </si>
  <si>
    <t>SC MEDSPA SRL</t>
  </si>
  <si>
    <t>RO72TREZ2165069XXX016364</t>
  </si>
  <si>
    <t>SC POP KUN MEDICA SRL</t>
  </si>
  <si>
    <t>RO83TREZ2165069XXX032947</t>
  </si>
  <si>
    <t>SC QUANT MAEDICA LIFE SRL</t>
  </si>
  <si>
    <t>RO96TREZ2195069XXX006143</t>
  </si>
  <si>
    <t>SC SALVOSAN CIOBANCA SRL</t>
  </si>
  <si>
    <t>RO50TREZ5615069XXX000705</t>
  </si>
  <si>
    <t>SC SMILE OFFICE SRL</t>
  </si>
  <si>
    <t>RO38TREZ2165069XXX030459</t>
  </si>
  <si>
    <t>SC STOMARIX SRL</t>
  </si>
  <si>
    <t>RO45TREZ2165069XXX020148</t>
  </si>
  <si>
    <t>SC SYNEVO ROMANIA SRL</t>
  </si>
  <si>
    <t>RO95TREZ7005069XXX001656</t>
  </si>
  <si>
    <t>SC VAREXDENT SRL</t>
  </si>
  <si>
    <t>RO72TREZ2165069XXX033630</t>
  </si>
  <si>
    <t>SPITALUL CLINIC DE BOLI INFECTIOASE CLUJ</t>
  </si>
  <si>
    <t>RO85TREZ21621F332100XXXX</t>
  </si>
  <si>
    <t>SPITALUL CLINIC DE URGENTA PENTRU COPII CLUJNAPOC</t>
  </si>
  <si>
    <t>SPITALUL CLINIC JUDETEAN  DE URGENTA CLUJNAPOCA</t>
  </si>
  <si>
    <t>SPITALUL CLINIC MUNICIPAL CLUJNAPOCA</t>
  </si>
  <si>
    <t>SPITALUL DE PNEUMOFTIZIOLOGIE LEON DANIELLO CLUJ</t>
  </si>
  <si>
    <t>SPITALUL MUNICIPAL DRCORNEL IGNA CAMPIA TURZII</t>
  </si>
  <si>
    <t>RO54TREZ21921F332100XXXX</t>
  </si>
  <si>
    <t>SPITALUL MUNICIPAL DEJ</t>
  </si>
  <si>
    <t>RO10TREZ21721F332100XXXX</t>
  </si>
  <si>
    <t>SPITALUL MUNICIPAL GHERLA</t>
  </si>
  <si>
    <t>RO32TREZ21821F332100XXXX</t>
  </si>
  <si>
    <t>SPITALUL MUNICIPAL TURDA</t>
  </si>
  <si>
    <t>SPITALUL ORASENESC HUEDIN</t>
  </si>
  <si>
    <t>RO98TREZ22121F332100XXXX</t>
  </si>
  <si>
    <t>TODEA GABRIELLA NEGUSINA CMF</t>
  </si>
  <si>
    <t>RO94BTRL05201202H00540XX</t>
  </si>
  <si>
    <t>TODEA REMUS HOREA CMF</t>
  </si>
  <si>
    <t>RO46BTRL05201202H00539XX</t>
  </si>
  <si>
    <t>SPITALUL CLINIC DE RECUPERARE CLUJNAPOCA</t>
  </si>
  <si>
    <t>Borsan Mirela</t>
  </si>
  <si>
    <t>BORZA MARIANA ANGELA CMF</t>
  </si>
  <si>
    <t>RO33BTRL01301202907871XX</t>
  </si>
  <si>
    <t>SOCIETATEA CIVILA MEDICALA RADUSAN</t>
  </si>
  <si>
    <t>Retineri an curent</t>
  </si>
  <si>
    <t>Retineri an precedent</t>
  </si>
  <si>
    <t>DOB.+ PENALITATI</t>
  </si>
  <si>
    <t>CENTRALIZATORUL PLATILOR PENTRU SERVICII PARACLINICE - DECEMBRIE 2017</t>
  </si>
  <si>
    <t>Cap 6605 04 04 Serv paracl F 092 din 29 12 2017</t>
  </si>
  <si>
    <t>Cap 6605 04 04 Serv paracl F 101 din 29 12 2017</t>
  </si>
  <si>
    <t>Cap 6605 04 04 Serv paracl F 102 din 29 12 2017</t>
  </si>
  <si>
    <t>Cap 6605 04 04 Serv paracl F 150 din 29 12 2017</t>
  </si>
  <si>
    <t>Cap 6605 04 04 Serv paracl F 69 din 29 12 2017</t>
  </si>
  <si>
    <t>Cap 6605 04 04 Serv paracl F 54 din 29 12 2017</t>
  </si>
  <si>
    <t>Cap 6605 04 04 Serv paracl F 00074 din 29 12 2017</t>
  </si>
  <si>
    <t>Cap 6605 04 04 Serv paracl F 2017022 din 29 12 2017</t>
  </si>
  <si>
    <t>Cap 6605 04 04 Serv paracl F 152 din 29 12 2017</t>
  </si>
  <si>
    <t>Cap 6605 04 04 Serv paracl F 104 din 29 12 2017</t>
  </si>
  <si>
    <t>Cap 6605 04 04 Serv paracl F 10203 din 29 12 2017</t>
  </si>
  <si>
    <t>Cap 6605 04 04 Serv paracl F 3051 din 29 12 2017</t>
  </si>
  <si>
    <t>Cap 6605 04 04 Serv paracl F 3371 din 29 12 2017</t>
  </si>
  <si>
    <t>Cap 6605 04 04 Serv paracl F 323 din 29 12 2017</t>
  </si>
  <si>
    <t>Cap 6605 04 04 Serv paracl F 23 din 29 12 2017</t>
  </si>
  <si>
    <t>Cap 6605 04 04 Serv paracl F 31 din 29 12 2017</t>
  </si>
  <si>
    <t>Cap 6605 04 04 Serv paracl F 3 din 29 12 2017</t>
  </si>
  <si>
    <t>Cap 6605 04 04 Serv paracl F 72 din 29 12 2017</t>
  </si>
  <si>
    <t>Cap 6605 04 04 Serv paracl F 99 din 29 12 2017</t>
  </si>
  <si>
    <t>Cap 6605 04 04 Serv paracl F 402364 din 29 12 2017</t>
  </si>
  <si>
    <t>Cap 6605 04 04 Serv paracl F 1922 din 29 12 2017</t>
  </si>
  <si>
    <t>Cap 6605 04 04 Serv paracl F 1484 din 29 12 2017</t>
  </si>
  <si>
    <t>Cap 6605 04 04 Serv paracl F 188 din 29 12 2017</t>
  </si>
  <si>
    <t>Cap 6605 04 04 Serv paracl F 105681 din 29 12 2017</t>
  </si>
  <si>
    <t>Cap 6605 04 04 Serv paracl F 007773 din 29 12 2017</t>
  </si>
  <si>
    <t>Cap 6605 04 04 Serv paracl F 10081 din 29 12 2017</t>
  </si>
  <si>
    <t>Cap 6605 04 04 Serv paracl F 8370 din 29 12 2017</t>
  </si>
  <si>
    <t>Cap 6605 04 04 Serv paracl F 47 din 29 12 2017</t>
  </si>
  <si>
    <t>Cap 6605 04 04 Serv paracl F 4792 din 29 12 2017</t>
  </si>
  <si>
    <t>Cap 6605 04 04 Serv paracl F 195 din 29 12 2017</t>
  </si>
  <si>
    <t>Cap 6605 04 04 Serv paracl F 2008468 din 29 12 2017</t>
  </si>
  <si>
    <t>Cap 6605 04 04 Serv paracl F 246 din 29 12 2017</t>
  </si>
  <si>
    <t>Cap 6605 04 04 Serv paracl F 00410 din 29 12 2017</t>
  </si>
  <si>
    <t>Cap 6605 04 04 Serv paracl F 87 din 29 12 2017</t>
  </si>
  <si>
    <t>Cap 6605 04 04 Serv paracl F 000115 din 29 12 2017</t>
  </si>
  <si>
    <t>Cap 6605 04 04 Serv paracl F 279 din 29 12 2017</t>
  </si>
  <si>
    <t>Cap 6605 04 04 Serv paracl F 02503479 din 29 12 2017</t>
  </si>
  <si>
    <t>Cap 6605 04 04 Serv paracl F 325 din 29 12 2017</t>
  </si>
  <si>
    <t>Cap 6605 04 04 Serv paracl F 314 din 29 12 2017</t>
  </si>
  <si>
    <t>Cap 6605 04 04 Serv paracl F 68 din 29 12 2017</t>
  </si>
  <si>
    <t>Cap 6605 04 04 Serv paracl F 107 din 29 12 2017</t>
  </si>
  <si>
    <t>Cap 6605 04 04 Serv paracl F 197 din 29 12 2017</t>
  </si>
  <si>
    <t>Cap 6605 04 04 Serv paracl F 110 din 29 12 2017</t>
  </si>
  <si>
    <t>Cap 6605 04 04 Serv paracl F 97 din 29 12 2017</t>
  </si>
  <si>
    <t>Cap 6605 04 04 Serv paracl F 3351 din 29 12 2017</t>
  </si>
  <si>
    <t>Cap 6605 04 04 Serv paracl F 77 din 29 12 2017</t>
  </si>
  <si>
    <t>Cap 6605 04 04 Serv paracl F 2017635 din 29 12 2017</t>
  </si>
  <si>
    <t>Cap 6605 04 04 Serv paracl F 390 din 29 12 2017</t>
  </si>
  <si>
    <t>Cap 6605 04 04 Serv paracl F 270 din 29 12 2017</t>
  </si>
  <si>
    <t>Cap 6605 04 04 Serv paracl F 1580 din 29 12 2017</t>
  </si>
  <si>
    <t>Cap 6605 04 04 Serv paracl F 941 din 29 12 2017</t>
  </si>
  <si>
    <t>Cap 6605 04 04 Serv paracl F 220 din 29 12 2017</t>
  </si>
  <si>
    <t>Cap 6605 04 04 Serv paracl F 0515 din 29 12 2017</t>
  </si>
  <si>
    <t>Cap 6605 04 04 Serv paracl F 2017119 din 29 12 2017</t>
  </si>
  <si>
    <t>Cap 6605 04 04 Serv paracl F 252 din 29 12 2017</t>
  </si>
  <si>
    <t>Cap 6605 04 04 Serv paracl F 00121 din 29 12 2017</t>
  </si>
  <si>
    <t>Cap 6605 04 04 Serv paracl F 280 din 29 12 2017</t>
  </si>
  <si>
    <t>Cap 6605 04 04 Serv paracl F 292 din 29 12 2017</t>
  </si>
  <si>
    <t>Cap 6605 04 04 Serv paracl F 3050 din 29 12 2017</t>
  </si>
  <si>
    <t>Cap 6605 04 04 Serv paracl F 3374 din 29 12 2017</t>
  </si>
  <si>
    <t>Cap 6605 04 04 Serv paracl F 146 din 29 12 2017</t>
  </si>
  <si>
    <t>Cap 6605 04 04 Serv paracl F 386 din 29 12 2017</t>
  </si>
  <si>
    <t>Cap 6605 04 04 Serv paracl F 892 din 29 12 2017</t>
  </si>
  <si>
    <t>Cap 6605 04 04 Serv paracl F 1577 din 29 12 2017</t>
  </si>
  <si>
    <t>Cap 6605 04 04 Serv paracl F 940 din 29 12 2017</t>
  </si>
  <si>
    <t>Cap 6605 04 04 Serv paracl F 2017118 din 29 12 2017</t>
  </si>
  <si>
    <t>Cap 6605 04 04 Serv paracl F 251 din 29 12 2017</t>
  </si>
  <si>
    <t>Cap 6605 04 04 Serv paracl F 256 din 29 12 2017</t>
  </si>
  <si>
    <t>Cap 6605 04 04 Serv paracl F 00119 din 29 12 2017</t>
  </si>
  <si>
    <t xml:space="preserve">La ordonantarea de plata nr.3003/19.01.2018 a sumei reprezentand servicii de investigatii paraclinice in asistenta medicala de specialitate din ambulatoriu </t>
  </si>
  <si>
    <t>Cap 6605 04 04 Serv paracl F 10202 din 29 12 2017</t>
  </si>
  <si>
    <t>Cap 6605 04 04 Serv paracl F 3061 din 29 12 2017</t>
  </si>
  <si>
    <t>Cap 6605 04 04 Serv paracl F 3372 din 29 12 2017</t>
  </si>
  <si>
    <t>Cap 6605 04 04 Serv paracl F 322 din 29 12 2017</t>
  </si>
  <si>
    <t>Cap 6605 04 04 Serv paracl F 100 din 29 12 2017</t>
  </si>
  <si>
    <t>Cap 6605 04 04 Serv paracl F 105687 din 29 12 2017</t>
  </si>
  <si>
    <t>Cap 6605 04 04 Serv paracl F 247 din 29 12 2017</t>
  </si>
  <si>
    <t>Cap 6605 04 04 Serv paracl F 199 din 29 12 2017</t>
  </si>
  <si>
    <t>Cap 6605 04 04 Serv paracl F 387 din 29 12 2017</t>
  </si>
  <si>
    <t>Cap 6605 04 04 Serv paracl F 388 din 29 12 2017</t>
  </si>
  <si>
    <t>Cap 6605 04 04 Serv paracl F 271 din 29 12 2017</t>
  </si>
  <si>
    <t>Cap 6605 04 04 Serv paracl F 1579 din 29 12 2017</t>
  </si>
  <si>
    <t>Cap 6605 04 04 Serv paracl F 1578 din 29 12 2017</t>
  </si>
  <si>
    <t>Cap 6605 04 04 Serv paracl F 942 din 29 12 2017</t>
  </si>
  <si>
    <t>Cap 6605 04 04 Serv paracl F 939 din 29 12 2017</t>
  </si>
  <si>
    <t>Cap 6605 04 04 Serv paracl F 222 din 29 12 2017</t>
  </si>
  <si>
    <t>Cap 6605 04 04 Serv paracl F 2017120 din 29 12 2017</t>
  </si>
  <si>
    <t>Cap 6605 04 04 Serv paracl F 253 din 29 12 2017</t>
  </si>
  <si>
    <t>Cap 6605 04 04 Serv paracl F 254 din 29 12 2017</t>
  </si>
  <si>
    <t>Cap 6605 04 04 Serv paracl F 00122 din 29 12 2017</t>
  </si>
  <si>
    <t>142</t>
  </si>
  <si>
    <t>1/234</t>
  </si>
  <si>
    <t>1/6</t>
  </si>
  <si>
    <t>1/166</t>
  </si>
  <si>
    <t>1/543</t>
  </si>
  <si>
    <t>175</t>
  </si>
  <si>
    <t>317</t>
  </si>
  <si>
    <t>1/334</t>
  </si>
  <si>
    <t>1/108</t>
  </si>
  <si>
    <t>1/200</t>
  </si>
  <si>
    <t>114</t>
  </si>
  <si>
    <t>261</t>
  </si>
  <si>
    <t>79</t>
  </si>
  <si>
    <t>258</t>
  </si>
  <si>
    <t>112</t>
  </si>
  <si>
    <t>1/82</t>
  </si>
  <si>
    <t>1/154</t>
  </si>
  <si>
    <t>173</t>
  </si>
  <si>
    <t>1/290</t>
  </si>
  <si>
    <t>1/135</t>
  </si>
  <si>
    <t>1/63</t>
  </si>
  <si>
    <t>1/401</t>
  </si>
  <si>
    <t>225</t>
  </si>
  <si>
    <t>1/31</t>
  </si>
  <si>
    <t>1/191</t>
  </si>
  <si>
    <t>55</t>
  </si>
  <si>
    <t>1/131</t>
  </si>
  <si>
    <t>58</t>
  </si>
  <si>
    <t>263</t>
  </si>
  <si>
    <t>264</t>
  </si>
  <si>
    <t>269</t>
  </si>
  <si>
    <t>259</t>
  </si>
  <si>
    <t>260</t>
  </si>
  <si>
    <t>268</t>
  </si>
  <si>
    <t>265</t>
  </si>
  <si>
    <t>266</t>
  </si>
  <si>
    <t>267</t>
  </si>
  <si>
    <t>262</t>
  </si>
  <si>
    <t>1/100</t>
  </si>
  <si>
    <t>1/101</t>
  </si>
  <si>
    <t>1/2</t>
  </si>
  <si>
    <t>1/300</t>
  </si>
  <si>
    <t>140</t>
  </si>
  <si>
    <t>106</t>
  </si>
  <si>
    <t>313</t>
  </si>
  <si>
    <t>113</t>
  </si>
  <si>
    <t>303</t>
  </si>
  <si>
    <t>61</t>
  </si>
  <si>
    <t>172</t>
  </si>
  <si>
    <t>141</t>
  </si>
  <si>
    <t>174</t>
  </si>
  <si>
    <t>94</t>
  </si>
  <si>
    <t>62</t>
  </si>
  <si>
    <t>68</t>
  </si>
  <si>
    <t>1/67</t>
  </si>
  <si>
    <t>229</t>
  </si>
  <si>
    <t>227</t>
  </si>
  <si>
    <t>1/52</t>
  </si>
  <si>
    <t>1/185</t>
  </si>
  <si>
    <t>1/133</t>
  </si>
  <si>
    <t>219</t>
  </si>
  <si>
    <t>111</t>
  </si>
  <si>
    <t>1/295</t>
  </si>
  <si>
    <t>1/293</t>
  </si>
  <si>
    <t>1/7</t>
  </si>
  <si>
    <t>1/5</t>
  </si>
  <si>
    <t>1/1A</t>
  </si>
  <si>
    <t>1/4</t>
  </si>
  <si>
    <t>1/12</t>
  </si>
  <si>
    <t>1/13</t>
  </si>
  <si>
    <t>1/119</t>
  </si>
  <si>
    <t>1/8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</si>
</sst>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0" fillId="0" borderId="0" xfId="0" applyNumberForma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14" fontId="0" fillId="0" borderId="0" xfId="0" applyNumberFormat="1" applyAlignment="1">
      <alignment/>
    </xf>
    <xf numFmtId="4" fontId="0" fillId="0" borderId="12" xfId="0" applyNumberFormat="1" applyBorder="1" applyAlignment="1">
      <alignment/>
    </xf>
    <xf numFmtId="3" fontId="2" fillId="0" borderId="13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3" fillId="0" borderId="14" xfId="0" applyNumberFormat="1" applyFont="1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Alignment="1">
      <alignment horizontal="center"/>
    </xf>
    <xf numFmtId="14" fontId="0" fillId="0" borderId="12" xfId="0" applyNumberFormat="1" applyBorder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4" fontId="2" fillId="0" borderId="12" xfId="0" applyNumberFormat="1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4" fontId="0" fillId="0" borderId="12" xfId="0" applyNumberFormat="1" applyFill="1" applyBorder="1" applyAlignment="1">
      <alignment horizontal="right"/>
    </xf>
    <xf numFmtId="4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49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49" fontId="1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">
      <selection activeCell="A13" sqref="A13:A106"/>
    </sheetView>
  </sheetViews>
  <sheetFormatPr defaultColWidth="9.140625" defaultRowHeight="12.75"/>
  <cols>
    <col min="1" max="1" width="5.140625" style="0" customWidth="1"/>
    <col min="2" max="2" width="35.421875" style="31" customWidth="1"/>
    <col min="4" max="4" width="28.421875" style="34" customWidth="1"/>
    <col min="5" max="5" width="5.8515625" style="37" customWidth="1"/>
    <col min="6" max="6" width="49.28125" style="0" customWidth="1"/>
    <col min="7" max="7" width="10.7109375" style="0" customWidth="1"/>
    <col min="8" max="8" width="7.8515625" style="0" customWidth="1"/>
    <col min="9" max="9" width="12.28125" style="2" customWidth="1"/>
    <col min="10" max="11" width="9.140625" style="0" hidden="1" customWidth="1"/>
    <col min="12" max="12" width="6.7109375" style="0" hidden="1" customWidth="1"/>
    <col min="13" max="13" width="12.421875" style="0" hidden="1" customWidth="1"/>
  </cols>
  <sheetData>
    <row r="1" spans="1:2" ht="15.75">
      <c r="A1" s="3" t="s">
        <v>0</v>
      </c>
      <c r="B1" s="27"/>
    </row>
    <row r="2" spans="1:2" ht="15.75">
      <c r="A2" s="3" t="s">
        <v>1</v>
      </c>
      <c r="B2" s="27"/>
    </row>
    <row r="3" spans="1:2" ht="15.75">
      <c r="A3" s="3" t="s">
        <v>2</v>
      </c>
      <c r="B3" s="27"/>
    </row>
    <row r="4" spans="1:2" ht="15.75">
      <c r="A4" s="3" t="s">
        <v>19</v>
      </c>
      <c r="B4" s="27"/>
    </row>
    <row r="5" spans="1:2" ht="15">
      <c r="A5" s="4"/>
      <c r="B5" s="28"/>
    </row>
    <row r="6" spans="1:2" ht="15">
      <c r="A6" s="6"/>
      <c r="B6" s="29" t="s">
        <v>144</v>
      </c>
    </row>
    <row r="7" spans="1:2" ht="15">
      <c r="A7" s="5"/>
      <c r="B7" s="30"/>
    </row>
    <row r="9" ht="15">
      <c r="A9" s="7" t="s">
        <v>214</v>
      </c>
    </row>
    <row r="10" ht="14.25" customHeight="1">
      <c r="A10" s="8" t="s">
        <v>3</v>
      </c>
    </row>
    <row r="11" spans="1:13" ht="60">
      <c r="A11" s="9" t="s">
        <v>4</v>
      </c>
      <c r="B11" s="32" t="s">
        <v>5</v>
      </c>
      <c r="C11" s="9" t="s">
        <v>6</v>
      </c>
      <c r="D11" s="32" t="s">
        <v>7</v>
      </c>
      <c r="E11" s="38" t="s">
        <v>8</v>
      </c>
      <c r="F11" s="19" t="s">
        <v>9</v>
      </c>
      <c r="G11" s="9" t="s">
        <v>10</v>
      </c>
      <c r="H11" s="10" t="s">
        <v>11</v>
      </c>
      <c r="I11" s="24" t="s">
        <v>16</v>
      </c>
      <c r="J11" s="43" t="s">
        <v>141</v>
      </c>
      <c r="K11" s="43" t="s">
        <v>142</v>
      </c>
      <c r="L11" s="44" t="s">
        <v>143</v>
      </c>
      <c r="M11" s="24" t="s">
        <v>16</v>
      </c>
    </row>
    <row r="12" spans="1:13" s="1" customFormat="1" ht="15">
      <c r="A12" s="9">
        <v>1</v>
      </c>
      <c r="B12" s="32">
        <v>2</v>
      </c>
      <c r="C12" s="9">
        <v>3</v>
      </c>
      <c r="D12" s="32">
        <v>4</v>
      </c>
      <c r="E12" s="38">
        <v>5</v>
      </c>
      <c r="F12" s="19"/>
      <c r="G12" s="9">
        <v>7</v>
      </c>
      <c r="H12" s="10">
        <v>8</v>
      </c>
      <c r="I12" s="23">
        <v>9</v>
      </c>
      <c r="J12" s="23">
        <v>10</v>
      </c>
      <c r="K12" s="45">
        <v>11</v>
      </c>
      <c r="L12" s="45">
        <v>12</v>
      </c>
      <c r="M12" s="45">
        <v>13</v>
      </c>
    </row>
    <row r="13" spans="1:13" s="1" customFormat="1" ht="12.75">
      <c r="A13" s="20">
        <v>1</v>
      </c>
      <c r="B13" s="51" t="s">
        <v>20</v>
      </c>
      <c r="C13" s="20">
        <v>13360290</v>
      </c>
      <c r="D13" s="51" t="s">
        <v>21</v>
      </c>
      <c r="E13" s="50" t="s">
        <v>235</v>
      </c>
      <c r="F13" s="20" t="s">
        <v>145</v>
      </c>
      <c r="G13" s="36">
        <v>43119</v>
      </c>
      <c r="H13" s="20">
        <v>25035</v>
      </c>
      <c r="I13" s="22">
        <v>41685</v>
      </c>
      <c r="J13" s="22"/>
      <c r="K13" s="46"/>
      <c r="L13" s="46"/>
      <c r="M13" s="47">
        <f aca="true" t="shared" si="0" ref="M13:M103">I13-J13-K13-L13</f>
        <v>41685</v>
      </c>
    </row>
    <row r="14" spans="1:13" s="26" customFormat="1" ht="12.75">
      <c r="A14" s="20">
        <v>2</v>
      </c>
      <c r="B14" s="51" t="s">
        <v>22</v>
      </c>
      <c r="C14" s="20">
        <v>26085922</v>
      </c>
      <c r="D14" s="51" t="s">
        <v>23</v>
      </c>
      <c r="E14" s="50" t="s">
        <v>236</v>
      </c>
      <c r="F14" s="20" t="s">
        <v>146</v>
      </c>
      <c r="G14" s="36">
        <v>43119</v>
      </c>
      <c r="H14" s="20">
        <v>25036</v>
      </c>
      <c r="I14" s="22">
        <v>2895</v>
      </c>
      <c r="J14" s="48"/>
      <c r="K14" s="49"/>
      <c r="L14" s="49"/>
      <c r="M14" s="47">
        <f t="shared" si="0"/>
        <v>2895</v>
      </c>
    </row>
    <row r="15" spans="1:13" s="1" customFormat="1" ht="12.75">
      <c r="A15" s="20">
        <v>3</v>
      </c>
      <c r="B15" s="51" t="s">
        <v>138</v>
      </c>
      <c r="C15" s="20">
        <v>19391465</v>
      </c>
      <c r="D15" s="51" t="s">
        <v>139</v>
      </c>
      <c r="E15" s="50" t="s">
        <v>237</v>
      </c>
      <c r="F15" s="20" t="s">
        <v>147</v>
      </c>
      <c r="G15" s="36">
        <v>43119</v>
      </c>
      <c r="H15" s="20">
        <v>25037</v>
      </c>
      <c r="I15" s="22">
        <v>240</v>
      </c>
      <c r="J15" s="22"/>
      <c r="K15" s="46"/>
      <c r="L15" s="46"/>
      <c r="M15" s="47">
        <f t="shared" si="0"/>
        <v>240</v>
      </c>
    </row>
    <row r="16" spans="1:13" s="1" customFormat="1" ht="12.75">
      <c r="A16" s="20">
        <v>4</v>
      </c>
      <c r="B16" s="51" t="s">
        <v>24</v>
      </c>
      <c r="C16" s="20">
        <v>25616503</v>
      </c>
      <c r="D16" s="51" t="s">
        <v>25</v>
      </c>
      <c r="E16" s="50" t="s">
        <v>238</v>
      </c>
      <c r="F16" s="20" t="s">
        <v>148</v>
      </c>
      <c r="G16" s="36">
        <v>43119</v>
      </c>
      <c r="H16" s="20">
        <v>25038</v>
      </c>
      <c r="I16" s="22">
        <v>960</v>
      </c>
      <c r="J16" s="22"/>
      <c r="K16" s="46"/>
      <c r="L16" s="46"/>
      <c r="M16" s="47">
        <f t="shared" si="0"/>
        <v>960</v>
      </c>
    </row>
    <row r="17" spans="1:13" s="1" customFormat="1" ht="12.75">
      <c r="A17" s="20">
        <v>5</v>
      </c>
      <c r="B17" s="51" t="s">
        <v>26</v>
      </c>
      <c r="C17" s="20">
        <v>31681859</v>
      </c>
      <c r="D17" s="51" t="s">
        <v>27</v>
      </c>
      <c r="E17" s="50" t="s">
        <v>239</v>
      </c>
      <c r="F17" s="20" t="s">
        <v>149</v>
      </c>
      <c r="G17" s="36">
        <v>43119</v>
      </c>
      <c r="H17" s="20">
        <v>25039</v>
      </c>
      <c r="I17" s="22">
        <v>180</v>
      </c>
      <c r="J17" s="22"/>
      <c r="K17" s="46"/>
      <c r="L17" s="46"/>
      <c r="M17" s="47">
        <f t="shared" si="0"/>
        <v>180</v>
      </c>
    </row>
    <row r="18" spans="1:13" s="1" customFormat="1" ht="12.75">
      <c r="A18" s="20">
        <v>6</v>
      </c>
      <c r="B18" s="51" t="s">
        <v>28</v>
      </c>
      <c r="C18" s="20">
        <v>26599613</v>
      </c>
      <c r="D18" s="51" t="s">
        <v>29</v>
      </c>
      <c r="E18" s="50" t="s">
        <v>240</v>
      </c>
      <c r="F18" s="20" t="s">
        <v>150</v>
      </c>
      <c r="G18" s="36">
        <v>43119</v>
      </c>
      <c r="H18" s="20">
        <v>25040</v>
      </c>
      <c r="I18" s="22">
        <v>56805</v>
      </c>
      <c r="J18" s="22"/>
      <c r="K18" s="46"/>
      <c r="L18" s="46"/>
      <c r="M18" s="47">
        <f t="shared" si="0"/>
        <v>56805</v>
      </c>
    </row>
    <row r="19" spans="1:13" s="1" customFormat="1" ht="12.75">
      <c r="A19" s="20">
        <v>7</v>
      </c>
      <c r="B19" s="51" t="s">
        <v>30</v>
      </c>
      <c r="C19" s="20">
        <v>28832676</v>
      </c>
      <c r="D19" s="51" t="s">
        <v>31</v>
      </c>
      <c r="E19" s="50" t="s">
        <v>241</v>
      </c>
      <c r="F19" s="20" t="s">
        <v>151</v>
      </c>
      <c r="G19" s="36">
        <v>43119</v>
      </c>
      <c r="H19" s="20">
        <v>25041</v>
      </c>
      <c r="I19" s="22">
        <v>20893.69</v>
      </c>
      <c r="J19" s="22"/>
      <c r="K19" s="46"/>
      <c r="L19" s="46"/>
      <c r="M19" s="47">
        <f t="shared" si="0"/>
        <v>20893.69</v>
      </c>
    </row>
    <row r="20" spans="1:13" s="1" customFormat="1" ht="12.75">
      <c r="A20" s="20">
        <v>8</v>
      </c>
      <c r="B20" s="51" t="s">
        <v>32</v>
      </c>
      <c r="C20" s="20">
        <v>30131253</v>
      </c>
      <c r="D20" s="51" t="s">
        <v>33</v>
      </c>
      <c r="E20" s="50" t="s">
        <v>242</v>
      </c>
      <c r="F20" s="20" t="s">
        <v>152</v>
      </c>
      <c r="G20" s="36">
        <v>43119</v>
      </c>
      <c r="H20" s="20">
        <v>25042</v>
      </c>
      <c r="I20" s="22">
        <v>870</v>
      </c>
      <c r="J20" s="22"/>
      <c r="K20" s="46"/>
      <c r="L20" s="46"/>
      <c r="M20" s="47">
        <f t="shared" si="0"/>
        <v>870</v>
      </c>
    </row>
    <row r="21" spans="1:13" s="26" customFormat="1" ht="12.75">
      <c r="A21" s="20">
        <v>9</v>
      </c>
      <c r="B21" s="51" t="s">
        <v>34</v>
      </c>
      <c r="C21" s="20">
        <v>19903930</v>
      </c>
      <c r="D21" s="51" t="s">
        <v>35</v>
      </c>
      <c r="E21" s="50" t="s">
        <v>243</v>
      </c>
      <c r="F21" s="20" t="s">
        <v>153</v>
      </c>
      <c r="G21" s="36">
        <v>43119</v>
      </c>
      <c r="H21" s="20">
        <v>25043</v>
      </c>
      <c r="I21" s="22">
        <v>495</v>
      </c>
      <c r="J21" s="48"/>
      <c r="K21" s="49"/>
      <c r="L21" s="49"/>
      <c r="M21" s="47">
        <f t="shared" si="0"/>
        <v>495</v>
      </c>
    </row>
    <row r="22" spans="1:13" s="1" customFormat="1" ht="12.75">
      <c r="A22" s="20">
        <v>10</v>
      </c>
      <c r="B22" s="51" t="s">
        <v>36</v>
      </c>
      <c r="C22" s="20">
        <v>19540206</v>
      </c>
      <c r="D22" s="51" t="s">
        <v>37</v>
      </c>
      <c r="E22" s="50" t="s">
        <v>244</v>
      </c>
      <c r="F22" s="20" t="s">
        <v>154</v>
      </c>
      <c r="G22" s="36">
        <v>43119</v>
      </c>
      <c r="H22" s="20">
        <v>25044</v>
      </c>
      <c r="I22" s="22">
        <v>180</v>
      </c>
      <c r="J22" s="22"/>
      <c r="K22" s="46"/>
      <c r="L22" s="46"/>
      <c r="M22" s="47">
        <f t="shared" si="0"/>
        <v>180</v>
      </c>
    </row>
    <row r="23" spans="1:13" s="1" customFormat="1" ht="12.75">
      <c r="A23" s="20">
        <v>11</v>
      </c>
      <c r="B23" s="51" t="s">
        <v>38</v>
      </c>
      <c r="C23" s="20">
        <v>9205492</v>
      </c>
      <c r="D23" s="51" t="s">
        <v>39</v>
      </c>
      <c r="E23" s="50" t="s">
        <v>245</v>
      </c>
      <c r="F23" s="20" t="s">
        <v>215</v>
      </c>
      <c r="G23" s="36">
        <v>43119</v>
      </c>
      <c r="H23" s="20">
        <v>25045</v>
      </c>
      <c r="I23" s="22">
        <v>54185.73</v>
      </c>
      <c r="J23" s="22"/>
      <c r="K23" s="46"/>
      <c r="L23" s="46"/>
      <c r="M23" s="47">
        <f t="shared" si="0"/>
        <v>54185.73</v>
      </c>
    </row>
    <row r="24" spans="1:13" s="1" customFormat="1" ht="12.75">
      <c r="A24" s="20">
        <v>12</v>
      </c>
      <c r="B24" s="51" t="s">
        <v>38</v>
      </c>
      <c r="C24" s="20">
        <v>9205492</v>
      </c>
      <c r="D24" s="51" t="s">
        <v>39</v>
      </c>
      <c r="E24" s="50" t="s">
        <v>245</v>
      </c>
      <c r="F24" s="20" t="s">
        <v>155</v>
      </c>
      <c r="G24" s="36">
        <v>43119</v>
      </c>
      <c r="H24" s="20">
        <v>25045</v>
      </c>
      <c r="I24" s="22">
        <v>77809</v>
      </c>
      <c r="J24" s="22"/>
      <c r="K24" s="46"/>
      <c r="L24" s="46"/>
      <c r="M24" s="47">
        <f>I24-J24-K24-L24</f>
        <v>77809</v>
      </c>
    </row>
    <row r="25" spans="1:13" s="1" customFormat="1" ht="12.75">
      <c r="A25" s="20">
        <v>13</v>
      </c>
      <c r="B25" s="51" t="s">
        <v>40</v>
      </c>
      <c r="C25" s="20">
        <v>4354523</v>
      </c>
      <c r="D25" s="51" t="s">
        <v>41</v>
      </c>
      <c r="E25" s="50" t="s">
        <v>246</v>
      </c>
      <c r="F25" s="20" t="s">
        <v>156</v>
      </c>
      <c r="G25" s="36">
        <v>43119</v>
      </c>
      <c r="H25" s="20">
        <v>25046</v>
      </c>
      <c r="I25" s="22">
        <v>37524.77</v>
      </c>
      <c r="J25" s="22"/>
      <c r="K25" s="46"/>
      <c r="L25" s="46"/>
      <c r="M25" s="47">
        <f>I25-J25-K25-L25</f>
        <v>37524.77</v>
      </c>
    </row>
    <row r="26" spans="1:13" s="1" customFormat="1" ht="12.75">
      <c r="A26" s="20">
        <v>14</v>
      </c>
      <c r="B26" s="51" t="s">
        <v>40</v>
      </c>
      <c r="C26" s="20">
        <v>4354523</v>
      </c>
      <c r="D26" s="51" t="s">
        <v>41</v>
      </c>
      <c r="E26" s="50" t="s">
        <v>246</v>
      </c>
      <c r="F26" s="20" t="s">
        <v>216</v>
      </c>
      <c r="G26" s="36">
        <v>43119</v>
      </c>
      <c r="H26" s="20">
        <v>25046</v>
      </c>
      <c r="I26" s="22">
        <v>18910</v>
      </c>
      <c r="J26" s="22"/>
      <c r="K26" s="46"/>
      <c r="L26" s="46"/>
      <c r="M26" s="47">
        <f>I26-J26-K26-L26</f>
        <v>18910</v>
      </c>
    </row>
    <row r="27" spans="1:13" s="1" customFormat="1" ht="12.75">
      <c r="A27" s="20">
        <v>15</v>
      </c>
      <c r="B27" s="51" t="s">
        <v>42</v>
      </c>
      <c r="C27" s="20">
        <v>4617719</v>
      </c>
      <c r="D27" s="51" t="s">
        <v>41</v>
      </c>
      <c r="E27" s="50" t="s">
        <v>247</v>
      </c>
      <c r="F27" s="20" t="s">
        <v>217</v>
      </c>
      <c r="G27" s="36">
        <v>43119</v>
      </c>
      <c r="H27" s="20">
        <v>25047</v>
      </c>
      <c r="I27" s="22">
        <v>10784</v>
      </c>
      <c r="J27" s="22"/>
      <c r="K27" s="46"/>
      <c r="L27" s="46"/>
      <c r="M27" s="47">
        <f t="shared" si="0"/>
        <v>10784</v>
      </c>
    </row>
    <row r="28" spans="1:13" s="1" customFormat="1" ht="12.75">
      <c r="A28" s="20">
        <v>16</v>
      </c>
      <c r="B28" s="51" t="s">
        <v>42</v>
      </c>
      <c r="C28" s="20">
        <v>4617719</v>
      </c>
      <c r="D28" s="51" t="s">
        <v>41</v>
      </c>
      <c r="E28" s="50" t="s">
        <v>247</v>
      </c>
      <c r="F28" s="20" t="s">
        <v>157</v>
      </c>
      <c r="G28" s="36">
        <v>43119</v>
      </c>
      <c r="H28" s="20">
        <v>25047</v>
      </c>
      <c r="I28" s="22">
        <v>40013.66</v>
      </c>
      <c r="J28" s="22"/>
      <c r="K28" s="46"/>
      <c r="L28" s="46"/>
      <c r="M28" s="47">
        <f>I28-J28-K28-L28</f>
        <v>40013.66</v>
      </c>
    </row>
    <row r="29" spans="1:13" s="1" customFormat="1" ht="12.75">
      <c r="A29" s="20">
        <v>17</v>
      </c>
      <c r="B29" s="51" t="s">
        <v>43</v>
      </c>
      <c r="C29" s="20">
        <v>4547125</v>
      </c>
      <c r="D29" s="51" t="s">
        <v>41</v>
      </c>
      <c r="E29" s="50" t="s">
        <v>248</v>
      </c>
      <c r="F29" s="20" t="s">
        <v>158</v>
      </c>
      <c r="G29" s="36">
        <v>43119</v>
      </c>
      <c r="H29" s="20">
        <v>25048</v>
      </c>
      <c r="I29" s="22">
        <v>52165</v>
      </c>
      <c r="J29" s="22"/>
      <c r="K29" s="46"/>
      <c r="L29" s="46"/>
      <c r="M29" s="47">
        <f t="shared" si="0"/>
        <v>52165</v>
      </c>
    </row>
    <row r="30" spans="1:13" s="1" customFormat="1" ht="12.75">
      <c r="A30" s="20">
        <v>18</v>
      </c>
      <c r="B30" s="51" t="s">
        <v>43</v>
      </c>
      <c r="C30" s="20">
        <v>4547125</v>
      </c>
      <c r="D30" s="51" t="s">
        <v>41</v>
      </c>
      <c r="E30" s="50" t="s">
        <v>248</v>
      </c>
      <c r="F30" s="20" t="s">
        <v>218</v>
      </c>
      <c r="G30" s="36">
        <v>43119</v>
      </c>
      <c r="H30" s="20">
        <v>25048</v>
      </c>
      <c r="I30" s="22">
        <v>2160</v>
      </c>
      <c r="J30" s="22"/>
      <c r="K30" s="46"/>
      <c r="L30" s="46"/>
      <c r="M30" s="47">
        <f>I30-J30-K30-L30</f>
        <v>2160</v>
      </c>
    </row>
    <row r="31" spans="1:13" s="1" customFormat="1" ht="12.75">
      <c r="A31" s="20">
        <v>19</v>
      </c>
      <c r="B31" s="51" t="s">
        <v>44</v>
      </c>
      <c r="C31" s="20">
        <v>2880513</v>
      </c>
      <c r="D31" s="51" t="s">
        <v>45</v>
      </c>
      <c r="E31" s="50" t="s">
        <v>249</v>
      </c>
      <c r="F31" s="20" t="s">
        <v>146</v>
      </c>
      <c r="G31" s="36">
        <v>43119</v>
      </c>
      <c r="H31" s="20">
        <v>25049</v>
      </c>
      <c r="I31" s="22">
        <v>77379</v>
      </c>
      <c r="J31" s="22"/>
      <c r="K31" s="46"/>
      <c r="L31" s="46"/>
      <c r="M31" s="47">
        <f>I31-J31-K31-L31</f>
        <v>77379</v>
      </c>
    </row>
    <row r="32" spans="1:13" s="1" customFormat="1" ht="12.75">
      <c r="A32" s="20">
        <v>20</v>
      </c>
      <c r="B32" s="51" t="s">
        <v>44</v>
      </c>
      <c r="C32" s="20">
        <v>2880513</v>
      </c>
      <c r="D32" s="51" t="s">
        <v>45</v>
      </c>
      <c r="E32" s="50" t="s">
        <v>249</v>
      </c>
      <c r="F32" s="20" t="s">
        <v>219</v>
      </c>
      <c r="G32" s="36">
        <v>43119</v>
      </c>
      <c r="H32" s="20">
        <v>25049</v>
      </c>
      <c r="I32" s="22">
        <v>29103.91</v>
      </c>
      <c r="J32" s="22"/>
      <c r="K32" s="46"/>
      <c r="L32" s="46"/>
      <c r="M32" s="47">
        <f>I32-J32-K32-L32</f>
        <v>29103.91</v>
      </c>
    </row>
    <row r="33" spans="1:13" s="1" customFormat="1" ht="12.75">
      <c r="A33" s="20">
        <v>21</v>
      </c>
      <c r="B33" s="51" t="s">
        <v>46</v>
      </c>
      <c r="C33" s="20">
        <v>23756152</v>
      </c>
      <c r="D33" s="51" t="s">
        <v>47</v>
      </c>
      <c r="E33" s="50" t="s">
        <v>250</v>
      </c>
      <c r="F33" s="20" t="s">
        <v>159</v>
      </c>
      <c r="G33" s="36">
        <v>43119</v>
      </c>
      <c r="H33" s="20">
        <v>25050</v>
      </c>
      <c r="I33" s="22">
        <v>2595</v>
      </c>
      <c r="J33" s="22"/>
      <c r="K33" s="46"/>
      <c r="L33" s="46"/>
      <c r="M33" s="47">
        <f>I33-J33-K33-L33</f>
        <v>2595</v>
      </c>
    </row>
    <row r="34" spans="1:13" s="1" customFormat="1" ht="12.75">
      <c r="A34" s="20">
        <v>22</v>
      </c>
      <c r="B34" s="51" t="s">
        <v>48</v>
      </c>
      <c r="C34" s="20">
        <v>27999596</v>
      </c>
      <c r="D34" s="51" t="s">
        <v>49</v>
      </c>
      <c r="E34" s="50" t="s">
        <v>251</v>
      </c>
      <c r="F34" s="20" t="s">
        <v>160</v>
      </c>
      <c r="G34" s="36">
        <v>43119</v>
      </c>
      <c r="H34" s="20">
        <v>25051</v>
      </c>
      <c r="I34" s="22">
        <v>1350</v>
      </c>
      <c r="J34" s="22"/>
      <c r="K34" s="46"/>
      <c r="L34" s="46"/>
      <c r="M34" s="47">
        <f>I34-J34-K34-L34</f>
        <v>1350</v>
      </c>
    </row>
    <row r="35" spans="1:13" s="1" customFormat="1" ht="12.75">
      <c r="A35" s="20">
        <v>23</v>
      </c>
      <c r="B35" s="51" t="s">
        <v>50</v>
      </c>
      <c r="C35" s="20">
        <v>14423191</v>
      </c>
      <c r="D35" s="51" t="s">
        <v>51</v>
      </c>
      <c r="E35" s="50" t="s">
        <v>252</v>
      </c>
      <c r="F35" s="20" t="s">
        <v>161</v>
      </c>
      <c r="G35" s="36">
        <v>43119</v>
      </c>
      <c r="H35" s="20">
        <v>25052</v>
      </c>
      <c r="I35" s="22">
        <v>34160.78</v>
      </c>
      <c r="J35" s="22"/>
      <c r="K35" s="46"/>
      <c r="L35" s="46"/>
      <c r="M35" s="47">
        <f t="shared" si="0"/>
        <v>34160.78</v>
      </c>
    </row>
    <row r="36" spans="1:13" s="1" customFormat="1" ht="12.75">
      <c r="A36" s="20">
        <v>24</v>
      </c>
      <c r="B36" s="51" t="s">
        <v>52</v>
      </c>
      <c r="C36" s="20">
        <v>19391660</v>
      </c>
      <c r="D36" s="51" t="s">
        <v>53</v>
      </c>
      <c r="E36" s="50" t="s">
        <v>253</v>
      </c>
      <c r="F36" s="20" t="s">
        <v>162</v>
      </c>
      <c r="G36" s="36">
        <v>43119</v>
      </c>
      <c r="H36" s="20">
        <v>25053</v>
      </c>
      <c r="I36" s="22">
        <v>300</v>
      </c>
      <c r="J36" s="22"/>
      <c r="K36" s="46"/>
      <c r="L36" s="46"/>
      <c r="M36" s="47">
        <f>I36-J36-K36-L36</f>
        <v>300</v>
      </c>
    </row>
    <row r="37" spans="1:13" s="1" customFormat="1" ht="12.75">
      <c r="A37" s="20">
        <v>25</v>
      </c>
      <c r="B37" s="51" t="s">
        <v>54</v>
      </c>
      <c r="C37" s="20">
        <v>20127719</v>
      </c>
      <c r="D37" s="51" t="s">
        <v>55</v>
      </c>
      <c r="E37" s="50" t="s">
        <v>254</v>
      </c>
      <c r="F37" s="20" t="s">
        <v>163</v>
      </c>
      <c r="G37" s="36">
        <v>43119</v>
      </c>
      <c r="H37" s="20">
        <v>25054</v>
      </c>
      <c r="I37" s="22">
        <v>360</v>
      </c>
      <c r="J37" s="22"/>
      <c r="K37" s="46"/>
      <c r="L37" s="46"/>
      <c r="M37" s="47">
        <f>I37-J37-K37-L37</f>
        <v>360</v>
      </c>
    </row>
    <row r="38" spans="1:13" s="1" customFormat="1" ht="12.75">
      <c r="A38" s="20">
        <v>26</v>
      </c>
      <c r="B38" s="51" t="s">
        <v>58</v>
      </c>
      <c r="C38" s="20">
        <v>14571643</v>
      </c>
      <c r="D38" s="51" t="s">
        <v>59</v>
      </c>
      <c r="E38" s="50" t="s">
        <v>276</v>
      </c>
      <c r="F38" s="20" t="s">
        <v>164</v>
      </c>
      <c r="G38" s="36">
        <v>43119</v>
      </c>
      <c r="H38" s="20">
        <v>25055</v>
      </c>
      <c r="I38" s="22">
        <v>11022</v>
      </c>
      <c r="J38" s="22"/>
      <c r="K38" s="46"/>
      <c r="L38" s="46"/>
      <c r="M38" s="47">
        <f>I38-J38-K38-L38</f>
        <v>11022</v>
      </c>
    </row>
    <row r="39" spans="1:13" s="1" customFormat="1" ht="12.75">
      <c r="A39" s="20">
        <v>27</v>
      </c>
      <c r="B39" s="51" t="s">
        <v>60</v>
      </c>
      <c r="C39" s="20">
        <v>17656582</v>
      </c>
      <c r="D39" s="51" t="s">
        <v>61</v>
      </c>
      <c r="E39" s="50" t="s">
        <v>277</v>
      </c>
      <c r="F39" s="20" t="s">
        <v>165</v>
      </c>
      <c r="G39" s="36">
        <v>43119</v>
      </c>
      <c r="H39" s="20">
        <v>25056</v>
      </c>
      <c r="I39" s="22">
        <v>37005.12</v>
      </c>
      <c r="J39" s="22"/>
      <c r="K39" s="46"/>
      <c r="L39" s="46"/>
      <c r="M39" s="47">
        <f t="shared" si="0"/>
        <v>37005.12</v>
      </c>
    </row>
    <row r="40" spans="1:13" s="1" customFormat="1" ht="12.75">
      <c r="A40" s="20">
        <v>28</v>
      </c>
      <c r="B40" s="51" t="s">
        <v>62</v>
      </c>
      <c r="C40" s="20">
        <v>17581145</v>
      </c>
      <c r="D40" s="51" t="s">
        <v>63</v>
      </c>
      <c r="E40" s="50" t="s">
        <v>278</v>
      </c>
      <c r="F40" s="20" t="s">
        <v>166</v>
      </c>
      <c r="G40" s="36">
        <v>43119</v>
      </c>
      <c r="H40" s="20">
        <v>25057</v>
      </c>
      <c r="I40" s="22">
        <v>62500</v>
      </c>
      <c r="J40" s="22"/>
      <c r="K40" s="46"/>
      <c r="L40" s="46"/>
      <c r="M40" s="47">
        <f>I40-J40-K40-L40</f>
        <v>62500</v>
      </c>
    </row>
    <row r="41" spans="1:13" s="1" customFormat="1" ht="12.75">
      <c r="A41" s="20">
        <v>29</v>
      </c>
      <c r="B41" s="51" t="s">
        <v>64</v>
      </c>
      <c r="C41" s="20">
        <v>33512490</v>
      </c>
      <c r="D41" s="51" t="s">
        <v>65</v>
      </c>
      <c r="E41" s="50" t="s">
        <v>279</v>
      </c>
      <c r="F41" s="20" t="s">
        <v>167</v>
      </c>
      <c r="G41" s="36">
        <v>43119</v>
      </c>
      <c r="H41" s="20">
        <v>25058</v>
      </c>
      <c r="I41" s="22">
        <v>2250</v>
      </c>
      <c r="J41" s="22"/>
      <c r="K41" s="46"/>
      <c r="L41" s="46"/>
      <c r="M41" s="47">
        <f>I41-J41-K41-L41</f>
        <v>2250</v>
      </c>
    </row>
    <row r="42" spans="1:13" s="1" customFormat="1" ht="12.75">
      <c r="A42" s="20">
        <v>30</v>
      </c>
      <c r="B42" s="51" t="s">
        <v>66</v>
      </c>
      <c r="C42" s="20">
        <v>16285931</v>
      </c>
      <c r="D42" s="51" t="s">
        <v>67</v>
      </c>
      <c r="E42" s="50" t="s">
        <v>280</v>
      </c>
      <c r="F42" s="20" t="s">
        <v>168</v>
      </c>
      <c r="G42" s="36">
        <v>43119</v>
      </c>
      <c r="H42" s="20">
        <v>25059</v>
      </c>
      <c r="I42" s="22">
        <v>35007.33</v>
      </c>
      <c r="J42" s="22"/>
      <c r="K42" s="46"/>
      <c r="L42" s="46"/>
      <c r="M42" s="47">
        <f t="shared" si="0"/>
        <v>35007.33</v>
      </c>
    </row>
    <row r="43" spans="1:13" s="1" customFormat="1" ht="12.75">
      <c r="A43" s="20">
        <v>31</v>
      </c>
      <c r="B43" s="51" t="s">
        <v>66</v>
      </c>
      <c r="C43" s="20">
        <v>16285931</v>
      </c>
      <c r="D43" s="51" t="s">
        <v>67</v>
      </c>
      <c r="E43" s="50" t="s">
        <v>280</v>
      </c>
      <c r="F43" s="20" t="s">
        <v>220</v>
      </c>
      <c r="G43" s="36">
        <v>43119</v>
      </c>
      <c r="H43" s="20">
        <v>25059</v>
      </c>
      <c r="I43" s="22">
        <v>23046</v>
      </c>
      <c r="J43" s="22"/>
      <c r="K43" s="46"/>
      <c r="L43" s="46"/>
      <c r="M43" s="47">
        <f>I43-J43-K43-L43</f>
        <v>23046</v>
      </c>
    </row>
    <row r="44" spans="1:13" s="1" customFormat="1" ht="12.75">
      <c r="A44" s="20">
        <v>32</v>
      </c>
      <c r="B44" s="51" t="s">
        <v>68</v>
      </c>
      <c r="C44" s="20">
        <v>16082325</v>
      </c>
      <c r="D44" s="51" t="s">
        <v>69</v>
      </c>
      <c r="E44" s="50" t="s">
        <v>281</v>
      </c>
      <c r="F44" s="20" t="s">
        <v>169</v>
      </c>
      <c r="G44" s="36">
        <v>43119</v>
      </c>
      <c r="H44" s="20">
        <v>25060</v>
      </c>
      <c r="I44" s="22">
        <v>29873.44</v>
      </c>
      <c r="J44" s="22"/>
      <c r="K44" s="46"/>
      <c r="L44" s="46"/>
      <c r="M44" s="47">
        <f>I44-J44-K44-L44</f>
        <v>29873.44</v>
      </c>
    </row>
    <row r="45" spans="1:13" s="1" customFormat="1" ht="12.75">
      <c r="A45" s="20">
        <v>33</v>
      </c>
      <c r="B45" s="51" t="s">
        <v>70</v>
      </c>
      <c r="C45" s="20">
        <v>15578437</v>
      </c>
      <c r="D45" s="51" t="s">
        <v>71</v>
      </c>
      <c r="E45" s="50" t="s">
        <v>282</v>
      </c>
      <c r="F45" s="20" t="s">
        <v>170</v>
      </c>
      <c r="G45" s="36">
        <v>43119</v>
      </c>
      <c r="H45" s="20">
        <v>25061</v>
      </c>
      <c r="I45" s="22">
        <v>36924.26</v>
      </c>
      <c r="J45" s="22"/>
      <c r="K45" s="46"/>
      <c r="L45" s="46"/>
      <c r="M45" s="47">
        <f t="shared" si="0"/>
        <v>36924.26</v>
      </c>
    </row>
    <row r="46" spans="1:13" s="1" customFormat="1" ht="12.75">
      <c r="A46" s="20">
        <v>34</v>
      </c>
      <c r="B46" s="51" t="s">
        <v>72</v>
      </c>
      <c r="C46" s="20">
        <v>26273640</v>
      </c>
      <c r="D46" s="51" t="s">
        <v>73</v>
      </c>
      <c r="E46" s="50" t="s">
        <v>283</v>
      </c>
      <c r="F46" s="20" t="s">
        <v>171</v>
      </c>
      <c r="G46" s="36">
        <v>43119</v>
      </c>
      <c r="H46" s="20">
        <v>25062</v>
      </c>
      <c r="I46" s="22">
        <v>39300.49</v>
      </c>
      <c r="J46" s="22"/>
      <c r="K46" s="46"/>
      <c r="L46" s="46"/>
      <c r="M46" s="47">
        <f t="shared" si="0"/>
        <v>39300.49</v>
      </c>
    </row>
    <row r="47" spans="1:13" s="1" customFormat="1" ht="12.75">
      <c r="A47" s="20">
        <v>35</v>
      </c>
      <c r="B47" s="51" t="s">
        <v>75</v>
      </c>
      <c r="C47" s="20">
        <v>24454900</v>
      </c>
      <c r="D47" s="51" t="s">
        <v>76</v>
      </c>
      <c r="E47" s="50" t="s">
        <v>284</v>
      </c>
      <c r="F47" s="20" t="s">
        <v>172</v>
      </c>
      <c r="G47" s="36">
        <v>43119</v>
      </c>
      <c r="H47" s="20">
        <v>25063</v>
      </c>
      <c r="I47" s="22">
        <v>1880</v>
      </c>
      <c r="J47" s="22"/>
      <c r="K47" s="46"/>
      <c r="L47" s="46"/>
      <c r="M47" s="47">
        <f>I47-J47-K47-L47</f>
        <v>1880</v>
      </c>
    </row>
    <row r="48" spans="1:13" s="1" customFormat="1" ht="12.75">
      <c r="A48" s="20">
        <v>36</v>
      </c>
      <c r="B48" s="51" t="s">
        <v>77</v>
      </c>
      <c r="C48" s="20">
        <v>18892603</v>
      </c>
      <c r="D48" s="51" t="s">
        <v>78</v>
      </c>
      <c r="E48" s="50" t="s">
        <v>285</v>
      </c>
      <c r="F48" s="20" t="s">
        <v>173</v>
      </c>
      <c r="G48" s="36">
        <v>43119</v>
      </c>
      <c r="H48" s="20">
        <v>25064</v>
      </c>
      <c r="I48" s="22">
        <v>29550</v>
      </c>
      <c r="J48" s="22"/>
      <c r="K48" s="46"/>
      <c r="L48" s="46"/>
      <c r="M48" s="47">
        <f t="shared" si="0"/>
        <v>29550</v>
      </c>
    </row>
    <row r="49" spans="1:13" s="1" customFormat="1" ht="12.75">
      <c r="A49" s="20">
        <v>37</v>
      </c>
      <c r="B49" s="51" t="s">
        <v>79</v>
      </c>
      <c r="C49" s="20">
        <v>15091864</v>
      </c>
      <c r="D49" s="51" t="s">
        <v>80</v>
      </c>
      <c r="E49" s="50" t="s">
        <v>286</v>
      </c>
      <c r="F49" s="20" t="s">
        <v>174</v>
      </c>
      <c r="G49" s="36">
        <v>43119</v>
      </c>
      <c r="H49" s="20">
        <v>25065</v>
      </c>
      <c r="I49" s="22">
        <v>26522.04</v>
      </c>
      <c r="J49" s="22"/>
      <c r="K49" s="46"/>
      <c r="L49" s="46"/>
      <c r="M49" s="47">
        <f t="shared" si="0"/>
        <v>26522.04</v>
      </c>
    </row>
    <row r="50" spans="1:13" s="1" customFormat="1" ht="12.75">
      <c r="A50" s="20">
        <v>38</v>
      </c>
      <c r="B50" s="51" t="s">
        <v>81</v>
      </c>
      <c r="C50" s="20">
        <v>15448720</v>
      </c>
      <c r="D50" s="51" t="s">
        <v>82</v>
      </c>
      <c r="E50" s="50" t="s">
        <v>287</v>
      </c>
      <c r="F50" s="20" t="s">
        <v>175</v>
      </c>
      <c r="G50" s="36">
        <v>43119</v>
      </c>
      <c r="H50" s="20">
        <v>25066</v>
      </c>
      <c r="I50" s="22">
        <v>37701.45</v>
      </c>
      <c r="J50" s="22"/>
      <c r="K50" s="46"/>
      <c r="L50" s="46"/>
      <c r="M50" s="47">
        <f t="shared" si="0"/>
        <v>37701.45</v>
      </c>
    </row>
    <row r="51" spans="1:13" s="1" customFormat="1" ht="12.75">
      <c r="A51" s="20">
        <v>39</v>
      </c>
      <c r="B51" s="51" t="s">
        <v>83</v>
      </c>
      <c r="C51" s="20">
        <v>13863330</v>
      </c>
      <c r="D51" s="51" t="s">
        <v>84</v>
      </c>
      <c r="E51" s="50" t="s">
        <v>288</v>
      </c>
      <c r="F51" s="20" t="s">
        <v>176</v>
      </c>
      <c r="G51" s="36">
        <v>43119</v>
      </c>
      <c r="H51" s="20">
        <v>25067</v>
      </c>
      <c r="I51" s="22">
        <v>29847.95</v>
      </c>
      <c r="J51" s="22"/>
      <c r="K51" s="46"/>
      <c r="L51" s="46"/>
      <c r="M51" s="47">
        <f t="shared" si="0"/>
        <v>29847.95</v>
      </c>
    </row>
    <row r="52" spans="1:13" s="1" customFormat="1" ht="12.75">
      <c r="A52" s="20">
        <v>40</v>
      </c>
      <c r="B52" s="51" t="s">
        <v>83</v>
      </c>
      <c r="C52" s="20">
        <v>13863330</v>
      </c>
      <c r="D52" s="51" t="s">
        <v>84</v>
      </c>
      <c r="E52" s="50" t="s">
        <v>289</v>
      </c>
      <c r="F52" s="20" t="s">
        <v>221</v>
      </c>
      <c r="G52" s="36">
        <v>43119</v>
      </c>
      <c r="H52" s="20">
        <v>25067</v>
      </c>
      <c r="I52" s="22">
        <v>420</v>
      </c>
      <c r="J52" s="22"/>
      <c r="K52" s="46"/>
      <c r="L52" s="46"/>
      <c r="M52" s="47">
        <f>I52-J52-K52-L52</f>
        <v>420</v>
      </c>
    </row>
    <row r="53" spans="1:13" s="1" customFormat="1" ht="12.75">
      <c r="A53" s="20">
        <v>41</v>
      </c>
      <c r="B53" s="51" t="s">
        <v>85</v>
      </c>
      <c r="C53" s="20">
        <v>5919324</v>
      </c>
      <c r="D53" s="51" t="s">
        <v>86</v>
      </c>
      <c r="E53" s="50" t="s">
        <v>290</v>
      </c>
      <c r="F53" s="20" t="s">
        <v>177</v>
      </c>
      <c r="G53" s="36">
        <v>43119</v>
      </c>
      <c r="H53" s="20">
        <v>25068</v>
      </c>
      <c r="I53" s="22">
        <v>38794</v>
      </c>
      <c r="J53" s="22"/>
      <c r="K53" s="46"/>
      <c r="L53" s="46"/>
      <c r="M53" s="47">
        <f t="shared" si="0"/>
        <v>38794</v>
      </c>
    </row>
    <row r="54" spans="1:13" s="1" customFormat="1" ht="12.75">
      <c r="A54" s="20">
        <v>42</v>
      </c>
      <c r="B54" s="51" t="s">
        <v>87</v>
      </c>
      <c r="C54" s="20">
        <v>11963146</v>
      </c>
      <c r="D54" s="51" t="s">
        <v>88</v>
      </c>
      <c r="E54" s="50" t="s">
        <v>291</v>
      </c>
      <c r="F54" s="20" t="s">
        <v>145</v>
      </c>
      <c r="G54" s="36">
        <v>43119</v>
      </c>
      <c r="H54" s="20">
        <v>25069</v>
      </c>
      <c r="I54" s="22">
        <v>51193.38</v>
      </c>
      <c r="J54" s="22"/>
      <c r="K54" s="46"/>
      <c r="L54" s="46"/>
      <c r="M54" s="47">
        <f>I54-J54-K54-L54</f>
        <v>51193.38</v>
      </c>
    </row>
    <row r="55" spans="1:13" s="1" customFormat="1" ht="12.75">
      <c r="A55" s="20">
        <v>43</v>
      </c>
      <c r="B55" s="51" t="s">
        <v>89</v>
      </c>
      <c r="C55" s="20">
        <v>14457607</v>
      </c>
      <c r="D55" s="51" t="s">
        <v>90</v>
      </c>
      <c r="E55" s="50" t="s">
        <v>292</v>
      </c>
      <c r="F55" s="20" t="s">
        <v>178</v>
      </c>
      <c r="G55" s="36">
        <v>43119</v>
      </c>
      <c r="H55" s="20">
        <v>25070</v>
      </c>
      <c r="I55" s="22">
        <v>60</v>
      </c>
      <c r="J55" s="22"/>
      <c r="K55" s="46"/>
      <c r="L55" s="46"/>
      <c r="M55" s="47">
        <f t="shared" si="0"/>
        <v>60</v>
      </c>
    </row>
    <row r="56" spans="1:13" s="1" customFormat="1" ht="12.75">
      <c r="A56" s="20">
        <v>44</v>
      </c>
      <c r="B56" s="51" t="s">
        <v>91</v>
      </c>
      <c r="C56" s="20">
        <v>18777477</v>
      </c>
      <c r="D56" s="51" t="s">
        <v>92</v>
      </c>
      <c r="E56" s="50" t="s">
        <v>289</v>
      </c>
      <c r="F56" s="20" t="s">
        <v>179</v>
      </c>
      <c r="G56" s="36">
        <v>43119</v>
      </c>
      <c r="H56" s="20">
        <v>25071</v>
      </c>
      <c r="I56" s="22">
        <v>1245</v>
      </c>
      <c r="J56" s="22"/>
      <c r="K56" s="46"/>
      <c r="L56" s="46"/>
      <c r="M56" s="47">
        <f t="shared" si="0"/>
        <v>1245</v>
      </c>
    </row>
    <row r="57" spans="1:13" s="1" customFormat="1" ht="12.75">
      <c r="A57" s="20">
        <v>45</v>
      </c>
      <c r="B57" s="51" t="s">
        <v>93</v>
      </c>
      <c r="C57" s="20">
        <v>16265926</v>
      </c>
      <c r="D57" s="51" t="s">
        <v>94</v>
      </c>
      <c r="E57" s="50" t="s">
        <v>293</v>
      </c>
      <c r="F57" s="20" t="s">
        <v>162</v>
      </c>
      <c r="G57" s="36">
        <v>43119</v>
      </c>
      <c r="H57" s="20">
        <v>25072</v>
      </c>
      <c r="I57" s="22">
        <v>45</v>
      </c>
      <c r="J57" s="22"/>
      <c r="K57" s="46"/>
      <c r="L57" s="46"/>
      <c r="M57" s="47">
        <f>I57-J57-K57-L57</f>
        <v>45</v>
      </c>
    </row>
    <row r="58" spans="1:13" s="1" customFormat="1" ht="12.75">
      <c r="A58" s="20">
        <v>46</v>
      </c>
      <c r="B58" s="51" t="s">
        <v>95</v>
      </c>
      <c r="C58" s="20">
        <v>18158047</v>
      </c>
      <c r="D58" s="51" t="s">
        <v>96</v>
      </c>
      <c r="E58" s="50" t="s">
        <v>294</v>
      </c>
      <c r="F58" s="20" t="s">
        <v>180</v>
      </c>
      <c r="G58" s="36">
        <v>43119</v>
      </c>
      <c r="H58" s="20">
        <v>25073</v>
      </c>
      <c r="I58" s="22">
        <v>1300</v>
      </c>
      <c r="J58" s="22"/>
      <c r="K58" s="46"/>
      <c r="L58" s="46"/>
      <c r="M58" s="47">
        <f t="shared" si="0"/>
        <v>1300</v>
      </c>
    </row>
    <row r="59" spans="1:13" s="1" customFormat="1" ht="12.75">
      <c r="A59" s="20">
        <v>47</v>
      </c>
      <c r="B59" s="51" t="s">
        <v>97</v>
      </c>
      <c r="C59" s="20">
        <v>16927632</v>
      </c>
      <c r="D59" s="51" t="s">
        <v>98</v>
      </c>
      <c r="E59" s="50" t="s">
        <v>295</v>
      </c>
      <c r="F59" s="20" t="s">
        <v>181</v>
      </c>
      <c r="G59" s="36">
        <v>43119</v>
      </c>
      <c r="H59" s="20">
        <v>25074</v>
      </c>
      <c r="I59" s="22">
        <v>63171.4</v>
      </c>
      <c r="J59" s="22"/>
      <c r="K59" s="46"/>
      <c r="L59" s="46"/>
      <c r="M59" s="47">
        <f t="shared" si="0"/>
        <v>63171.4</v>
      </c>
    </row>
    <row r="60" spans="1:13" s="1" customFormat="1" ht="12.75">
      <c r="A60" s="20">
        <v>48</v>
      </c>
      <c r="B60" s="51" t="s">
        <v>99</v>
      </c>
      <c r="C60" s="20">
        <v>8422035</v>
      </c>
      <c r="D60" s="51" t="s">
        <v>100</v>
      </c>
      <c r="E60" s="50" t="s">
        <v>296</v>
      </c>
      <c r="F60" s="20" t="s">
        <v>182</v>
      </c>
      <c r="G60" s="36">
        <v>43119</v>
      </c>
      <c r="H60" s="20">
        <v>25075</v>
      </c>
      <c r="I60" s="22">
        <v>59648.52</v>
      </c>
      <c r="J60" s="22"/>
      <c r="K60" s="46"/>
      <c r="L60" s="46"/>
      <c r="M60" s="47">
        <f t="shared" si="0"/>
        <v>59648.52</v>
      </c>
    </row>
    <row r="61" spans="1:13" s="1" customFormat="1" ht="12.75">
      <c r="A61" s="20">
        <v>49</v>
      </c>
      <c r="B61" s="51" t="s">
        <v>101</v>
      </c>
      <c r="C61" s="20">
        <v>18547656</v>
      </c>
      <c r="D61" s="51" t="s">
        <v>102</v>
      </c>
      <c r="E61" s="50" t="s">
        <v>297</v>
      </c>
      <c r="F61" s="20" t="s">
        <v>183</v>
      </c>
      <c r="G61" s="36">
        <v>43119</v>
      </c>
      <c r="H61" s="20">
        <v>25076</v>
      </c>
      <c r="I61" s="22">
        <v>300</v>
      </c>
      <c r="J61" s="22"/>
      <c r="K61" s="46"/>
      <c r="L61" s="46"/>
      <c r="M61" s="47">
        <f t="shared" si="0"/>
        <v>300</v>
      </c>
    </row>
    <row r="62" spans="1:13" s="1" customFormat="1" ht="12.75">
      <c r="A62" s="20">
        <v>50</v>
      </c>
      <c r="B62" s="51" t="s">
        <v>103</v>
      </c>
      <c r="C62" s="20">
        <v>25017792</v>
      </c>
      <c r="D62" s="51" t="s">
        <v>104</v>
      </c>
      <c r="E62" s="50" t="s">
        <v>255</v>
      </c>
      <c r="F62" s="20" t="s">
        <v>184</v>
      </c>
      <c r="G62" s="36">
        <v>43119</v>
      </c>
      <c r="H62" s="20">
        <v>25077</v>
      </c>
      <c r="I62" s="22">
        <v>360</v>
      </c>
      <c r="J62" s="22"/>
      <c r="K62" s="46"/>
      <c r="L62" s="46"/>
      <c r="M62" s="47">
        <f t="shared" si="0"/>
        <v>360</v>
      </c>
    </row>
    <row r="63" spans="1:13" s="1" customFormat="1" ht="12.75">
      <c r="A63" s="20">
        <v>51</v>
      </c>
      <c r="B63" s="51" t="s">
        <v>105</v>
      </c>
      <c r="C63" s="20">
        <v>29929538</v>
      </c>
      <c r="D63" s="51" t="s">
        <v>106</v>
      </c>
      <c r="E63" s="50" t="s">
        <v>256</v>
      </c>
      <c r="F63" s="20" t="s">
        <v>185</v>
      </c>
      <c r="G63" s="36">
        <v>43119</v>
      </c>
      <c r="H63" s="20">
        <v>25078</v>
      </c>
      <c r="I63" s="22">
        <v>480</v>
      </c>
      <c r="J63" s="22"/>
      <c r="K63" s="46"/>
      <c r="L63" s="46"/>
      <c r="M63" s="47">
        <f>I63-J63-K63-L63</f>
        <v>480</v>
      </c>
    </row>
    <row r="64" spans="1:13" s="1" customFormat="1" ht="12.75">
      <c r="A64" s="20">
        <v>52</v>
      </c>
      <c r="B64" s="51" t="s">
        <v>107</v>
      </c>
      <c r="C64" s="20">
        <v>672664</v>
      </c>
      <c r="D64" s="51" t="s">
        <v>108</v>
      </c>
      <c r="E64" s="50" t="s">
        <v>257</v>
      </c>
      <c r="F64" s="20" t="s">
        <v>186</v>
      </c>
      <c r="G64" s="36">
        <v>43119</v>
      </c>
      <c r="H64" s="20">
        <v>25079</v>
      </c>
      <c r="I64" s="22">
        <v>25793.47</v>
      </c>
      <c r="J64" s="22"/>
      <c r="K64" s="46"/>
      <c r="L64" s="46"/>
      <c r="M64" s="47">
        <f>I64-J64-K64-L64</f>
        <v>25793.47</v>
      </c>
    </row>
    <row r="65" spans="1:13" s="1" customFormat="1" ht="12.75">
      <c r="A65" s="20">
        <v>53</v>
      </c>
      <c r="B65" s="51" t="s">
        <v>107</v>
      </c>
      <c r="C65" s="20">
        <v>672664</v>
      </c>
      <c r="D65" s="51" t="s">
        <v>108</v>
      </c>
      <c r="E65" s="50" t="s">
        <v>257</v>
      </c>
      <c r="F65" s="20" t="s">
        <v>222</v>
      </c>
      <c r="G65" s="36">
        <v>43119</v>
      </c>
      <c r="H65" s="20">
        <v>25079</v>
      </c>
      <c r="I65" s="22">
        <v>13335</v>
      </c>
      <c r="J65" s="22"/>
      <c r="K65" s="46"/>
      <c r="L65" s="46"/>
      <c r="M65" s="47">
        <f>I65-J65-K65-L65</f>
        <v>13335</v>
      </c>
    </row>
    <row r="66" spans="1:13" s="1" customFormat="1" ht="12.75">
      <c r="A66" s="20">
        <v>54</v>
      </c>
      <c r="B66" s="51" t="s">
        <v>109</v>
      </c>
      <c r="C66" s="20">
        <v>21896559</v>
      </c>
      <c r="D66" s="51" t="s">
        <v>110</v>
      </c>
      <c r="E66" s="50" t="s">
        <v>258</v>
      </c>
      <c r="F66" s="20" t="s">
        <v>187</v>
      </c>
      <c r="G66" s="36">
        <v>43119</v>
      </c>
      <c r="H66" s="20">
        <v>25080</v>
      </c>
      <c r="I66" s="22">
        <v>1935</v>
      </c>
      <c r="J66" s="22"/>
      <c r="K66" s="46"/>
      <c r="L66" s="46"/>
      <c r="M66" s="47">
        <f t="shared" si="0"/>
        <v>1935</v>
      </c>
    </row>
    <row r="67" spans="1:13" s="1" customFormat="1" ht="12.75">
      <c r="A67" s="20">
        <v>55</v>
      </c>
      <c r="B67" s="51" t="s">
        <v>111</v>
      </c>
      <c r="C67" s="20">
        <v>17195357</v>
      </c>
      <c r="D67" s="51" t="s">
        <v>112</v>
      </c>
      <c r="E67" s="50" t="s">
        <v>259</v>
      </c>
      <c r="F67" s="20" t="s">
        <v>188</v>
      </c>
      <c r="G67" s="36">
        <v>43119</v>
      </c>
      <c r="H67" s="20">
        <v>25081</v>
      </c>
      <c r="I67" s="22">
        <v>2475</v>
      </c>
      <c r="J67" s="22"/>
      <c r="K67" s="46"/>
      <c r="L67" s="46"/>
      <c r="M67" s="47">
        <f t="shared" si="0"/>
        <v>2475</v>
      </c>
    </row>
    <row r="68" spans="1:13" s="1" customFormat="1" ht="12.75">
      <c r="A68" s="20">
        <v>56</v>
      </c>
      <c r="B68" s="51" t="s">
        <v>113</v>
      </c>
      <c r="C68" s="20">
        <v>6479639</v>
      </c>
      <c r="D68" s="51" t="s">
        <v>114</v>
      </c>
      <c r="E68" s="50" t="s">
        <v>260</v>
      </c>
      <c r="F68" s="20" t="s">
        <v>189</v>
      </c>
      <c r="G68" s="36">
        <v>43119</v>
      </c>
      <c r="H68" s="20">
        <v>25082</v>
      </c>
      <c r="I68" s="22">
        <v>51294.2</v>
      </c>
      <c r="J68" s="22"/>
      <c r="K68" s="46"/>
      <c r="L68" s="46"/>
      <c r="M68" s="47">
        <f t="shared" si="0"/>
        <v>51294.2</v>
      </c>
    </row>
    <row r="69" spans="1:13" s="1" customFormat="1" ht="12.75">
      <c r="A69" s="20">
        <v>57</v>
      </c>
      <c r="B69" s="51" t="s">
        <v>115</v>
      </c>
      <c r="C69" s="20">
        <v>32072196</v>
      </c>
      <c r="D69" s="51" t="s">
        <v>116</v>
      </c>
      <c r="E69" s="50" t="s">
        <v>261</v>
      </c>
      <c r="F69" s="20" t="s">
        <v>190</v>
      </c>
      <c r="G69" s="36">
        <v>43119</v>
      </c>
      <c r="H69" s="20">
        <v>25083</v>
      </c>
      <c r="I69" s="22">
        <v>1035</v>
      </c>
      <c r="J69" s="22"/>
      <c r="K69" s="46"/>
      <c r="L69" s="46"/>
      <c r="M69" s="47">
        <f t="shared" si="0"/>
        <v>1035</v>
      </c>
    </row>
    <row r="70" spans="1:13" s="1" customFormat="1" ht="12.75">
      <c r="A70" s="20">
        <v>58</v>
      </c>
      <c r="B70" s="51" t="s">
        <v>140</v>
      </c>
      <c r="C70" s="20">
        <v>14383747</v>
      </c>
      <c r="D70" s="51" t="s">
        <v>74</v>
      </c>
      <c r="E70" s="50" t="s">
        <v>262</v>
      </c>
      <c r="F70" s="20" t="s">
        <v>191</v>
      </c>
      <c r="G70" s="36">
        <v>43119</v>
      </c>
      <c r="H70" s="20">
        <v>25084</v>
      </c>
      <c r="I70" s="22">
        <v>3560</v>
      </c>
      <c r="J70" s="22"/>
      <c r="K70" s="46"/>
      <c r="L70" s="46"/>
      <c r="M70" s="47">
        <f>I70-J70-K70-L70</f>
        <v>3560</v>
      </c>
    </row>
    <row r="71" spans="1:13" s="1" customFormat="1" ht="12.75">
      <c r="A71" s="20">
        <v>59</v>
      </c>
      <c r="B71" s="51" t="s">
        <v>117</v>
      </c>
      <c r="C71" s="20">
        <v>4485715</v>
      </c>
      <c r="D71" s="51" t="s">
        <v>118</v>
      </c>
      <c r="E71" s="50" t="s">
        <v>263</v>
      </c>
      <c r="F71" s="20" t="s">
        <v>192</v>
      </c>
      <c r="G71" s="36">
        <v>43119</v>
      </c>
      <c r="H71" s="20">
        <v>25085</v>
      </c>
      <c r="I71" s="22">
        <v>51078.84</v>
      </c>
      <c r="J71" s="22"/>
      <c r="K71" s="46"/>
      <c r="L71" s="46"/>
      <c r="M71" s="47">
        <f t="shared" si="0"/>
        <v>51078.84</v>
      </c>
    </row>
    <row r="72" spans="1:13" s="1" customFormat="1" ht="12.75">
      <c r="A72" s="20">
        <v>60</v>
      </c>
      <c r="B72" s="51" t="s">
        <v>117</v>
      </c>
      <c r="C72" s="20">
        <v>4485715</v>
      </c>
      <c r="D72" s="51" t="s">
        <v>118</v>
      </c>
      <c r="E72" s="50" t="s">
        <v>263</v>
      </c>
      <c r="F72" s="20" t="s">
        <v>223</v>
      </c>
      <c r="G72" s="36">
        <v>43119</v>
      </c>
      <c r="H72" s="20">
        <v>25085</v>
      </c>
      <c r="I72" s="22">
        <v>34781</v>
      </c>
      <c r="J72" s="22"/>
      <c r="K72" s="46"/>
      <c r="L72" s="46"/>
      <c r="M72" s="47">
        <f>I72-J72-K72-L72</f>
        <v>34781</v>
      </c>
    </row>
    <row r="73" spans="1:13" s="1" customFormat="1" ht="12.75">
      <c r="A73" s="20">
        <v>61</v>
      </c>
      <c r="B73" s="51" t="s">
        <v>117</v>
      </c>
      <c r="C73" s="20">
        <v>4485715</v>
      </c>
      <c r="D73" s="51" t="s">
        <v>118</v>
      </c>
      <c r="E73" s="50" t="s">
        <v>263</v>
      </c>
      <c r="F73" s="20" t="s">
        <v>224</v>
      </c>
      <c r="G73" s="36">
        <v>43119</v>
      </c>
      <c r="H73" s="20">
        <v>25085</v>
      </c>
      <c r="I73" s="22">
        <v>2240</v>
      </c>
      <c r="J73" s="22"/>
      <c r="K73" s="46"/>
      <c r="L73" s="46"/>
      <c r="M73" s="47">
        <f>I73-J73-K73-L73</f>
        <v>2240</v>
      </c>
    </row>
    <row r="74" spans="1:13" s="1" customFormat="1" ht="12.75">
      <c r="A74" s="20">
        <v>62</v>
      </c>
      <c r="B74" s="51" t="s">
        <v>119</v>
      </c>
      <c r="C74" s="20">
        <v>4426352</v>
      </c>
      <c r="D74" s="51" t="s">
        <v>118</v>
      </c>
      <c r="E74" s="50" t="s">
        <v>264</v>
      </c>
      <c r="F74" s="20" t="s">
        <v>193</v>
      </c>
      <c r="G74" s="36">
        <v>43119</v>
      </c>
      <c r="H74" s="20">
        <v>25086</v>
      </c>
      <c r="I74" s="22">
        <v>31672.72</v>
      </c>
      <c r="J74" s="22"/>
      <c r="K74" s="46"/>
      <c r="L74" s="46"/>
      <c r="M74" s="47">
        <f t="shared" si="0"/>
        <v>31672.72</v>
      </c>
    </row>
    <row r="75" spans="1:13" s="1" customFormat="1" ht="12.75">
      <c r="A75" s="20">
        <v>63</v>
      </c>
      <c r="B75" s="51" t="s">
        <v>119</v>
      </c>
      <c r="C75" s="20">
        <v>4426352</v>
      </c>
      <c r="D75" s="51" t="s">
        <v>118</v>
      </c>
      <c r="E75" s="50" t="s">
        <v>264</v>
      </c>
      <c r="F75" s="20" t="s">
        <v>225</v>
      </c>
      <c r="G75" s="36">
        <v>43119</v>
      </c>
      <c r="H75" s="20">
        <v>25086</v>
      </c>
      <c r="I75" s="22">
        <v>24872</v>
      </c>
      <c r="J75" s="22"/>
      <c r="K75" s="46"/>
      <c r="L75" s="46"/>
      <c r="M75" s="47">
        <f>I75-J75-K75-L75</f>
        <v>24872</v>
      </c>
    </row>
    <row r="76" spans="1:13" s="1" customFormat="1" ht="12.75">
      <c r="A76" s="20">
        <v>64</v>
      </c>
      <c r="B76" s="51" t="s">
        <v>120</v>
      </c>
      <c r="C76" s="20">
        <v>4288080</v>
      </c>
      <c r="D76" s="51" t="s">
        <v>41</v>
      </c>
      <c r="E76" s="50" t="s">
        <v>265</v>
      </c>
      <c r="F76" s="20" t="s">
        <v>194</v>
      </c>
      <c r="G76" s="36">
        <v>43119</v>
      </c>
      <c r="H76" s="20">
        <v>25087</v>
      </c>
      <c r="I76" s="22">
        <v>105554</v>
      </c>
      <c r="J76" s="22"/>
      <c r="K76" s="46"/>
      <c r="L76" s="46"/>
      <c r="M76" s="47">
        <f>I76-J76-K76-L76</f>
        <v>105554</v>
      </c>
    </row>
    <row r="77" spans="1:13" s="1" customFormat="1" ht="12.75">
      <c r="A77" s="20">
        <v>65</v>
      </c>
      <c r="B77" s="51" t="s">
        <v>120</v>
      </c>
      <c r="C77" s="20">
        <v>4288080</v>
      </c>
      <c r="D77" s="51" t="s">
        <v>41</v>
      </c>
      <c r="E77" s="50" t="s">
        <v>265</v>
      </c>
      <c r="F77" s="20" t="s">
        <v>226</v>
      </c>
      <c r="G77" s="36">
        <v>43119</v>
      </c>
      <c r="H77" s="20">
        <v>25087</v>
      </c>
      <c r="I77" s="22">
        <v>4890</v>
      </c>
      <c r="J77" s="22"/>
      <c r="K77" s="46"/>
      <c r="L77" s="46"/>
      <c r="M77" s="47">
        <f>I77-J77-K77-L77</f>
        <v>4890</v>
      </c>
    </row>
    <row r="78" spans="1:13" s="1" customFormat="1" ht="12.75">
      <c r="A78" s="20">
        <v>66</v>
      </c>
      <c r="B78" s="51" t="s">
        <v>120</v>
      </c>
      <c r="C78" s="20">
        <v>4288080</v>
      </c>
      <c r="D78" s="51" t="s">
        <v>41</v>
      </c>
      <c r="E78" s="50" t="s">
        <v>265</v>
      </c>
      <c r="F78" s="20" t="s">
        <v>227</v>
      </c>
      <c r="G78" s="36">
        <v>43119</v>
      </c>
      <c r="H78" s="20">
        <v>25087</v>
      </c>
      <c r="I78" s="22">
        <v>45043.11</v>
      </c>
      <c r="J78" s="22"/>
      <c r="K78" s="46"/>
      <c r="L78" s="46"/>
      <c r="M78" s="47">
        <f>I78-J78-K78-L78</f>
        <v>45043.11</v>
      </c>
    </row>
    <row r="79" spans="1:13" s="1" customFormat="1" ht="12.75">
      <c r="A79" s="20">
        <v>67</v>
      </c>
      <c r="B79" s="51" t="s">
        <v>121</v>
      </c>
      <c r="C79" s="20">
        <v>4547117</v>
      </c>
      <c r="D79" s="51" t="s">
        <v>118</v>
      </c>
      <c r="E79" s="50" t="s">
        <v>266</v>
      </c>
      <c r="F79" s="20" t="s">
        <v>195</v>
      </c>
      <c r="G79" s="36">
        <v>43119</v>
      </c>
      <c r="H79" s="20">
        <v>25088</v>
      </c>
      <c r="I79" s="22">
        <v>45811</v>
      </c>
      <c r="J79" s="22"/>
      <c r="K79" s="46"/>
      <c r="L79" s="46"/>
      <c r="M79" s="47">
        <f t="shared" si="0"/>
        <v>45811</v>
      </c>
    </row>
    <row r="80" spans="1:13" s="1" customFormat="1" ht="12.75">
      <c r="A80" s="20">
        <v>68</v>
      </c>
      <c r="B80" s="51" t="s">
        <v>121</v>
      </c>
      <c r="C80" s="20">
        <v>4547117</v>
      </c>
      <c r="D80" s="51" t="s">
        <v>118</v>
      </c>
      <c r="E80" s="50" t="s">
        <v>266</v>
      </c>
      <c r="F80" s="20" t="s">
        <v>228</v>
      </c>
      <c r="G80" s="36">
        <v>43119</v>
      </c>
      <c r="H80" s="20">
        <v>25088</v>
      </c>
      <c r="I80" s="22">
        <v>1600</v>
      </c>
      <c r="J80" s="22"/>
      <c r="K80" s="46"/>
      <c r="L80" s="46"/>
      <c r="M80" s="47">
        <f>I80-J80-K80-L80</f>
        <v>1600</v>
      </c>
    </row>
    <row r="81" spans="1:13" s="1" customFormat="1" ht="12.75">
      <c r="A81" s="20">
        <v>69</v>
      </c>
      <c r="B81" s="51" t="s">
        <v>121</v>
      </c>
      <c r="C81" s="20">
        <v>4547117</v>
      </c>
      <c r="D81" s="51" t="s">
        <v>118</v>
      </c>
      <c r="E81" s="50" t="s">
        <v>266</v>
      </c>
      <c r="F81" s="20" t="s">
        <v>229</v>
      </c>
      <c r="G81" s="36">
        <v>43119</v>
      </c>
      <c r="H81" s="20">
        <v>25088</v>
      </c>
      <c r="I81" s="22">
        <v>40554</v>
      </c>
      <c r="J81" s="22"/>
      <c r="K81" s="46"/>
      <c r="L81" s="46"/>
      <c r="M81" s="47">
        <f>I81-J81-K81-L81</f>
        <v>40554</v>
      </c>
    </row>
    <row r="82" spans="1:13" s="1" customFormat="1" ht="12.75">
      <c r="A82" s="20">
        <v>70</v>
      </c>
      <c r="B82" s="51" t="s">
        <v>122</v>
      </c>
      <c r="C82" s="20">
        <v>4354540</v>
      </c>
      <c r="D82" s="51" t="s">
        <v>118</v>
      </c>
      <c r="E82" s="50" t="s">
        <v>267</v>
      </c>
      <c r="F82" s="20" t="s">
        <v>230</v>
      </c>
      <c r="G82" s="36">
        <v>43119</v>
      </c>
      <c r="H82" s="20">
        <v>25089</v>
      </c>
      <c r="I82" s="22">
        <v>840</v>
      </c>
      <c r="J82" s="22"/>
      <c r="K82" s="46"/>
      <c r="L82" s="46"/>
      <c r="M82" s="47">
        <f t="shared" si="0"/>
        <v>840</v>
      </c>
    </row>
    <row r="83" spans="1:13" s="1" customFormat="1" ht="12.75">
      <c r="A83" s="20">
        <v>71</v>
      </c>
      <c r="B83" s="51" t="s">
        <v>122</v>
      </c>
      <c r="C83" s="20">
        <v>4354540</v>
      </c>
      <c r="D83" s="51" t="s">
        <v>118</v>
      </c>
      <c r="E83" s="50" t="s">
        <v>267</v>
      </c>
      <c r="F83" s="20" t="s">
        <v>196</v>
      </c>
      <c r="G83" s="36">
        <v>43119</v>
      </c>
      <c r="H83" s="20">
        <v>25089</v>
      </c>
      <c r="I83" s="22">
        <v>3168</v>
      </c>
      <c r="J83" s="22"/>
      <c r="K83" s="46"/>
      <c r="L83" s="46"/>
      <c r="M83" s="47">
        <f>I83-J83-K83-L83</f>
        <v>3168</v>
      </c>
    </row>
    <row r="84" spans="1:13" s="1" customFormat="1" ht="12.75">
      <c r="A84" s="20">
        <v>72</v>
      </c>
      <c r="B84" s="51" t="s">
        <v>123</v>
      </c>
      <c r="C84" s="20">
        <v>4288268</v>
      </c>
      <c r="D84" s="51" t="s">
        <v>124</v>
      </c>
      <c r="E84" s="50" t="s">
        <v>268</v>
      </c>
      <c r="F84" s="20" t="s">
        <v>197</v>
      </c>
      <c r="G84" s="36">
        <v>43119</v>
      </c>
      <c r="H84" s="20">
        <v>25090</v>
      </c>
      <c r="I84" s="22">
        <v>5972</v>
      </c>
      <c r="J84" s="22"/>
      <c r="K84" s="46"/>
      <c r="L84" s="46"/>
      <c r="M84" s="47">
        <f>I84-J84-K84-L84</f>
        <v>5972</v>
      </c>
    </row>
    <row r="85" spans="1:13" s="1" customFormat="1" ht="12.75">
      <c r="A85" s="20">
        <v>73</v>
      </c>
      <c r="B85" s="51" t="s">
        <v>125</v>
      </c>
      <c r="C85" s="20">
        <v>4305997</v>
      </c>
      <c r="D85" s="51" t="s">
        <v>126</v>
      </c>
      <c r="E85" s="50" t="s">
        <v>269</v>
      </c>
      <c r="F85" s="20" t="s">
        <v>231</v>
      </c>
      <c r="G85" s="36">
        <v>43119</v>
      </c>
      <c r="H85" s="20">
        <v>25091</v>
      </c>
      <c r="I85" s="22">
        <v>18914</v>
      </c>
      <c r="J85" s="22"/>
      <c r="K85" s="46"/>
      <c r="L85" s="46"/>
      <c r="M85" s="47">
        <f t="shared" si="0"/>
        <v>18914</v>
      </c>
    </row>
    <row r="86" spans="1:13" s="1" customFormat="1" ht="12.75">
      <c r="A86" s="20">
        <v>74</v>
      </c>
      <c r="B86" s="51" t="s">
        <v>125</v>
      </c>
      <c r="C86" s="20">
        <v>4305997</v>
      </c>
      <c r="D86" s="51" t="s">
        <v>126</v>
      </c>
      <c r="E86" s="50" t="s">
        <v>269</v>
      </c>
      <c r="F86" s="20" t="s">
        <v>198</v>
      </c>
      <c r="G86" s="36">
        <v>43119</v>
      </c>
      <c r="H86" s="20">
        <v>25091</v>
      </c>
      <c r="I86" s="22">
        <v>26164.14</v>
      </c>
      <c r="J86" s="22"/>
      <c r="K86" s="46"/>
      <c r="L86" s="46"/>
      <c r="M86" s="47">
        <f>I86-J86-K86-L86</f>
        <v>26164.14</v>
      </c>
    </row>
    <row r="87" spans="1:13" s="1" customFormat="1" ht="12.75">
      <c r="A87" s="20">
        <v>75</v>
      </c>
      <c r="B87" s="51" t="s">
        <v>127</v>
      </c>
      <c r="C87" s="20">
        <v>4546995</v>
      </c>
      <c r="D87" s="51" t="s">
        <v>128</v>
      </c>
      <c r="E87" s="50" t="s">
        <v>270</v>
      </c>
      <c r="F87" s="20" t="s">
        <v>199</v>
      </c>
      <c r="G87" s="36">
        <v>43119</v>
      </c>
      <c r="H87" s="20">
        <v>25092</v>
      </c>
      <c r="I87" s="22">
        <v>15357.13</v>
      </c>
      <c r="J87" s="22"/>
      <c r="K87" s="46"/>
      <c r="L87" s="46"/>
      <c r="M87" s="47">
        <f t="shared" si="0"/>
        <v>15357.13</v>
      </c>
    </row>
    <row r="88" spans="1:13" s="1" customFormat="1" ht="12.75">
      <c r="A88" s="20">
        <v>76</v>
      </c>
      <c r="B88" s="51" t="s">
        <v>127</v>
      </c>
      <c r="C88" s="20">
        <v>4546995</v>
      </c>
      <c r="D88" s="51" t="s">
        <v>128</v>
      </c>
      <c r="E88" s="50" t="s">
        <v>270</v>
      </c>
      <c r="F88" s="20" t="s">
        <v>232</v>
      </c>
      <c r="G88" s="36">
        <v>43119</v>
      </c>
      <c r="H88" s="20">
        <v>25092</v>
      </c>
      <c r="I88" s="22">
        <v>201</v>
      </c>
      <c r="J88" s="22"/>
      <c r="K88" s="46"/>
      <c r="L88" s="46"/>
      <c r="M88" s="47">
        <f>I88-J88-K88-L88</f>
        <v>201</v>
      </c>
    </row>
    <row r="89" spans="1:13" s="1" customFormat="1" ht="12.75">
      <c r="A89" s="20">
        <v>77</v>
      </c>
      <c r="B89" s="51" t="s">
        <v>129</v>
      </c>
      <c r="C89" s="20">
        <v>4287971</v>
      </c>
      <c r="D89" s="51" t="s">
        <v>124</v>
      </c>
      <c r="E89" s="50" t="s">
        <v>271</v>
      </c>
      <c r="F89" s="20" t="s">
        <v>199</v>
      </c>
      <c r="G89" s="36">
        <v>43119</v>
      </c>
      <c r="H89" s="20">
        <v>25093</v>
      </c>
      <c r="I89" s="22">
        <v>28980.79</v>
      </c>
      <c r="J89" s="22"/>
      <c r="K89" s="46"/>
      <c r="L89" s="46"/>
      <c r="M89" s="47">
        <f>I89-J89-K89-L89</f>
        <v>28980.79</v>
      </c>
    </row>
    <row r="90" spans="1:13" s="1" customFormat="1" ht="12.75">
      <c r="A90" s="20">
        <v>78</v>
      </c>
      <c r="B90" s="51" t="s">
        <v>129</v>
      </c>
      <c r="C90" s="20">
        <v>4287971</v>
      </c>
      <c r="D90" s="51" t="s">
        <v>124</v>
      </c>
      <c r="E90" s="50" t="s">
        <v>271</v>
      </c>
      <c r="F90" s="20" t="s">
        <v>232</v>
      </c>
      <c r="G90" s="36">
        <v>43119</v>
      </c>
      <c r="H90" s="20">
        <v>25093</v>
      </c>
      <c r="I90" s="22">
        <v>1120</v>
      </c>
      <c r="J90" s="22"/>
      <c r="K90" s="46"/>
      <c r="L90" s="46"/>
      <c r="M90" s="47">
        <f>I90-J90-K90-L90</f>
        <v>1120</v>
      </c>
    </row>
    <row r="91" spans="1:13" s="1" customFormat="1" ht="12.75">
      <c r="A91" s="20">
        <v>79</v>
      </c>
      <c r="B91" s="51" t="s">
        <v>129</v>
      </c>
      <c r="C91" s="20">
        <v>4287971</v>
      </c>
      <c r="D91" s="51" t="s">
        <v>124</v>
      </c>
      <c r="E91" s="50" t="s">
        <v>271</v>
      </c>
      <c r="F91" s="20" t="s">
        <v>233</v>
      </c>
      <c r="G91" s="36">
        <v>43119</v>
      </c>
      <c r="H91" s="20">
        <v>25093</v>
      </c>
      <c r="I91" s="22">
        <v>4334</v>
      </c>
      <c r="J91" s="22"/>
      <c r="K91" s="46"/>
      <c r="L91" s="46"/>
      <c r="M91" s="47">
        <f>I91-J91-K91-L91</f>
        <v>4334</v>
      </c>
    </row>
    <row r="92" spans="1:13" s="1" customFormat="1" ht="12.75">
      <c r="A92" s="20">
        <v>80</v>
      </c>
      <c r="B92" s="51" t="s">
        <v>130</v>
      </c>
      <c r="C92" s="20">
        <v>4485618</v>
      </c>
      <c r="D92" s="51" t="s">
        <v>131</v>
      </c>
      <c r="E92" s="50" t="s">
        <v>272</v>
      </c>
      <c r="F92" s="20" t="s">
        <v>200</v>
      </c>
      <c r="G92" s="36">
        <v>43119</v>
      </c>
      <c r="H92" s="20">
        <v>25094</v>
      </c>
      <c r="I92" s="22">
        <v>32355.91</v>
      </c>
      <c r="J92" s="22"/>
      <c r="K92" s="46"/>
      <c r="L92" s="46"/>
      <c r="M92" s="47">
        <f>I92-J92-K92-L92</f>
        <v>32355.91</v>
      </c>
    </row>
    <row r="93" spans="1:13" s="1" customFormat="1" ht="12.75">
      <c r="A93" s="20">
        <v>81</v>
      </c>
      <c r="B93" s="51" t="s">
        <v>130</v>
      </c>
      <c r="C93" s="20">
        <v>4485618</v>
      </c>
      <c r="D93" s="51" t="s">
        <v>131</v>
      </c>
      <c r="E93" s="50" t="s">
        <v>272</v>
      </c>
      <c r="F93" s="20" t="s">
        <v>234</v>
      </c>
      <c r="G93" s="36">
        <v>43119</v>
      </c>
      <c r="H93" s="20">
        <v>25094</v>
      </c>
      <c r="I93" s="22">
        <v>8660</v>
      </c>
      <c r="J93" s="22"/>
      <c r="K93" s="46"/>
      <c r="L93" s="46"/>
      <c r="M93" s="47">
        <f>I93-J93-K93-L93</f>
        <v>8660</v>
      </c>
    </row>
    <row r="94" spans="1:13" s="1" customFormat="1" ht="12.75">
      <c r="A94" s="20">
        <v>82</v>
      </c>
      <c r="B94" s="51" t="s">
        <v>132</v>
      </c>
      <c r="C94" s="20">
        <v>19840998</v>
      </c>
      <c r="D94" s="51" t="s">
        <v>133</v>
      </c>
      <c r="E94" s="50" t="s">
        <v>273</v>
      </c>
      <c r="F94" s="20" t="s">
        <v>201</v>
      </c>
      <c r="G94" s="36">
        <v>43119</v>
      </c>
      <c r="H94" s="20">
        <v>25095</v>
      </c>
      <c r="I94" s="22">
        <v>300</v>
      </c>
      <c r="J94" s="22"/>
      <c r="K94" s="46"/>
      <c r="L94" s="46"/>
      <c r="M94" s="47">
        <f t="shared" si="0"/>
        <v>300</v>
      </c>
    </row>
    <row r="95" spans="1:13" s="1" customFormat="1" ht="12.75">
      <c r="A95" s="20">
        <v>83</v>
      </c>
      <c r="B95" s="51" t="s">
        <v>134</v>
      </c>
      <c r="C95" s="20">
        <v>19840955</v>
      </c>
      <c r="D95" s="51" t="s">
        <v>135</v>
      </c>
      <c r="E95" s="50" t="s">
        <v>274</v>
      </c>
      <c r="F95" s="20" t="s">
        <v>202</v>
      </c>
      <c r="G95" s="36">
        <v>43119</v>
      </c>
      <c r="H95" s="20">
        <v>25096</v>
      </c>
      <c r="I95" s="22">
        <v>300</v>
      </c>
      <c r="J95" s="22"/>
      <c r="K95" s="46"/>
      <c r="L95" s="46"/>
      <c r="M95" s="47">
        <f t="shared" si="0"/>
        <v>300</v>
      </c>
    </row>
    <row r="96" spans="1:13" s="1" customFormat="1" ht="12.75">
      <c r="A96" s="20">
        <v>84</v>
      </c>
      <c r="B96" s="51" t="s">
        <v>40</v>
      </c>
      <c r="C96" s="20">
        <v>4354523</v>
      </c>
      <c r="D96" s="51" t="s">
        <v>41</v>
      </c>
      <c r="E96" s="50" t="s">
        <v>275</v>
      </c>
      <c r="F96" s="20" t="s">
        <v>203</v>
      </c>
      <c r="G96" s="36">
        <v>43119</v>
      </c>
      <c r="H96" s="20">
        <v>25097</v>
      </c>
      <c r="I96" s="22">
        <v>1320</v>
      </c>
      <c r="J96" s="22"/>
      <c r="K96" s="46"/>
      <c r="L96" s="46"/>
      <c r="M96" s="47">
        <f t="shared" si="0"/>
        <v>1320</v>
      </c>
    </row>
    <row r="97" spans="1:13" s="1" customFormat="1" ht="12.75">
      <c r="A97" s="20">
        <v>85</v>
      </c>
      <c r="B97" s="51" t="s">
        <v>42</v>
      </c>
      <c r="C97" s="20">
        <v>4617719</v>
      </c>
      <c r="D97" s="51" t="s">
        <v>41</v>
      </c>
      <c r="E97" s="50" t="s">
        <v>237</v>
      </c>
      <c r="F97" s="20" t="s">
        <v>204</v>
      </c>
      <c r="G97" s="36">
        <v>43119</v>
      </c>
      <c r="H97" s="20">
        <v>25098</v>
      </c>
      <c r="I97" s="22">
        <v>660</v>
      </c>
      <c r="J97" s="22"/>
      <c r="K97" s="46"/>
      <c r="L97" s="46"/>
      <c r="M97" s="47">
        <f t="shared" si="0"/>
        <v>660</v>
      </c>
    </row>
    <row r="98" spans="1:13" s="1" customFormat="1" ht="12.75">
      <c r="A98" s="20">
        <v>86</v>
      </c>
      <c r="B98" s="51" t="s">
        <v>56</v>
      </c>
      <c r="C98" s="20">
        <v>17994176</v>
      </c>
      <c r="D98" s="51" t="s">
        <v>57</v>
      </c>
      <c r="E98" s="50" t="s">
        <v>298</v>
      </c>
      <c r="F98" s="20" t="s">
        <v>205</v>
      </c>
      <c r="G98" s="36">
        <v>43119</v>
      </c>
      <c r="H98" s="20">
        <v>25099</v>
      </c>
      <c r="I98" s="22">
        <v>1540</v>
      </c>
      <c r="J98" s="22"/>
      <c r="K98" s="46"/>
      <c r="L98" s="46"/>
      <c r="M98" s="47">
        <f t="shared" si="0"/>
        <v>1540</v>
      </c>
    </row>
    <row r="99" spans="1:13" s="1" customFormat="1" ht="12.75">
      <c r="A99" s="20">
        <v>87</v>
      </c>
      <c r="B99" s="51" t="s">
        <v>117</v>
      </c>
      <c r="C99" s="20">
        <v>4485715</v>
      </c>
      <c r="D99" s="51" t="s">
        <v>118</v>
      </c>
      <c r="E99" s="50" t="s">
        <v>299</v>
      </c>
      <c r="F99" s="20" t="s">
        <v>206</v>
      </c>
      <c r="G99" s="36">
        <v>43119</v>
      </c>
      <c r="H99" s="20">
        <v>25100</v>
      </c>
      <c r="I99" s="22">
        <v>4920</v>
      </c>
      <c r="J99" s="22"/>
      <c r="K99" s="46"/>
      <c r="L99" s="46"/>
      <c r="M99" s="47">
        <f>I99-J99-K99-L99</f>
        <v>4920</v>
      </c>
    </row>
    <row r="100" spans="1:13" s="1" customFormat="1" ht="12.75">
      <c r="A100" s="20">
        <v>88</v>
      </c>
      <c r="B100" s="51" t="s">
        <v>136</v>
      </c>
      <c r="C100" s="20">
        <v>4288063</v>
      </c>
      <c r="D100" s="51" t="s">
        <v>118</v>
      </c>
      <c r="E100" s="50" t="s">
        <v>300</v>
      </c>
      <c r="F100" s="20" t="s">
        <v>207</v>
      </c>
      <c r="G100" s="36">
        <v>43119</v>
      </c>
      <c r="H100" s="20">
        <v>25101</v>
      </c>
      <c r="I100" s="22">
        <v>3135</v>
      </c>
      <c r="J100" s="22"/>
      <c r="K100" s="46"/>
      <c r="L100" s="46"/>
      <c r="M100" s="47">
        <f>I100-J100-K100-L100</f>
        <v>3135</v>
      </c>
    </row>
    <row r="101" spans="1:13" s="1" customFormat="1" ht="12.75">
      <c r="A101" s="20">
        <v>89</v>
      </c>
      <c r="B101" s="51" t="s">
        <v>120</v>
      </c>
      <c r="C101" s="20">
        <v>4288080</v>
      </c>
      <c r="D101" s="51" t="s">
        <v>41</v>
      </c>
      <c r="E101" s="50" t="s">
        <v>301</v>
      </c>
      <c r="F101" s="20" t="s">
        <v>208</v>
      </c>
      <c r="G101" s="36">
        <v>43119</v>
      </c>
      <c r="H101" s="20">
        <v>25102</v>
      </c>
      <c r="I101" s="22">
        <v>4495</v>
      </c>
      <c r="J101" s="22"/>
      <c r="K101" s="46"/>
      <c r="L101" s="46"/>
      <c r="M101" s="47">
        <f t="shared" si="0"/>
        <v>4495</v>
      </c>
    </row>
    <row r="102" spans="1:13" s="1" customFormat="1" ht="12.75">
      <c r="A102" s="20">
        <v>90</v>
      </c>
      <c r="B102" s="51" t="s">
        <v>121</v>
      </c>
      <c r="C102" s="20">
        <v>4547117</v>
      </c>
      <c r="D102" s="51" t="s">
        <v>118</v>
      </c>
      <c r="E102" s="50" t="s">
        <v>302</v>
      </c>
      <c r="F102" s="20" t="s">
        <v>209</v>
      </c>
      <c r="G102" s="36">
        <v>43119</v>
      </c>
      <c r="H102" s="20">
        <v>25103</v>
      </c>
      <c r="I102" s="22">
        <v>2270</v>
      </c>
      <c r="J102" s="22"/>
      <c r="K102" s="46"/>
      <c r="L102" s="46"/>
      <c r="M102" s="47">
        <f>I102-J102-K102-L102</f>
        <v>2270</v>
      </c>
    </row>
    <row r="103" spans="1:13" s="1" customFormat="1" ht="12.75">
      <c r="A103" s="20">
        <v>91</v>
      </c>
      <c r="B103" s="51" t="s">
        <v>125</v>
      </c>
      <c r="C103" s="20">
        <v>4305997</v>
      </c>
      <c r="D103" s="51" t="s">
        <v>126</v>
      </c>
      <c r="E103" s="50" t="s">
        <v>303</v>
      </c>
      <c r="F103" s="20" t="s">
        <v>210</v>
      </c>
      <c r="G103" s="36">
        <v>43119</v>
      </c>
      <c r="H103" s="20">
        <v>25104</v>
      </c>
      <c r="I103" s="22">
        <v>240</v>
      </c>
      <c r="J103" s="22"/>
      <c r="K103" s="46"/>
      <c r="L103" s="46"/>
      <c r="M103" s="47">
        <f t="shared" si="0"/>
        <v>240</v>
      </c>
    </row>
    <row r="104" spans="1:13" s="1" customFormat="1" ht="12.75">
      <c r="A104" s="20">
        <v>92</v>
      </c>
      <c r="B104" s="51" t="s">
        <v>127</v>
      </c>
      <c r="C104" s="20">
        <v>4546995</v>
      </c>
      <c r="D104" s="51" t="s">
        <v>128</v>
      </c>
      <c r="E104" s="50" t="s">
        <v>304</v>
      </c>
      <c r="F104" s="20" t="s">
        <v>211</v>
      </c>
      <c r="G104" s="36">
        <v>43119</v>
      </c>
      <c r="H104" s="20">
        <v>25105</v>
      </c>
      <c r="I104" s="22">
        <v>930</v>
      </c>
      <c r="J104" s="22"/>
      <c r="K104" s="46"/>
      <c r="L104" s="46"/>
      <c r="M104" s="47">
        <f>I104-J104-K104-L104</f>
        <v>930</v>
      </c>
    </row>
    <row r="105" spans="1:13" s="1" customFormat="1" ht="12.75">
      <c r="A105" s="20">
        <v>93</v>
      </c>
      <c r="B105" s="51" t="s">
        <v>129</v>
      </c>
      <c r="C105" s="20">
        <v>4287971</v>
      </c>
      <c r="D105" s="51" t="s">
        <v>124</v>
      </c>
      <c r="E105" s="50" t="s">
        <v>305</v>
      </c>
      <c r="F105" s="20" t="s">
        <v>212</v>
      </c>
      <c r="G105" s="36">
        <v>43119</v>
      </c>
      <c r="H105" s="20">
        <v>25106</v>
      </c>
      <c r="I105" s="22">
        <v>840</v>
      </c>
      <c r="J105" s="22"/>
      <c r="K105" s="46"/>
      <c r="L105" s="46"/>
      <c r="M105" s="47">
        <f>I105-J105-K105-L105</f>
        <v>840</v>
      </c>
    </row>
    <row r="106" spans="1:13" s="1" customFormat="1" ht="12.75">
      <c r="A106" s="20">
        <v>94</v>
      </c>
      <c r="B106" s="51" t="s">
        <v>130</v>
      </c>
      <c r="C106" s="20">
        <v>4485618</v>
      </c>
      <c r="D106" s="51" t="s">
        <v>131</v>
      </c>
      <c r="E106" s="50" t="s">
        <v>306</v>
      </c>
      <c r="F106" s="20" t="s">
        <v>213</v>
      </c>
      <c r="G106" s="36">
        <v>43119</v>
      </c>
      <c r="H106" s="20">
        <v>25107</v>
      </c>
      <c r="I106" s="22">
        <v>2235</v>
      </c>
      <c r="J106" s="22"/>
      <c r="K106" s="46"/>
      <c r="L106" s="46"/>
      <c r="M106" s="47">
        <f>I106-J106-K106-L106</f>
        <v>2235</v>
      </c>
    </row>
    <row r="107" spans="2:13" ht="12.75">
      <c r="B107" s="33" t="s">
        <v>15</v>
      </c>
      <c r="E107" s="39"/>
      <c r="G107" s="21"/>
      <c r="I107" s="25">
        <f>SUM(I13:I106)</f>
        <v>1840228.2299999995</v>
      </c>
      <c r="J107" s="25">
        <f>SUM(J13:J106)</f>
        <v>0</v>
      </c>
      <c r="K107" s="25">
        <f>SUM(K13:K106)</f>
        <v>0</v>
      </c>
      <c r="L107" s="25">
        <f>SUM(L13:L106)</f>
        <v>0</v>
      </c>
      <c r="M107" s="25">
        <f>SUM(M13:M106)</f>
        <v>1840228.2299999995</v>
      </c>
    </row>
    <row r="108" spans="9:13" ht="12.75">
      <c r="I108" s="11"/>
      <c r="J108" s="11"/>
      <c r="K108" s="11"/>
      <c r="L108" s="11"/>
      <c r="M108" s="11"/>
    </row>
    <row r="109" spans="2:9" ht="15.75">
      <c r="B109" s="13" t="s">
        <v>12</v>
      </c>
      <c r="C109" s="12"/>
      <c r="D109" s="13"/>
      <c r="E109" s="40" t="s">
        <v>17</v>
      </c>
      <c r="F109" s="14"/>
      <c r="G109" s="15" t="s">
        <v>13</v>
      </c>
      <c r="H109" s="14"/>
      <c r="I109" s="15"/>
    </row>
    <row r="110" spans="2:9" ht="15.75">
      <c r="B110" s="52" t="s">
        <v>14</v>
      </c>
      <c r="C110" s="16"/>
      <c r="D110" s="35"/>
      <c r="E110" s="41" t="s">
        <v>18</v>
      </c>
      <c r="F110" s="17"/>
      <c r="G110" s="42" t="s">
        <v>137</v>
      </c>
      <c r="H110" s="18"/>
      <c r="I110" s="15"/>
    </row>
  </sheetData>
  <sheetProtection selectLockedCells="1" selectUnlockedCells="1"/>
  <printOptions/>
  <pageMargins left="0.2" right="0.19027777777777777" top="0.38" bottom="0.5" header="0.38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2018-01-18T07:42:32Z</cp:lastPrinted>
  <dcterms:created xsi:type="dcterms:W3CDTF">2016-09-29T06:07:17Z</dcterms:created>
  <dcterms:modified xsi:type="dcterms:W3CDTF">2018-01-18T07:45:45Z</dcterms:modified>
  <cp:category/>
  <cp:version/>
  <cp:contentType/>
  <cp:contentStatus/>
</cp:coreProperties>
</file>