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<sst xmlns="http://schemas.openxmlformats.org/spreadsheetml/2006/main" count="960" uniqueCount="332">
  <si>
    <t xml:space="preserve">CAS CLUJ </t>
  </si>
  <si>
    <t>FURNIZORI  DE SERVICII MEDICALE DIN AMBULATORIU PENTRU SPECIALITATILE CLINICE AFLATI IN RELATIE CONTRACTUALA CU CAS CLUJ IN ANUL 2018</t>
  </si>
  <si>
    <t>Lista actualizata la data de 01.12.2018</t>
  </si>
  <si>
    <t>Nr. 
Crt.</t>
  </si>
  <si>
    <t>Unitatea</t>
  </si>
  <si>
    <t>Nr. Contract</t>
  </si>
  <si>
    <t>Oras</t>
  </si>
  <si>
    <t>Sediu Social</t>
  </si>
  <si>
    <t>Adresa</t>
  </si>
  <si>
    <t>Punct de lucru</t>
  </si>
  <si>
    <t>Specialitate</t>
  </si>
  <si>
    <t>Telefon:</t>
  </si>
  <si>
    <t>CABINETE INDIVIDUALE - CAMPIA TURZII</t>
  </si>
  <si>
    <t>S.C. Ginemed S.R.L. obstetrică-ginecologie - Dr. Gordan Ibolya</t>
  </si>
  <si>
    <t>C. Turzii</t>
  </si>
  <si>
    <t>Obstetrica-ginecologie</t>
  </si>
  <si>
    <t>0264365911;0744539438</t>
  </si>
  <si>
    <t>CMI- Dr.Florea Mariana</t>
  </si>
  <si>
    <t>Pediatrie</t>
  </si>
  <si>
    <t>0264/366640;0735870378</t>
  </si>
  <si>
    <t>CMI - Dr. Coman Augustin</t>
  </si>
  <si>
    <t xml:space="preserve">Chirurgie generala </t>
  </si>
  <si>
    <t>0264/365369;0746191512</t>
  </si>
  <si>
    <t xml:space="preserve">S.C. Neuroconsult S.R.L </t>
  </si>
  <si>
    <t>Neurologie</t>
  </si>
  <si>
    <t>0742055198</t>
  </si>
  <si>
    <t>Cardiologie</t>
  </si>
  <si>
    <t>Cabinet medical de psihiatrie - Dr. Revnic Elisabeta</t>
  </si>
  <si>
    <t>Psihiatrie</t>
  </si>
  <si>
    <t>0745917353</t>
  </si>
  <si>
    <t>Cabinet de medicina interna - Dr. Dindeal Alin</t>
  </si>
  <si>
    <t>Medicina interna</t>
  </si>
  <si>
    <t>0264-368536</t>
  </si>
  <si>
    <t>CMI - Dr. Tamas-Traxler Adela</t>
  </si>
  <si>
    <t>Dermatovenerologie</t>
  </si>
  <si>
    <t>0364411477;0729833832</t>
  </si>
  <si>
    <t>Cabinet medical diabet zaharat Dr. Giurgiuman Denise Maria</t>
  </si>
  <si>
    <t>Diabet zaharat, nutritie si boli metabolice</t>
  </si>
  <si>
    <t>0364437004;0723324615</t>
  </si>
  <si>
    <t>A&amp;H premium Medical Center SRL</t>
  </si>
  <si>
    <t>Reumatologie</t>
  </si>
  <si>
    <t>0264368536;0757532452</t>
  </si>
  <si>
    <t>Endocrinologie</t>
  </si>
  <si>
    <t>Otorinolaringologie</t>
  </si>
  <si>
    <t>Oftalmologie</t>
  </si>
  <si>
    <t>S.C. MEDICAL CENTER SRL</t>
  </si>
  <si>
    <t>Str Baii, Nr.1, Loc C. Turzii</t>
  </si>
  <si>
    <t>0264315463;0264368467</t>
  </si>
  <si>
    <t>CABINETE INDIVIDUALE - GHERLA</t>
  </si>
  <si>
    <t xml:space="preserve">Cab. Med. De Alergologie si Imunologie Clinica -Dr. Stir  Ariana    </t>
  </si>
  <si>
    <t>Gherla</t>
  </si>
  <si>
    <t>Alergologie si imunologie clinica</t>
  </si>
  <si>
    <t>S.C.Eurotrat S.R.L. -  Rusu Mihai</t>
  </si>
  <si>
    <t>026440706;0744626134</t>
  </si>
  <si>
    <t>Pneumologie</t>
  </si>
  <si>
    <t>Cabinet  de dermato-venerologie - Dr. Vladut Codruta</t>
  </si>
  <si>
    <t>0264241836;0743056670</t>
  </si>
  <si>
    <t xml:space="preserve">S.C. Mediped S.R.L - cab. pediatrie  </t>
  </si>
  <si>
    <t>0745/407094</t>
  </si>
  <si>
    <t>S.C. H.N.O. S.R.L. - cabinet O.R.L.</t>
  </si>
  <si>
    <t>0264241836;</t>
  </si>
  <si>
    <t xml:space="preserve">S.C. CHR MED S.R.L. </t>
  </si>
  <si>
    <t>SC Chelaru Med SRL</t>
  </si>
  <si>
    <t>Str Salciei Nr 27A</t>
  </si>
  <si>
    <t>Gherla Str. 1 Decembrie 1918, Nr 44</t>
  </si>
  <si>
    <t>Psihiatrie pediatrica</t>
  </si>
  <si>
    <t>0264/305503;0756123923</t>
  </si>
  <si>
    <t>CABINETE INDIVIDUALE - DEJ</t>
  </si>
  <si>
    <t xml:space="preserve"> S.C. Psihex S.R.L. - cabinet psihiatrie - Dr.Gabor Maria</t>
  </si>
  <si>
    <t>Dej</t>
  </si>
  <si>
    <t>0745883509;0264212640</t>
  </si>
  <si>
    <t>S.C.Spinumed S.R.L.-  Dr.Spinu Raisa si Dr.Spinu Vitalie</t>
  </si>
  <si>
    <t>Ortopedie si traumatologie</t>
  </si>
  <si>
    <t>0264-212909;0746107605</t>
  </si>
  <si>
    <t>S.C.Dr.Campan D.S.R.L -cab. medicina interna - Dr.Campan Doina</t>
  </si>
  <si>
    <t xml:space="preserve"> S.C. Gaby Med S.R.L.</t>
  </si>
  <si>
    <t xml:space="preserve">Str. Regina Maria Nr.26 </t>
  </si>
  <si>
    <t>0264-213013;0722365936</t>
  </si>
  <si>
    <t>Cabinet medical de diabet zaharat, nutritie si boli metabolice - 
Dr. Timar Maria</t>
  </si>
  <si>
    <t>0364780294;0752078603</t>
  </si>
  <si>
    <t>Cabinet  de psihiatrie - Dr.Botis Andreea</t>
  </si>
  <si>
    <t>0751284602</t>
  </si>
  <si>
    <t>Cabinet  de medicina interna - Dr.Cordos Liuba</t>
  </si>
  <si>
    <t>0749210799;0748870895</t>
  </si>
  <si>
    <t>SC Algomed SRL</t>
  </si>
  <si>
    <t>0264212909;0723373196</t>
  </si>
  <si>
    <t>Ad Sanitatem</t>
  </si>
  <si>
    <t>dej</t>
  </si>
  <si>
    <t>Str Gutinului , nr .17-19</t>
  </si>
  <si>
    <t>0264211893</t>
  </si>
  <si>
    <t>Urologie</t>
  </si>
  <si>
    <t xml:space="preserve"> CABINETE INDIVIDUALE - TURDA</t>
  </si>
  <si>
    <t xml:space="preserve">S.C.MULTIMEDICA S.R.L.- Dr.Tempeleanu Adrian </t>
  </si>
  <si>
    <t>Turda</t>
  </si>
  <si>
    <t>0264/311894;0771633890</t>
  </si>
  <si>
    <t>Cabinet  de endocrinologie - Dr .Petrus Sanda</t>
  </si>
  <si>
    <t>0264311894;0726885409</t>
  </si>
  <si>
    <t>Cabinet de obstetrica-ginecologie - Dr.Lapusanu Erika</t>
  </si>
  <si>
    <t>0264-312420 int 109;0723277293</t>
  </si>
  <si>
    <t>Cabinet  de obstetrica-ginecologie - Dr.Lupsan Ovidiu</t>
  </si>
  <si>
    <t>0745322420</t>
  </si>
  <si>
    <t>Cabinet O.R.L .- Dr.Campean Ioan</t>
  </si>
  <si>
    <t>0745155685</t>
  </si>
  <si>
    <t>Cabinet  de oftalmologie - Dr.Boitor Borza Alexandrina</t>
  </si>
  <si>
    <t>0787801738</t>
  </si>
  <si>
    <t>Cabinet  medical de chirurgie generală - Dr. Constantinescu Dan</t>
  </si>
  <si>
    <t>0749935288</t>
  </si>
  <si>
    <t>Cabinet Medical de Chirurgie si Ortopedie Pediatrica      
-Dr. Andrasoni Victor Iosif</t>
  </si>
  <si>
    <t>Ortopedie pediatrica</t>
  </si>
  <si>
    <t>0264/312420 int198</t>
  </si>
  <si>
    <t>CMI - Dr.Varga Magdalena</t>
  </si>
  <si>
    <t>0744669711</t>
  </si>
  <si>
    <t>CMI - Dr.Francu Ovidia</t>
  </si>
  <si>
    <t>0364420009;0723664955</t>
  </si>
  <si>
    <t>CMI - Dr.Moga Costel</t>
  </si>
  <si>
    <t>0735151856</t>
  </si>
  <si>
    <t>Cabinet Medical Cardio - VO&amp; A - Dr. Voda Augusta</t>
  </si>
  <si>
    <t>0264/315970;0729066423</t>
  </si>
  <si>
    <t>Cabinet Medical de Oncologie Medicala - Dr. Purcăraş Nadejda</t>
  </si>
  <si>
    <t>Oncologie medicala</t>
  </si>
  <si>
    <t>0264311417/0745522883</t>
  </si>
  <si>
    <t>Cabinet O.R.L. - Dr.Beu Ramona</t>
  </si>
  <si>
    <t>0264311894;0726368892</t>
  </si>
  <si>
    <t>Cabinet  de psihiatrie - Dr.Ştefan  Corina</t>
  </si>
  <si>
    <t>0726300924</t>
  </si>
  <si>
    <t xml:space="preserve">S.C. HIGEEA MEDICA S.R.L. </t>
  </si>
  <si>
    <t xml:space="preserve"> S.C. MEDICIPUR S.R.L -Dr. Pamfilie Ioana                 </t>
  </si>
  <si>
    <t>reumatologie</t>
  </si>
  <si>
    <t>0264/311416</t>
  </si>
  <si>
    <t>Cabinet medical de diabet zaharat, nutritie si boli metabolice - 
Dr. Antoneac Tatiana</t>
  </si>
  <si>
    <t>0264311417</t>
  </si>
  <si>
    <t>CENTRUL MEDICAL GALENUS</t>
  </si>
  <si>
    <t>0264321320</t>
  </si>
  <si>
    <t xml:space="preserve"> POLICLINICA OPRISANI SRL.             </t>
  </si>
  <si>
    <t>0364117070;0729030893</t>
  </si>
  <si>
    <t xml:space="preserve"> POLICLINICA OPRISANI SRL.              </t>
  </si>
  <si>
    <t>Neurologie pediatrica</t>
  </si>
  <si>
    <t>Chirurgie</t>
  </si>
  <si>
    <t>Cabinet medical de diabet zaharat, nutritie si boli metabolice - 
Dr. Tocan Andreea</t>
  </si>
  <si>
    <t>la aceeasi adresa</t>
  </si>
  <si>
    <t>0264310833;0754902819</t>
  </si>
  <si>
    <t>CMI Dr. Radics Nadia</t>
  </si>
  <si>
    <t>0724517371</t>
  </si>
  <si>
    <t xml:space="preserve">S.C. MEDICAL CENTER SRL </t>
  </si>
  <si>
    <t>S.C. Clinic Med Diagnosis SRL</t>
  </si>
  <si>
    <t>Str. Axente Sever, Nr. 15 A, Jud Cluj</t>
  </si>
  <si>
    <t>Turda,Str. Lianelor, Nr. 13, Jud Cluj</t>
  </si>
  <si>
    <t>0264306022</t>
  </si>
  <si>
    <t xml:space="preserve"> CABINETE INDIVIDUALE - HUEDIN</t>
  </si>
  <si>
    <t>Cabinet Medical de Psihiatrie  - Dr.Ghiman Daniel Calin</t>
  </si>
  <si>
    <t>Huedin</t>
  </si>
  <si>
    <t>0755433412</t>
  </si>
  <si>
    <t>Cabinet Medical de Psihiatrie Pediatrica - Dr.Marin-Carpinean Ioana</t>
  </si>
  <si>
    <t>0740495726</t>
  </si>
  <si>
    <t>Cabinet Medical de Oftalmologie - Dr.Demea Sorina</t>
  </si>
  <si>
    <t>0264/353069;0751062505</t>
  </si>
  <si>
    <t>SC NICO DAVID MED SRL</t>
  </si>
  <si>
    <t>0264353000;0726858659</t>
  </si>
  <si>
    <t>CABINETE INDIVIDUALE CLUJ-NAPOCA</t>
  </si>
  <si>
    <t>S. C. Centrul Medical Unirea</t>
  </si>
  <si>
    <t>Cluj</t>
  </si>
  <si>
    <t>0771440682</t>
  </si>
  <si>
    <t>SC Medisprof SRL</t>
  </si>
  <si>
    <t>0264/439270</t>
  </si>
  <si>
    <t>Radioterapie</t>
  </si>
  <si>
    <t xml:space="preserve">Asociatia "Psihomedica"  </t>
  </si>
  <si>
    <t>0264402443;0264/402574;0724389781</t>
  </si>
  <si>
    <t xml:space="preserve">Asociatia "Psihomedica" </t>
  </si>
  <si>
    <t>Asociatia "Psihomedica"</t>
  </si>
  <si>
    <t xml:space="preserve">SC REVIEW SRL </t>
  </si>
  <si>
    <t>0364/107206;0745659945</t>
  </si>
  <si>
    <t xml:space="preserve">S.C. HIPERDIA S.A                          </t>
  </si>
  <si>
    <t>0264406956</t>
  </si>
  <si>
    <t xml:space="preserve">S.C. POLICLINICA GRIGORESCU S.R.L. </t>
  </si>
  <si>
    <t>0264/585900;0758582000</t>
  </si>
  <si>
    <t>S.C.Prompt Urg S.R.L.</t>
  </si>
  <si>
    <t>0756020372</t>
  </si>
  <si>
    <t>S.C GUSFRABA S.R.L - Dr. Remus Traistaru</t>
  </si>
  <si>
    <t>0728309318</t>
  </si>
  <si>
    <t xml:space="preserve">Cabinet Medical de Psihiatrie - Dr.Morar Mircea                  </t>
  </si>
  <si>
    <t>0363816986;0745126243;0753977336</t>
  </si>
  <si>
    <t>S.C. Almedo S.R.L. - Dr. Varga  Minodora</t>
  </si>
  <si>
    <t>0264/596922;0722626313</t>
  </si>
  <si>
    <t xml:space="preserve">S.C. Cardiomed S.R.L.-Dr. Muresan Carmen                     </t>
  </si>
  <si>
    <t>0264/406600;0729697769</t>
  </si>
  <si>
    <t>Cluj-Napoca</t>
  </si>
  <si>
    <t>Str.Republicii Nr .17, Ap.2</t>
  </si>
  <si>
    <t>Cabinet Medical de Psihiatrie Pediatrica -dr Pali</t>
  </si>
  <si>
    <t xml:space="preserve">S.C.ASTECO MEDICAL  S.R.L. </t>
  </si>
  <si>
    <t>0364/260034;0751631688</t>
  </si>
  <si>
    <t>S.C.ASTECO MEDICAL  S.R.L. - Dr. Copcea Adrian</t>
  </si>
  <si>
    <t>Asociatia "Psihomedica"  -Dr. Dumitru Calin</t>
  </si>
  <si>
    <t xml:space="preserve">S.C.MEDSAN S.R.L.       </t>
  </si>
  <si>
    <t>0264/597603;0732920830</t>
  </si>
  <si>
    <t>S.C. Medstar S.R.L.</t>
  </si>
  <si>
    <t>B-dul. 21 Decembrie 1989 Nr.131-135 Et.III;Str. Mehedinti,Nr.1-3, Jud Cluj</t>
  </si>
  <si>
    <t>0264571184-str. Mehedinti 
0264480996- Bdul 21 Decembrie 1989</t>
  </si>
  <si>
    <t>B-dul. 21 Decembrie 1989 Nr.131-135 Et.III ; Str Mehedinti nr 1-3;Str. Zorilor, Nr. 44, Jud Cluj</t>
  </si>
  <si>
    <t xml:space="preserve">B-dul. 21 Decembrie 1989 Nr.131-135 Et.III si Str Mehedinti nr 1-3; </t>
  </si>
  <si>
    <t>B-dul. 21 Decembrie 1989 Nr.131-135 Et.III si Str Mehedinti nr 1-3</t>
  </si>
  <si>
    <t>Gastroenterologie</t>
  </si>
  <si>
    <t>B-dul. 21 Decembrie 1989 Nr.131-135 Et.III si Str Mehedinti nr 1-3,Str Bucegi NR. 13-15; Str. Zorilor, Nr. 44, Jud Cluj</t>
  </si>
  <si>
    <t>B-dul. 21 Decembrie 1989 Nr.131-135 Et.III si Str Bucegi NR. 13-15</t>
  </si>
  <si>
    <t>B-dul. 21 Decembrie 1989 Nr.131-135 Et.III;</t>
  </si>
  <si>
    <t>B-dul. 21 Decembrie 1989 Nr.131-135 Et.III si Str Bucegi NR. 13-15;Str. Zorilor, Nr. 44, Jud Cluj</t>
  </si>
  <si>
    <t>Cluj Napoca,B-dul. 21 Decembrie 1989 Nr.131-135 Et.III si Str Mehedinti nr 1-3</t>
  </si>
  <si>
    <t xml:space="preserve">Cluj-Napoca Str.Mehedinti Nr.1-3 Ap.3; Str. Zorilor, Nr. 44, Jud Cluj
</t>
  </si>
  <si>
    <t>Cluj Npoca,Str. Zorilor, Nr. 44, Jud Cluj</t>
  </si>
  <si>
    <t>Str Bucegi NR. 13-15, Jud Cluj;</t>
  </si>
  <si>
    <t>CENTRUL MEDICAL MARASTI SRL</t>
  </si>
  <si>
    <t>0740594729</t>
  </si>
  <si>
    <t xml:space="preserve">S.C. REGA MED S.R.L. </t>
  </si>
  <si>
    <t>Str. Calea Turzii, Nr.60, Ap.1</t>
  </si>
  <si>
    <t>Str, Calea Turzii , Nr. 60, ap. 1;Floresti,Str. Sub Cetate, NR. 150 B, Jud Cluj</t>
  </si>
  <si>
    <t xml:space="preserve"> Psihiatrie;Psihiatrie pediatrica</t>
  </si>
  <si>
    <t>0729600018</t>
  </si>
  <si>
    <t>S.C.SALVOSAN CIOBANCA S.R.L.  -Dr. Ciobanca Petrica</t>
  </si>
  <si>
    <t>0264662607;0264333179;0748128275</t>
  </si>
  <si>
    <t>Zalau</t>
  </si>
  <si>
    <t xml:space="preserve">Cabinet Medical de Pneumologie Dr.Mincu Bogdan </t>
  </si>
  <si>
    <t xml:space="preserve">Fundaţia pentru studiul Nanoneuroştiinţelor si
Neuroregenerǎrii
</t>
  </si>
  <si>
    <t xml:space="preserve">S.C.Clinica Medi Spa S.R.L </t>
  </si>
  <si>
    <t>0364116633;0364148063</t>
  </si>
  <si>
    <t>S.C.RECHINUL IMPEX S.R.L</t>
  </si>
  <si>
    <t>0364267902;0740097203</t>
  </si>
  <si>
    <t>S.C.Nutridiagnost SRL</t>
  </si>
  <si>
    <t>0264434598;0753865854</t>
  </si>
  <si>
    <t>SC RECARDIO SRL- Dr. Radutiu Sorina</t>
  </si>
  <si>
    <t>0264450770</t>
  </si>
  <si>
    <t>SC CENTRUL MEDICO-CHIRURGICAL INTERSERVISAN SRL- Dr. Pop Teofil</t>
  </si>
  <si>
    <t>0264414660</t>
  </si>
  <si>
    <t>SC Policlinica Union SRL</t>
  </si>
  <si>
    <t>0364/148063;0749679607</t>
  </si>
  <si>
    <t>Geriatrie si gerontologie</t>
  </si>
  <si>
    <t>SC MEDIPRAX CENTRUM SRL</t>
  </si>
  <si>
    <t>0364261208;0740199263</t>
  </si>
  <si>
    <t>S.C. CABINET MEDICAL DR TOMI SRL</t>
  </si>
  <si>
    <t>0264448824;0264448825;0786289881;0786289882</t>
  </si>
  <si>
    <t>S.C. PHYSIOMEDICA PLUS SRL</t>
  </si>
  <si>
    <t>0364418433;0775321275</t>
  </si>
  <si>
    <t>S.C. OPTICLINIC MED INVESTIGATII SRL</t>
  </si>
  <si>
    <t>0364147710;0758099129</t>
  </si>
  <si>
    <t>S.C. PODIATRIE SRL</t>
  </si>
  <si>
    <t>0364805701;0742222353</t>
  </si>
  <si>
    <t>Chirurgie vasculara</t>
  </si>
  <si>
    <t>S.C. OFTACONSULT SRL</t>
  </si>
  <si>
    <t>0364733274;0747208781</t>
  </si>
  <si>
    <t>S.C. MEDLIFE SRL</t>
  </si>
  <si>
    <t>0264702981</t>
  </si>
  <si>
    <t>S.C. LASER OPTISAN MED SRL</t>
  </si>
  <si>
    <t>0264597845;0745239595</t>
  </si>
  <si>
    <t>S.C. QUALITY MEDICAL VISION SRL</t>
  </si>
  <si>
    <t>0264702040;0786160064</t>
  </si>
  <si>
    <t>S.C. BADEA MEDICAL</t>
  </si>
  <si>
    <t>0364140260;0757530367</t>
  </si>
  <si>
    <t>Centrul Sens Medica SRL</t>
  </si>
  <si>
    <t>S.C. Centrul Sens Medica SRL</t>
  </si>
  <si>
    <t>Cluj Napoca</t>
  </si>
  <si>
    <t>Str. Agricultorilor, Nr. 1, Jud Cluj</t>
  </si>
  <si>
    <t>S.C.Cuore Medical Clinic SRL</t>
  </si>
  <si>
    <t>Cluj Napoca , Str Horea , nr. 78 incaperea 29</t>
  </si>
  <si>
    <t>Cluj Napoca , Str Horea , nr. 78 incaperea 29,30,37</t>
  </si>
  <si>
    <t>0747 313863</t>
  </si>
  <si>
    <t>C M I Orasan Remus</t>
  </si>
  <si>
    <t xml:space="preserve">B-dul 21 Dec 1989, nr 23-35 </t>
  </si>
  <si>
    <t>0264599364</t>
  </si>
  <si>
    <t>Laurus Medical</t>
  </si>
  <si>
    <t>Bucuresti</t>
  </si>
  <si>
    <t xml:space="preserve">Str. Nicolae Carmfil, nr 51, sector 1 </t>
  </si>
  <si>
    <t>Str Republicii nr 47 Cluj Napoca</t>
  </si>
  <si>
    <t>0264/434888;0745265968</t>
  </si>
  <si>
    <t>Deak Medical SRL</t>
  </si>
  <si>
    <t>Turda Str I. Ratiu nr 21 ap 53</t>
  </si>
  <si>
    <t>Cluj Napoca ,str Iuliu Maniu Nr 39 Ap 1</t>
  </si>
  <si>
    <t>0744623273</t>
  </si>
  <si>
    <t>Turda Str I. Ratiu nr 21 ap 54</t>
  </si>
  <si>
    <t>Cluj Napoca ,str Iuliu Maniu Nr 39 Ap 2</t>
  </si>
  <si>
    <t>Rivmed</t>
  </si>
  <si>
    <t>Str.Aleea Mestecenilor , nr 5</t>
  </si>
  <si>
    <t>Cluj Napoca, Str. B-dul 21 Decembrie, nr. 131-135 , jud Cluj</t>
  </si>
  <si>
    <t>0264480996</t>
  </si>
  <si>
    <t>Clinica Napoca SRL</t>
  </si>
  <si>
    <t>Str Unirii, Nr. 11</t>
  </si>
  <si>
    <t>Cluj Napoca, Str. Piata M. Viteazu, nr. 14-20, Jud Cluj</t>
  </si>
  <si>
    <t>0743670563</t>
  </si>
  <si>
    <t>Clinica Nova-Explorari ORL</t>
  </si>
  <si>
    <t>Str.Rasinari, Nr. 4, Bucuresti</t>
  </si>
  <si>
    <t>Cluj Napoca,Str. Viilor, Nr 46-50, incinta Spital de Recuperare Cluj Napoca</t>
  </si>
  <si>
    <t>0364881531</t>
  </si>
  <si>
    <t>Medicover SRL</t>
  </si>
  <si>
    <t>Str Modrogan, Nr. 20, Bucuresti</t>
  </si>
  <si>
    <t>Cluj Napoca,Str Garii, Nr.21, Jud Cluj</t>
  </si>
  <si>
    <t>0264702352</t>
  </si>
  <si>
    <t>Gastro Med SRL</t>
  </si>
  <si>
    <t>Str Moldovei Nr. 3,Jud Cluj</t>
  </si>
  <si>
    <t>0364411000</t>
  </si>
  <si>
    <t>Investigatii Oftalmologice S.R.L.</t>
  </si>
  <si>
    <t xml:space="preserve">Cluj Napoca </t>
  </si>
  <si>
    <t>Str. Aleea Peana, Nr. 5, Bl. R15, Sc. II, ap. 34, Jud Cluj</t>
  </si>
  <si>
    <t>Str. Observatorului, Nr. 109A,Parter, Ap. U.I.27</t>
  </si>
  <si>
    <t>0732246168</t>
  </si>
  <si>
    <t>TVM Med</t>
  </si>
  <si>
    <t>Str G-ral Traian Mosoiu, Nr. 38A</t>
  </si>
  <si>
    <t>Cluj Napoca, Str. G-ral Traian Mosoiu, Nr. 38A, Jud Cluj</t>
  </si>
  <si>
    <t>0264598465</t>
  </si>
  <si>
    <t>CABINETE INDIVIDUALE FLORESTI</t>
  </si>
  <si>
    <t xml:space="preserve">Cabinet medical de diabet zaharat, nutritie si boli metabolice - 
Dr. Indrie Madalina                                                    </t>
  </si>
  <si>
    <t>Floresti</t>
  </si>
  <si>
    <t>0364/435986;0744604151</t>
  </si>
  <si>
    <t xml:space="preserve">S.C. RADIOTHERAPY CENTER CLUJ S.R.L. </t>
  </si>
  <si>
    <t>021.9368; 0726372492</t>
  </si>
  <si>
    <t>Floresti,Str. Sub Cetate, NR. 150 B, Jud Cluj</t>
  </si>
  <si>
    <t>CABINETE INDIVIDUALE BACIU</t>
  </si>
  <si>
    <t xml:space="preserve">Cabinet medical de diabet zaharat, nutritie si boli metabolice - 
Dr.Lorinczi Krisztina                                         </t>
  </si>
  <si>
    <t>Baciu</t>
  </si>
  <si>
    <t>0371136662;0721395215</t>
  </si>
  <si>
    <t>CABINETE INDIVIDUALE COM.BACIU-SAT SUCEAGU</t>
  </si>
  <si>
    <t>SC POLARIS MEDICAL CLINICA DE TRATAMENT DE RECUPERARE SA</t>
  </si>
  <si>
    <t>Suceagu</t>
  </si>
  <si>
    <t>0264323323</t>
  </si>
  <si>
    <t>CABINETE INDIVIDUALE MOCIU</t>
  </si>
  <si>
    <t>S.C. EXPERT MEDICAL PRACTICE S.R.L.- Dr. Mustea Adriana</t>
  </si>
  <si>
    <t>Mociu</t>
  </si>
  <si>
    <t>0742401825</t>
  </si>
  <si>
    <t>CABINETE INDIVIDUALE IARA</t>
  </si>
  <si>
    <t>Iara</t>
  </si>
  <si>
    <t xml:space="preserve">STR. Baita, Nr.9                                                           </t>
  </si>
  <si>
    <t>Dermatologie</t>
  </si>
  <si>
    <t xml:space="preserve">STR. Baita, Nr.9                                                        </t>
  </si>
  <si>
    <t xml:space="preserve"> P-ta M Viteazu  Nr.33, Ap.9</t>
  </si>
  <si>
    <t xml:space="preserve">STR. Baita, Nr.9    </t>
  </si>
  <si>
    <t xml:space="preserve">STR. Baita, Nr.9                                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</si>
</sst>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</numFmts>
  <fonts count="30">
    <font>
      <sz val="10"/>
      <name val="Arial"/>
      <family val="2"/>
    </font>
    <font>
      <sz val="10"/>
      <name val="Calibri"/>
      <family val="2"/>
    </font>
    <font>
      <b/>
      <i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color indexed="48"/>
      <name val="Times New Roman"/>
      <family val="1"/>
    </font>
    <font>
      <sz val="10"/>
      <color indexed="10"/>
      <name val="Times New Roman"/>
      <family val="1"/>
    </font>
    <font>
      <i/>
      <sz val="10"/>
      <color indexed="48"/>
      <name val="Times New Roman"/>
      <family val="1"/>
    </font>
    <font>
      <sz val="11"/>
      <color indexed="8"/>
      <name val="Calibri"/>
      <family val="2"/>
    </font>
    <font>
      <b/>
      <sz val="11"/>
      <color indexed="53"/>
      <name val="Calibri"/>
      <family val="2"/>
    </font>
    <font>
      <sz val="11"/>
      <color indexed="10"/>
      <name val="Calibri"/>
      <family val="2"/>
    </font>
    <font>
      <b/>
      <sz val="13"/>
      <color indexed="54"/>
      <name val="Calibri"/>
      <family val="2"/>
    </font>
    <font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19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b/>
      <sz val="11"/>
      <color indexed="54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"/>
      <family val="2"/>
    </font>
    <font>
      <u val="single"/>
      <sz val="11"/>
      <color indexed="12"/>
      <name val="Calibri"/>
      <family val="2"/>
    </font>
    <font>
      <sz val="8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7" borderId="0" applyNumberFormat="0" applyBorder="0" applyAlignment="0" applyProtection="0"/>
    <xf numFmtId="0" fontId="14" fillId="11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8" fillId="18" borderId="0" applyNumberFormat="0" applyBorder="0" applyAlignment="0" applyProtection="0"/>
    <xf numFmtId="0" fontId="11" fillId="4" borderId="1" applyNumberFormat="0" applyAlignment="0" applyProtection="0"/>
    <xf numFmtId="0" fontId="21" fillId="0" borderId="0" applyNumberFormat="0" applyFill="0" applyBorder="0" applyAlignment="0" applyProtection="0"/>
    <xf numFmtId="0" fontId="16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9" fillId="6" borderId="0" applyNumberFormat="0" applyBorder="0" applyAlignment="0" applyProtection="0"/>
    <xf numFmtId="0" fontId="24" fillId="0" borderId="3" applyNumberFormat="0" applyFill="0" applyAlignment="0" applyProtection="0"/>
    <xf numFmtId="0" fontId="13" fillId="0" borderId="3" applyNumberFormat="0" applyFill="0" applyAlignment="0" applyProtection="0"/>
    <xf numFmtId="0" fontId="20" fillId="0" borderId="4" applyNumberFormat="0" applyFill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3" fillId="7" borderId="1" applyNumberFormat="0" applyAlignment="0" applyProtection="0"/>
    <xf numFmtId="0" fontId="15" fillId="0" borderId="5" applyNumberFormat="0" applyFill="0" applyAlignment="0" applyProtection="0"/>
    <xf numFmtId="0" fontId="17" fillId="9" borderId="0" applyNumberFormat="0" applyBorder="0" applyAlignment="0" applyProtection="0"/>
    <xf numFmtId="0" fontId="10" fillId="3" borderId="6" applyNumberFormat="0" applyFont="0" applyAlignment="0" applyProtection="0"/>
    <xf numFmtId="0" fontId="26" fillId="4" borderId="7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12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1" fontId="4" fillId="0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left" wrapText="1"/>
    </xf>
    <xf numFmtId="0" fontId="6" fillId="0" borderId="0" xfId="0" applyFont="1" applyBorder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1" fontId="2" fillId="0" borderId="12" xfId="0" applyNumberFormat="1" applyFont="1" applyFill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left" wrapText="1"/>
    </xf>
    <xf numFmtId="1" fontId="4" fillId="0" borderId="19" xfId="0" applyNumberFormat="1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/>
    </xf>
    <xf numFmtId="0" fontId="4" fillId="0" borderId="16" xfId="0" applyFont="1" applyFill="1" applyBorder="1" applyAlignment="1">
      <alignment/>
    </xf>
    <xf numFmtId="0" fontId="4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19" xfId="0" applyFont="1" applyFill="1" applyBorder="1" applyAlignment="1">
      <alignment horizontal="left" wrapText="1"/>
    </xf>
    <xf numFmtId="1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wrapText="1"/>
    </xf>
    <xf numFmtId="0" fontId="4" fillId="0" borderId="16" xfId="0" applyFont="1" applyBorder="1" applyAlignment="1">
      <alignment/>
    </xf>
    <xf numFmtId="0" fontId="4" fillId="0" borderId="19" xfId="0" applyFont="1" applyBorder="1" applyAlignment="1">
      <alignment wrapText="1"/>
    </xf>
    <xf numFmtId="0" fontId="4" fillId="19" borderId="19" xfId="0" applyFont="1" applyFill="1" applyBorder="1" applyAlignment="1">
      <alignment horizontal="left" wrapText="1"/>
    </xf>
    <xf numFmtId="49" fontId="4" fillId="0" borderId="19" xfId="0" applyNumberFormat="1" applyFont="1" applyBorder="1" applyAlignment="1">
      <alignment wrapText="1"/>
    </xf>
    <xf numFmtId="0" fontId="4" fillId="0" borderId="16" xfId="0" applyFont="1" applyBorder="1" applyAlignment="1">
      <alignment wrapText="1"/>
    </xf>
    <xf numFmtId="0" fontId="7" fillId="0" borderId="19" xfId="0" applyFont="1" applyBorder="1" applyAlignment="1">
      <alignment horizontal="left" wrapText="1"/>
    </xf>
    <xf numFmtId="1" fontId="2" fillId="0" borderId="19" xfId="0" applyNumberFormat="1" applyFont="1" applyFill="1" applyBorder="1" applyAlignment="1">
      <alignment horizontal="center" wrapText="1"/>
    </xf>
    <xf numFmtId="0" fontId="8" fillId="0" borderId="18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4" fillId="19" borderId="19" xfId="0" applyFont="1" applyFill="1" applyBorder="1" applyAlignment="1">
      <alignment wrapText="1"/>
    </xf>
    <xf numFmtId="0" fontId="4" fillId="0" borderId="16" xfId="0" applyFont="1" applyFill="1" applyBorder="1" applyAlignment="1">
      <alignment wrapText="1"/>
    </xf>
    <xf numFmtId="0" fontId="3" fillId="0" borderId="20" xfId="0" applyFont="1" applyBorder="1" applyAlignment="1">
      <alignment horizontal="center"/>
    </xf>
    <xf numFmtId="1" fontId="5" fillId="0" borderId="19" xfId="0" applyNumberFormat="1" applyFont="1" applyFill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21" xfId="0" applyFont="1" applyFill="1" applyBorder="1" applyAlignment="1">
      <alignment wrapText="1"/>
    </xf>
    <xf numFmtId="0" fontId="4" fillId="0" borderId="21" xfId="0" applyFont="1" applyFill="1" applyBorder="1" applyAlignment="1">
      <alignment horizontal="left" wrapText="1"/>
    </xf>
    <xf numFmtId="0" fontId="4" fillId="0" borderId="21" xfId="0" applyFont="1" applyFill="1" applyBorder="1" applyAlignment="1">
      <alignment horizontal="left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/>
    </xf>
    <xf numFmtId="0" fontId="3" fillId="0" borderId="19" xfId="0" applyFont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3" fillId="0" borderId="18" xfId="0" applyFont="1" applyBorder="1" applyAlignment="1">
      <alignment wrapText="1"/>
    </xf>
    <xf numFmtId="0" fontId="4" fillId="0" borderId="19" xfId="0" applyFont="1" applyFill="1" applyBorder="1" applyAlignment="1">
      <alignment/>
    </xf>
    <xf numFmtId="0" fontId="4" fillId="0" borderId="16" xfId="0" applyFont="1" applyFill="1" applyBorder="1" applyAlignment="1">
      <alignment horizontal="left" vertical="center"/>
    </xf>
    <xf numFmtId="0" fontId="9" fillId="0" borderId="20" xfId="0" applyFont="1" applyBorder="1" applyAlignment="1">
      <alignment horizontal="center"/>
    </xf>
    <xf numFmtId="0" fontId="3" fillId="19" borderId="20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3" fillId="0" borderId="19" xfId="0" applyFont="1" applyBorder="1" applyAlignment="1" quotePrefix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7" fillId="0" borderId="22" xfId="0" applyFont="1" applyBorder="1" applyAlignment="1">
      <alignment horizontal="left" wrapText="1"/>
    </xf>
    <xf numFmtId="0" fontId="7" fillId="0" borderId="23" xfId="0" applyFont="1" applyBorder="1" applyAlignment="1">
      <alignment horizontal="left" wrapText="1"/>
    </xf>
    <xf numFmtId="0" fontId="7" fillId="0" borderId="19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xplanatory Text" xfId="41"/>
    <cellStyle name="Check Cell" xfId="42"/>
    <cellStyle name="Comma" xfId="43"/>
    <cellStyle name="Comma [0]" xfId="44"/>
    <cellStyle name="Currency" xfId="45"/>
    <cellStyle name="Currency [0]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DRUTA-PUBLIC\AN%202018\CONTRACTARE%2001.05.2018\CLINICE\Nr.%20Norme-01.05.2018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stare pe Site"/>
      <sheetName val="NR total DE CAB CLINIC "/>
      <sheetName val="Situatie Noua"/>
      <sheetName val="EVOLUTIE"/>
      <sheetName val="CLUJ furnizori"/>
      <sheetName val="CLUJ specialitati"/>
      <sheetName val="DEJ furnizori"/>
      <sheetName val="DEJ specialitati"/>
      <sheetName val="TURDA furnizori"/>
      <sheetName val="TURDA specialitati"/>
      <sheetName val="Campia Turzii-furnizori "/>
      <sheetName val="Campia Turzii-specialitati"/>
      <sheetName val="GHERLA specialitati"/>
      <sheetName val="Gherla-furnizori"/>
      <sheetName val="HUEDIN-SPECIALITATI"/>
      <sheetName val="MICI "/>
      <sheetName val="Adrese furnizori "/>
      <sheetName val="HUEDIN specialitati"/>
      <sheetName val="Adrese furnizori"/>
      <sheetName val="Sheet1"/>
      <sheetName val="FIS LUCRU"/>
    </sheetNames>
    <sheetDataSet>
      <sheetData sheetId="18">
        <row r="2">
          <cell r="A2">
            <v>1</v>
          </cell>
          <cell r="B2" t="str">
            <v>SPITALUL CLINIC JUDEŢEAN DE URGENŢĂ CLUJ</v>
          </cell>
          <cell r="C2" t="str">
            <v>Cluj-Napoca</v>
          </cell>
          <cell r="D2" t="str">
            <v>str.Clinicilor nr.3-5</v>
          </cell>
          <cell r="E2" t="str">
            <v>la aceeasi adresa</v>
          </cell>
        </row>
        <row r="3">
          <cell r="A3">
            <v>2</v>
          </cell>
          <cell r="B3" t="str">
            <v>INSTITUTUL REGIONAL DE GASTROENTEROLOGIE-HEPATOLOGIE 
"Prof. Dr. Octavian Fodor"</v>
          </cell>
          <cell r="C3" t="str">
            <v>Cluj-Napoca</v>
          </cell>
          <cell r="D3" t="str">
            <v>str. Constanta nr. 5</v>
          </cell>
          <cell r="E3" t="str">
            <v>Str Croitorilor nr 19-21</v>
          </cell>
        </row>
        <row r="4">
          <cell r="A4">
            <v>3</v>
          </cell>
          <cell r="B4" t="str">
            <v>SPITALUL CLINIC DE URGENTA PENTRU COPII CLUJ-NAPOCA</v>
          </cell>
          <cell r="C4" t="str">
            <v>Cluj-Napoca</v>
          </cell>
          <cell r="D4" t="str">
            <v>str.Motilor, nr.68</v>
          </cell>
          <cell r="E4" t="str">
            <v>la aceeasi adresa</v>
          </cell>
        </row>
        <row r="5">
          <cell r="A5">
            <v>4</v>
          </cell>
          <cell r="B5" t="str">
            <v>SPITALUL CLINIC MUNICIPAL CLUJ-NAPOCA</v>
          </cell>
          <cell r="C5" t="str">
            <v>Cluj-Napoca</v>
          </cell>
          <cell r="D5" t="str">
            <v>str. Tabacarilor nr. 11</v>
          </cell>
          <cell r="E5" t="str">
            <v>la aceeasi adresa</v>
          </cell>
        </row>
        <row r="6">
          <cell r="A6">
            <v>5</v>
          </cell>
          <cell r="B6" t="str">
            <v>SPITALUL CLINIC DE RECUPERARE CLUJ-NAPOCA</v>
          </cell>
          <cell r="C6" t="str">
            <v>Cluj-Napoca</v>
          </cell>
          <cell r="D6" t="str">
            <v>str. Viilor, nr.46-50</v>
          </cell>
          <cell r="E6" t="str">
            <v>la aceeasi adresa</v>
          </cell>
        </row>
        <row r="7">
          <cell r="A7">
            <v>6</v>
          </cell>
          <cell r="B7" t="str">
            <v>INSTITUTUL INIMII  DE URGENŢĂ  PENTRU BOLI CARDIOVASCULARE
 „NICOLAE STANCIOIU”CLUJ-NAPOCA </v>
          </cell>
          <cell r="C7" t="str">
            <v>Cluj-Napoca</v>
          </cell>
          <cell r="D7" t="str">
            <v>str.Motilor, nr.19-21, </v>
          </cell>
          <cell r="E7" t="str">
            <v>la aceeasi adresa</v>
          </cell>
        </row>
        <row r="8">
          <cell r="A8">
            <v>7</v>
          </cell>
          <cell r="B8" t="str">
            <v>SPITALUL CLINIC DE BOLI INFECŢIOASE  </v>
          </cell>
          <cell r="C8" t="str">
            <v>Cluj-Napoca</v>
          </cell>
          <cell r="D8" t="str">
            <v>Str.Iuliu Moldovan nr.23;</v>
          </cell>
          <cell r="E8" t="str">
            <v>la aceeasi adresa</v>
          </cell>
        </row>
        <row r="9">
          <cell r="A9">
            <v>8</v>
          </cell>
          <cell r="B9" t="str">
            <v>SPITALUL ORASENESC HUEDIN</v>
          </cell>
          <cell r="C9" t="str">
            <v>Huedin</v>
          </cell>
          <cell r="D9" t="str">
            <v>Str. Spitalului nr. 42</v>
          </cell>
          <cell r="E9" t="str">
            <v>la aceeasi adresa</v>
          </cell>
        </row>
        <row r="10">
          <cell r="A10">
            <v>12</v>
          </cell>
          <cell r="B10" t="str">
            <v>SPITALUL MUNICIPAL DEJ </v>
          </cell>
          <cell r="C10" t="str">
            <v>Dej</v>
          </cell>
          <cell r="D10" t="str">
            <v>Str.1 Mai, Nr.14-16</v>
          </cell>
          <cell r="E10" t="str">
            <v>la aceeasi adresa</v>
          </cell>
        </row>
        <row r="11">
          <cell r="A11">
            <v>13</v>
          </cell>
          <cell r="B11" t="str">
            <v>SPITALUL MUNICIPAL GHERLA</v>
          </cell>
          <cell r="C11" t="str">
            <v>Gherla</v>
          </cell>
          <cell r="D11" t="str">
            <v>str. Horea nr. 2</v>
          </cell>
          <cell r="E11" t="str">
            <v>la aceeasi adresa</v>
          </cell>
        </row>
        <row r="12">
          <cell r="A12">
            <v>15</v>
          </cell>
          <cell r="B12" t="str">
            <v>S.C. PSIHEX S.R.L.</v>
          </cell>
          <cell r="C12" t="str">
            <v>Dej</v>
          </cell>
          <cell r="D12" t="str">
            <v>Str.Regina Maria Nr.26</v>
          </cell>
          <cell r="E12" t="str">
            <v>la aceeasi adresa</v>
          </cell>
        </row>
        <row r="13">
          <cell r="A13">
            <v>16</v>
          </cell>
          <cell r="B13" t="str">
            <v>S.C.SPÎNUMED S.R.L.</v>
          </cell>
          <cell r="C13" t="str">
            <v>Dej</v>
          </cell>
          <cell r="D13" t="str">
            <v>Str.Closca Nr.2</v>
          </cell>
          <cell r="E13" t="str">
            <v>Dej Str.R.Maria Nr.26</v>
          </cell>
        </row>
        <row r="14">
          <cell r="A14">
            <v>17</v>
          </cell>
          <cell r="B14" t="str">
            <v>S.C. GABY MED S.R.L</v>
          </cell>
          <cell r="D14" t="str">
            <v>STR. REGINA MARIA NR.26</v>
          </cell>
          <cell r="E14" t="str">
            <v>la aceeasi adresa</v>
          </cell>
        </row>
        <row r="15">
          <cell r="A15">
            <v>19</v>
          </cell>
          <cell r="B15" t="str">
            <v>S.C.DR.CAMPAN D.S.R.L</v>
          </cell>
          <cell r="C15" t="str">
            <v>Dej</v>
          </cell>
          <cell r="D15" t="str">
            <v>Str.Regina Maria Nr.26</v>
          </cell>
          <cell r="E15" t="str">
            <v>la aceeasi adresa</v>
          </cell>
        </row>
        <row r="16">
          <cell r="A16">
            <v>20</v>
          </cell>
          <cell r="B16" t="str">
            <v>CABINET MEDICAL DE DERMATO-VENEROLOGIE"DR. VARGA MAGDALENA</v>
          </cell>
          <cell r="C16" t="str">
            <v>Turda</v>
          </cell>
          <cell r="D16" t="str">
            <v>Str.Andrei Muresanu Nr.15</v>
          </cell>
          <cell r="E16" t="str">
            <v>la aceeasi adresa</v>
          </cell>
        </row>
        <row r="17">
          <cell r="A17">
            <v>21</v>
          </cell>
          <cell r="B17" t="str">
            <v>CABINET MEDICAL DE OBSTETRICĂ-GINECOLOGIE"DR.LĂPUŞANU ERIKA"</v>
          </cell>
          <cell r="C17" t="str">
            <v>Turda</v>
          </cell>
          <cell r="D17" t="str">
            <v>Str.Andrei Muresanu Nr.15</v>
          </cell>
          <cell r="E17" t="str">
            <v>la aceeasi adresa</v>
          </cell>
        </row>
        <row r="18">
          <cell r="A18">
            <v>22</v>
          </cell>
          <cell r="B18" t="str">
            <v>CABINET MEDICAL DE OBSTETRICĂ-GINECOLOGIE"DR.LUPŞAN OVIDIU"</v>
          </cell>
          <cell r="C18" t="str">
            <v>Turda</v>
          </cell>
          <cell r="D18" t="str">
            <v>Str.Andrei Muresanu Nr.15</v>
          </cell>
          <cell r="E18" t="str">
            <v>la aceeasi adresa</v>
          </cell>
        </row>
        <row r="19">
          <cell r="A19">
            <v>25</v>
          </cell>
          <cell r="B19" t="str">
            <v>CABINET MEDICAL DE NEUROLOGIE " DR. FRANCU OVIDIA ELENA"</v>
          </cell>
          <cell r="C19" t="str">
            <v>Turda</v>
          </cell>
          <cell r="D19" t="str">
            <v>Str.Andrei Muresanu Nr.15</v>
          </cell>
          <cell r="E19" t="str">
            <v>la aceeasi adresa</v>
          </cell>
        </row>
        <row r="20">
          <cell r="A20">
            <v>26</v>
          </cell>
          <cell r="B20" t="str">
            <v>CABINET MEDICAL DE OFTALMOLOGIE "DR.BOITOR-BORZA ALEXANDRINA"</v>
          </cell>
          <cell r="C20" t="str">
            <v>Turda</v>
          </cell>
          <cell r="D20" t="str">
            <v>Str.Andrei Muresanu Nr.15</v>
          </cell>
          <cell r="E20" t="str">
            <v>la aceeasi adresa</v>
          </cell>
        </row>
        <row r="21">
          <cell r="A21">
            <v>27</v>
          </cell>
          <cell r="B21" t="str">
            <v>CABINET MEDICAL DE  ORL "DR. CÂMPEAN IOAN"</v>
          </cell>
          <cell r="C21" t="str">
            <v>Turda</v>
          </cell>
          <cell r="D21" t="str">
            <v>Str.Andrei Muresanu Nr.15</v>
          </cell>
          <cell r="E21" t="str">
            <v>la aceeasi adresa</v>
          </cell>
        </row>
        <row r="22">
          <cell r="A22">
            <v>31</v>
          </cell>
          <cell r="B22" t="str">
            <v>CABINET MEDICAL DE  ORL "DR. BEU RAMONA DENISA"</v>
          </cell>
          <cell r="C22" t="str">
            <v>Turda</v>
          </cell>
          <cell r="D22" t="str">
            <v>Str.Andrei Muresanu Nr.15</v>
          </cell>
          <cell r="E22" t="str">
            <v>la aceeasi adresa</v>
          </cell>
        </row>
        <row r="23">
          <cell r="A23">
            <v>34</v>
          </cell>
          <cell r="B23" t="str">
            <v>CABINET MEDICAL DE CHIRURGIE GENERALA"DR. COMAN AUGUSTIN"</v>
          </cell>
          <cell r="C23" t="str">
            <v>Campia-Turzii</v>
          </cell>
          <cell r="D23" t="str">
            <v>Str.Avram Iancu Nr.33</v>
          </cell>
          <cell r="E23" t="str">
            <v>la aceeasi adresa</v>
          </cell>
        </row>
        <row r="24">
          <cell r="A24">
            <v>35</v>
          </cell>
          <cell r="B24" t="str">
            <v>CABINET MEDICAL DE PEDIATRIE "DR. FLOREA MARIANA"</v>
          </cell>
          <cell r="C24" t="str">
            <v>Campia-Turzii</v>
          </cell>
          <cell r="D24" t="str">
            <v>Str.Avram Iancu Nr.33</v>
          </cell>
          <cell r="E24" t="str">
            <v>la aceeasi adresa</v>
          </cell>
        </row>
        <row r="25">
          <cell r="A25">
            <v>36</v>
          </cell>
          <cell r="B25" t="str">
            <v>S.C.NEUROCONSULT S.R.L</v>
          </cell>
          <cell r="C25" t="str">
            <v>Campia-Turzii</v>
          </cell>
          <cell r="D25" t="str">
            <v>Str.Avram Iancu Nr.33</v>
          </cell>
          <cell r="E25" t="str">
            <v>la aceeasi adresa</v>
          </cell>
        </row>
        <row r="26">
          <cell r="A26">
            <v>37</v>
          </cell>
          <cell r="B26" t="str">
            <v>CABINET MEDICAL DE PSIHIATRIE"DR.REVNIC ELISABETA CARMEN"</v>
          </cell>
          <cell r="C26" t="str">
            <v>Campia-Turzii</v>
          </cell>
          <cell r="D26" t="str">
            <v>Str.Avram Iancu Nr.33</v>
          </cell>
          <cell r="E26" t="str">
            <v>la aceeasi adresa</v>
          </cell>
        </row>
        <row r="27">
          <cell r="A27">
            <v>39</v>
          </cell>
          <cell r="B27" t="str">
            <v>CABINET MEDICAL DE DERMATO-VENEROLOGIE "DR. TAMAS - TRAXLER ADELA"</v>
          </cell>
          <cell r="C27" t="str">
            <v>Campia-Turzii</v>
          </cell>
          <cell r="D27" t="str">
            <v>Str.Avram Iancu Nr.33</v>
          </cell>
          <cell r="E27" t="str">
            <v>la aceeasi adresa</v>
          </cell>
        </row>
        <row r="28">
          <cell r="A28">
            <v>40</v>
          </cell>
          <cell r="B28" t="str">
            <v>S.C.GINEMED S.R.L</v>
          </cell>
          <cell r="C28" t="str">
            <v>Campia-Turzii</v>
          </cell>
          <cell r="D28" t="str">
            <v>Str.Avram Iancu Nr.33</v>
          </cell>
          <cell r="E28" t="str">
            <v>la aceeasi adresa</v>
          </cell>
        </row>
        <row r="29">
          <cell r="A29">
            <v>41</v>
          </cell>
          <cell r="B29" t="str">
            <v>S.C. HNO S.R.L.</v>
          </cell>
          <cell r="C29" t="str">
            <v>Gherla</v>
          </cell>
          <cell r="D29" t="str">
            <v>Str. 1 Decembrie 1918 Nr. 44</v>
          </cell>
          <cell r="E29" t="str">
            <v>la aceeasi adresa</v>
          </cell>
        </row>
        <row r="30">
          <cell r="A30">
            <v>42</v>
          </cell>
          <cell r="B30" t="str">
            <v>S.C. MEDIPED S.R.L.</v>
          </cell>
          <cell r="C30" t="str">
            <v>Gherla</v>
          </cell>
          <cell r="D30" t="str">
            <v>Str. 1 Decembrie 1918 Nr. 44</v>
          </cell>
          <cell r="E30" t="str">
            <v>la aceeasi adresa</v>
          </cell>
        </row>
        <row r="31">
          <cell r="A31">
            <v>43</v>
          </cell>
          <cell r="B31" t="str">
            <v>CABINET MEDICAL DE DERMATO-VENEROLOGIE "DR. VLADUT CODRUTA MARIA"</v>
          </cell>
          <cell r="C31" t="str">
            <v>Gherla</v>
          </cell>
          <cell r="D31" t="str">
            <v>Str. 1 Decembrie 1918 Nr. 44</v>
          </cell>
          <cell r="E31" t="str">
            <v>la aceeasi adresa</v>
          </cell>
        </row>
        <row r="32">
          <cell r="A32">
            <v>44</v>
          </cell>
          <cell r="B32" t="str">
            <v>CABINET MEDICAL DE OFTALMOLOGIE "DR. MEDESAN RODICA"</v>
          </cell>
          <cell r="C32" t="str">
            <v>Gherla</v>
          </cell>
          <cell r="D32" t="str">
            <v>Str. 1 Decembrie 1918 Nr. 44</v>
          </cell>
          <cell r="E32" t="str">
            <v>la aceeasi adresa</v>
          </cell>
        </row>
        <row r="33">
          <cell r="A33">
            <v>70</v>
          </cell>
          <cell r="B33" t="str">
            <v>CABINET MEDICAL DE ENDOCRINOLOGIE "DR. PETRUS SANDA"</v>
          </cell>
          <cell r="C33" t="str">
            <v>Turda</v>
          </cell>
          <cell r="D33" t="str">
            <v>Str.Andrei Muresanu Nr.15</v>
          </cell>
          <cell r="E33" t="str">
            <v>la aceeasi adresa</v>
          </cell>
        </row>
        <row r="34">
          <cell r="A34">
            <v>72</v>
          </cell>
          <cell r="B34" t="str">
            <v>CABINET MEDICAL DE ORTOPEDIE-TRAUMATOLOGIE “DR. MOGA COSTEL"</v>
          </cell>
          <cell r="C34" t="str">
            <v>Turda</v>
          </cell>
          <cell r="D34" t="str">
            <v>Str.Andrei Muresanu Nr.15</v>
          </cell>
          <cell r="E34" t="str">
            <v>la aceeasi adresa</v>
          </cell>
        </row>
        <row r="35">
          <cell r="A35">
            <v>74</v>
          </cell>
          <cell r="B35" t="str">
            <v>S.C.MULTIMEDICA S.R.L.</v>
          </cell>
          <cell r="C35" t="str">
            <v>Turda</v>
          </cell>
          <cell r="D35" t="str">
            <v>Str.Andrei Muresanu Nr.15A</v>
          </cell>
          <cell r="E35" t="str">
            <v>la aceeasi adresa</v>
          </cell>
        </row>
        <row r="36">
          <cell r="A36">
            <v>75</v>
          </cell>
          <cell r="B36" t="str">
            <v>INSTITUTUL ONCOLOGIC “PROF. DR. I. CHIRICUŢĂ"</v>
          </cell>
          <cell r="C36" t="str">
            <v>Cluj-Napoca</v>
          </cell>
          <cell r="D36" t="str">
            <v>str. Gh. Bilaşcu, nr.34-36</v>
          </cell>
          <cell r="E36" t="str">
            <v>la aceeasi adresa</v>
          </cell>
        </row>
        <row r="37">
          <cell r="A37">
            <v>76</v>
          </cell>
          <cell r="B37" t="str">
            <v>INSTITUTUL CLINIC DE UROLOGIE ŞI TRANSPLANT RENAL </v>
          </cell>
          <cell r="C37" t="str">
            <v>Cluj-Napoca</v>
          </cell>
          <cell r="D37" t="str">
            <v>str. Clinicilor, nr.4-6</v>
          </cell>
          <cell r="E37" t="str">
            <v>la aceeasi adresa</v>
          </cell>
        </row>
        <row r="38">
          <cell r="A38">
            <v>86</v>
          </cell>
          <cell r="B38" t="str">
            <v>CABINET MEDICAL - MEDICINA INTERNA SI ECOGRAFIE GENERALA "DR. DINDEAL ALIN"</v>
          </cell>
          <cell r="C38" t="str">
            <v>Campia-Turzii</v>
          </cell>
          <cell r="D38" t="str">
            <v>Str.Avram Iancu Nr.33</v>
          </cell>
          <cell r="E38" t="str">
            <v>la aceeasi adresa</v>
          </cell>
        </row>
        <row r="39">
          <cell r="A39">
            <v>89</v>
          </cell>
          <cell r="B39" t="str">
            <v>S.C. CHR MED S.R.L.</v>
          </cell>
          <cell r="C39" t="str">
            <v>Gherla</v>
          </cell>
          <cell r="D39" t="str">
            <v>Str. Codrului Nr. 9B</v>
          </cell>
          <cell r="E39" t="str">
            <v>Str. 1 Decembrie 1918, Nr. 44</v>
          </cell>
        </row>
        <row r="40">
          <cell r="A40">
            <v>108</v>
          </cell>
          <cell r="B40" t="str">
            <v>CABINET MEDICAL “CARDIO - VO &amp; A"</v>
          </cell>
          <cell r="C40" t="str">
            <v>Turda</v>
          </cell>
          <cell r="D40" t="str">
            <v>Str.Salinelor Nr.2</v>
          </cell>
          <cell r="E40" t="str">
            <v>la aceeasi adresa</v>
          </cell>
        </row>
        <row r="41">
          <cell r="A41">
            <v>110</v>
          </cell>
          <cell r="B41" t="str">
            <v>S.C. REVIEW S.R.L.</v>
          </cell>
          <cell r="C41" t="str">
            <v>Cluj-Napoca</v>
          </cell>
          <cell r="D41" t="str">
            <v>Str. Motilor Nr.9,AP.8</v>
          </cell>
          <cell r="E41" t="str">
            <v>la aceeasi adresa</v>
          </cell>
        </row>
        <row r="42">
          <cell r="A42">
            <v>119</v>
          </cell>
          <cell r="B42" t="str">
            <v>SPITALUL MUNICIPAL TURDA</v>
          </cell>
          <cell r="C42" t="str">
            <v>Turda</v>
          </cell>
          <cell r="D42" t="str">
            <v>str. Andrei Muresanu nr. 12-16</v>
          </cell>
        </row>
        <row r="43">
          <cell r="A43">
            <v>122</v>
          </cell>
          <cell r="B43" t="str">
            <v>CABINET MEDICAL DE PSIHIATRIE "DR. STEFAN CORINA"</v>
          </cell>
          <cell r="C43" t="str">
            <v>Turda</v>
          </cell>
          <cell r="D43" t="str">
            <v>Str. Nicolae Iorga Nr.15</v>
          </cell>
          <cell r="E43" t="str">
            <v>la aceeasi adresa</v>
          </cell>
        </row>
        <row r="44">
          <cell r="A44">
            <v>123</v>
          </cell>
          <cell r="B44" t="str">
            <v>S.C. ALMEDO S.R.L.</v>
          </cell>
          <cell r="C44" t="str">
            <v>Cluj-Napoca</v>
          </cell>
          <cell r="D44" t="str">
            <v>Str. Iuliu Maniu Nr. 11, Ap. 6</v>
          </cell>
          <cell r="E44" t="str">
            <v>la aceeasi adresa</v>
          </cell>
        </row>
        <row r="45">
          <cell r="A45">
            <v>124</v>
          </cell>
          <cell r="B45" t="str">
            <v>S.C. MEDSTAR S.R.L.</v>
          </cell>
          <cell r="C45" t="str">
            <v>Cluj-Napoca</v>
          </cell>
          <cell r="D45" t="str">
            <v>sediul social:Cluj-Napoca Str.Mehedinti Nr.1-3 Ap.3
</v>
          </cell>
          <cell r="E45" t="str">
            <v>B-dul. 21 Decembrie 1989 Nr.131-135 Et.III</v>
          </cell>
        </row>
        <row r="46">
          <cell r="A46">
            <v>132</v>
          </cell>
          <cell r="B46" t="str">
            <v>CAB.MED.DE DIABET ZAHARAT, NUTRITIE SI BOLI METABOLICE Dr.TIMAR MARIA</v>
          </cell>
          <cell r="C46" t="str">
            <v>DEJ</v>
          </cell>
          <cell r="D46" t="str">
            <v>Str.Nicolae Titulescu, Nr.5, Ap.2, Jud. CLUJ</v>
          </cell>
          <cell r="E46" t="str">
            <v>la aceeasi adresa</v>
          </cell>
        </row>
        <row r="47">
          <cell r="A47">
            <v>133</v>
          </cell>
          <cell r="B47" t="str">
            <v>S.C. HIGEEA MEDICA S.R.L.</v>
          </cell>
          <cell r="C47" t="str">
            <v>Turda</v>
          </cell>
          <cell r="D47" t="str">
            <v>Str.Potaisa, Nr.56</v>
          </cell>
          <cell r="E47" t="str">
            <v>Turda- Calea Victoriei, Nr.7 C</v>
          </cell>
        </row>
        <row r="48">
          <cell r="A48">
            <v>134</v>
          </cell>
          <cell r="B48" t="str">
            <v>S.C.CENTRUL MEDICAL UNIREA S.R.L.</v>
          </cell>
          <cell r="C48" t="str">
            <v>Cluj-Napoca</v>
          </cell>
          <cell r="D48" t="str">
            <v>Bucuresti,str.I.Ionescu De La Brad,Nr.5B </v>
          </cell>
          <cell r="E48" t="str">
            <v>CLUJ-NAPOCA, Str.L.PASTEUR, Nr24,Ap.72
</v>
          </cell>
        </row>
        <row r="49">
          <cell r="A49">
            <v>135</v>
          </cell>
          <cell r="B49" t="str">
            <v>S.C.MEDISPROF S.R.L</v>
          </cell>
          <cell r="C49" t="str">
            <v>Cluj-Napoca</v>
          </cell>
          <cell r="D49" t="str">
            <v>Piata 1 Mai,Nr.3</v>
          </cell>
          <cell r="E49" t="str">
            <v>Cluj Napoca,Piata 1 Mai,Nr.3; Cluj Napoca, str .B-ul. Muncii, nr. 96
</v>
          </cell>
        </row>
        <row r="50">
          <cell r="A50">
            <v>137</v>
          </cell>
          <cell r="B50" t="str">
            <v>S.C. CENTRUL MEDICAL "HALMASAN "</v>
          </cell>
          <cell r="C50" t="str">
            <v>Cluj-Napoca</v>
          </cell>
          <cell r="D50" t="str">
            <v>Str. Cardinal Iuliu Hossu Nr.57/1</v>
          </cell>
          <cell r="E50" t="str">
            <v>la aceeasi adresa</v>
          </cell>
        </row>
        <row r="51">
          <cell r="A51">
            <v>138</v>
          </cell>
          <cell r="B51" t="str">
            <v>S.C.NEFROMED DIALYSIS CENTERS S.R.L.</v>
          </cell>
          <cell r="C51" t="str">
            <v>Dej</v>
          </cell>
          <cell r="D51" t="str">
            <v>Soseaua Bucuresti-Ploiesti nr.19-21,Et.3,Cam.7,Sector 1</v>
          </cell>
          <cell r="E51" t="str">
            <v>Cluj-Napoca str.Ana Aslan Nr.40 Parter</v>
          </cell>
        </row>
        <row r="52">
          <cell r="A52">
            <v>166</v>
          </cell>
          <cell r="B52" t="str">
            <v>CABINET MEDICAL DE ONCOLOGIE MEDICALA</v>
          </cell>
          <cell r="C52" t="str">
            <v>Turda</v>
          </cell>
          <cell r="D52" t="str">
            <v>Str. Avram Iancu Nr. 69</v>
          </cell>
          <cell r="E52" t="str">
            <v>la aceeasi adresa</v>
          </cell>
        </row>
        <row r="53">
          <cell r="A53">
            <v>167</v>
          </cell>
          <cell r="B53" t="str">
            <v>CABINET MEDICAL DE DIABET ZAHARAT, NUTRITIE SI BOLI METABOLICE</v>
          </cell>
          <cell r="C53" t="str">
            <v>Turda</v>
          </cell>
          <cell r="D53" t="str">
            <v>Str. Avram Iancu Nr. 69</v>
          </cell>
          <cell r="E53" t="str">
            <v>la aceeasi adresa</v>
          </cell>
        </row>
        <row r="54">
          <cell r="A54">
            <v>168</v>
          </cell>
          <cell r="B54" t="str">
            <v>CABINET MEDICAL DE PSIHIATRIE PEDIATRICA" PALI LAVINIA"</v>
          </cell>
          <cell r="C54" t="str">
            <v>Cluj-Napoca</v>
          </cell>
          <cell r="D54" t="str">
            <v>Str. Horea Nr.40</v>
          </cell>
          <cell r="E54" t="str">
            <v>la aceeasi adresa</v>
          </cell>
        </row>
        <row r="55">
          <cell r="A55">
            <v>169</v>
          </cell>
          <cell r="B55" t="str">
            <v>S.C. ASTECO MEDICAL S.R.L.</v>
          </cell>
          <cell r="C55" t="str">
            <v>Cluj-Napoca</v>
          </cell>
          <cell r="D55" t="str">
            <v>Str. C-tin Brancusi Nr.105</v>
          </cell>
          <cell r="E55" t="str">
            <v>la aceeasi adresa</v>
          </cell>
        </row>
        <row r="56">
          <cell r="A56">
            <v>170</v>
          </cell>
          <cell r="B56" t="str">
            <v>ASOCIATIA PSIHOMEDICA-ONG</v>
          </cell>
          <cell r="C56" t="str">
            <v>Cluj-Napoca</v>
          </cell>
          <cell r="D56" t="str">
            <v> Str.Observatorului  Nr.21/61
</v>
          </cell>
          <cell r="E56" t="str">
            <v>Str.Melodiei  Nr.1</v>
          </cell>
        </row>
        <row r="57">
          <cell r="A57">
            <v>171</v>
          </cell>
          <cell r="B57" t="str">
            <v>S.C. PROMPT URG S.R.L.</v>
          </cell>
          <cell r="C57" t="str">
            <v>Cluj-Napoca</v>
          </cell>
          <cell r="D57" t="str">
            <v>Str.Caisului Nr.38
</v>
          </cell>
          <cell r="E57" t="str">
            <v>STR. Baita, Nr.9                                                           P-ta M Viteazu  Nr.33, Ap.9</v>
          </cell>
        </row>
        <row r="58">
          <cell r="A58">
            <v>176</v>
          </cell>
          <cell r="B58" t="str">
            <v>CABINET MEDICAL DE CHIRURGIE GENERALA"DR.CONSTANTINESCU DAN"</v>
          </cell>
          <cell r="C58" t="str">
            <v>Turda</v>
          </cell>
          <cell r="D58" t="str">
            <v>Str.Andrei Muresanu Nr.15</v>
          </cell>
          <cell r="E58" t="str">
            <v>la aceeasi adresa</v>
          </cell>
        </row>
        <row r="59">
          <cell r="A59">
            <v>179</v>
          </cell>
          <cell r="B59" t="str">
            <v>S.C GUSFRABA S.R.L </v>
          </cell>
          <cell r="C59" t="str">
            <v>Cluj-Napoca</v>
          </cell>
          <cell r="D59" t="str">
            <v>Calea Dorobantilor Nr.14-16, AP.26</v>
          </cell>
          <cell r="E59" t="str">
            <v>calea Dorobantilor Nr.14-16, AP.67</v>
          </cell>
        </row>
        <row r="60">
          <cell r="A60">
            <v>180</v>
          </cell>
          <cell r="B60" t="str">
            <v>S.C. EXPERT MEDICAL PRACTICE S.R.L.</v>
          </cell>
          <cell r="C60" t="str">
            <v>Mociu</v>
          </cell>
          <cell r="D60" t="str">
            <v>Str. Principala, Nr.21 A</v>
          </cell>
          <cell r="E60" t="str">
            <v>la aceeasi adresa</v>
          </cell>
        </row>
        <row r="61">
          <cell r="A61">
            <v>181</v>
          </cell>
          <cell r="B61" t="str">
            <v>S.C. MIMED PRESERV S.R.L                               </v>
          </cell>
          <cell r="C61" t="str">
            <v>Floresti</v>
          </cell>
          <cell r="D61" t="str">
            <v>Str. Florilor Nr.192 D</v>
          </cell>
          <cell r="E61" t="str">
            <v>la aceeasi adresa</v>
          </cell>
        </row>
        <row r="62">
          <cell r="A62">
            <v>188</v>
          </cell>
          <cell r="B62" t="str">
            <v>S.C NEFROCARE DJ  S.R.L </v>
          </cell>
          <cell r="C62" t="str">
            <v>Dej</v>
          </cell>
          <cell r="D62" t="str">
            <v>Soseaua Bucuresti-Ploiesti nr.19-21,Et.3,Cam.13,</v>
          </cell>
          <cell r="E62" t="str">
            <v>Str.Gutinului,nr.9, Jud CLUJ</v>
          </cell>
        </row>
        <row r="63">
          <cell r="A63">
            <v>190</v>
          </cell>
          <cell r="B63" t="str">
            <v>CABINET MEDICAL DE ALERGOLOGIE SI IMUNOLOGIE CLINICA</v>
          </cell>
          <cell r="C63" t="str">
            <v>Gherla</v>
          </cell>
          <cell r="D63" t="str">
            <v>Str. 1 Decembrie 1918 Nr. 44</v>
          </cell>
          <cell r="E63" t="str">
            <v>la aceeasi adresa</v>
          </cell>
        </row>
        <row r="64">
          <cell r="A64">
            <v>191</v>
          </cell>
          <cell r="B64" t="str">
            <v>S.C.PEDIPRAX SRL</v>
          </cell>
          <cell r="C64" t="str">
            <v>Turda</v>
          </cell>
          <cell r="D64" t="str">
            <v>Str.Avram Iancu Nr.41</v>
          </cell>
          <cell r="E64" t="str">
            <v>Turda, str.Lianelor, nr 13</v>
          </cell>
        </row>
        <row r="65">
          <cell r="A65">
            <v>192</v>
          </cell>
          <cell r="B65" t="str">
            <v>S.C. MEDICIPUR S.R.L.</v>
          </cell>
          <cell r="C65" t="str">
            <v>Turda</v>
          </cell>
          <cell r="D65" t="str">
            <v>Str.Ciresului Nr.32 </v>
          </cell>
          <cell r="E65" t="str">
            <v>Turda str.Avram Iancu, nr 69</v>
          </cell>
        </row>
        <row r="66">
          <cell r="A66">
            <v>193</v>
          </cell>
          <cell r="B66" t="str">
            <v>CABINET MEDICAL CHIRURGIE SI ORTOPEDIE PEDIATRICA</v>
          </cell>
          <cell r="C66" t="str">
            <v>Turda</v>
          </cell>
          <cell r="D66" t="str">
            <v>Str.Andrei Muresanu Nr.15</v>
          </cell>
          <cell r="E66" t="str">
            <v>la aceeasi adresa</v>
          </cell>
        </row>
        <row r="67">
          <cell r="A67">
            <v>194</v>
          </cell>
          <cell r="B67" t="str">
            <v>S.C. CARDIOMED SRL</v>
          </cell>
          <cell r="C67" t="str">
            <v>Cluj-Napoca</v>
          </cell>
          <cell r="D67" t="str">
            <v>Str.Republicii Nr .17, Ap.2</v>
          </cell>
          <cell r="E67" t="str">
            <v>la aceeasi adresa</v>
          </cell>
        </row>
        <row r="68">
          <cell r="A68">
            <v>196</v>
          </cell>
          <cell r="B68" t="str">
            <v>S.C. HIPERDIA S.A.</v>
          </cell>
          <cell r="C68" t="str">
            <v>Cluj-Napoca</v>
          </cell>
          <cell r="D68" t="str">
            <v>Str.Poarta Schei, Nr.31 Brasov , </v>
          </cell>
          <cell r="E68" t="str">
            <v>Str.Observatorului, Nr.1-3 </v>
          </cell>
        </row>
        <row r="69">
          <cell r="A69">
            <v>197</v>
          </cell>
          <cell r="B69" t="str">
            <v>CABINET MEDICAL DE PSIHIATRIE"DR.MORAR MIRCEA CALIN "</v>
          </cell>
          <cell r="C69" t="str">
            <v>Cluj-Napoca</v>
          </cell>
          <cell r="D69" t="str">
            <v>Str.Bucegi,Nr.13-15 Ap.11</v>
          </cell>
          <cell r="E69" t="str">
            <v>la aceeasi adresa</v>
          </cell>
        </row>
        <row r="70">
          <cell r="A70">
            <v>198</v>
          </cell>
          <cell r="B70" t="str">
            <v>S.C.POLICLINICA  GRIGORESCU S.R.L.</v>
          </cell>
          <cell r="C70" t="str">
            <v>Cluj-Napoca</v>
          </cell>
          <cell r="D70" t="str">
            <v>Str.Stefan Mora,Nr 1 Ap.2</v>
          </cell>
          <cell r="E70" t="str">
            <v>la aceeasi adresa</v>
          </cell>
        </row>
        <row r="71">
          <cell r="A71">
            <v>199</v>
          </cell>
          <cell r="B71" t="str">
            <v>S.C. MR DENTALMED S.R.L.</v>
          </cell>
          <cell r="C71" t="str">
            <v>Floresti</v>
          </cell>
          <cell r="D71" t="str">
            <v>Str. Anton Pann Nr.6/3 </v>
          </cell>
          <cell r="E71" t="str">
            <v>Loc. Floresti,str. A.Iancu, nr 195 </v>
          </cell>
        </row>
        <row r="72">
          <cell r="A72">
            <v>200</v>
          </cell>
          <cell r="B72" t="str">
            <v>CABINET MEDICAL DIABET ZAHARAT,NUTRITIE,BOLI METABOLICE"DR INDRIE MADALINA</v>
          </cell>
          <cell r="C72" t="str">
            <v>Floresti</v>
          </cell>
          <cell r="D72" t="str">
            <v>Str.Avram Iancu Nr.158 B, Ap. 1</v>
          </cell>
          <cell r="E72" t="str">
            <v>la aceeasi adresa</v>
          </cell>
        </row>
        <row r="73">
          <cell r="A73">
            <v>201</v>
          </cell>
          <cell r="B73" t="str">
            <v>SPITALUL CLINIC CAI FERATE CLUJ-NAPOCA</v>
          </cell>
          <cell r="C73" t="str">
            <v>Cluj-Napoca</v>
          </cell>
          <cell r="D73" t="str">
            <v>Cluj-Napoca, Str. Republicii, nr.18
</v>
          </cell>
        </row>
        <row r="74">
          <cell r="A74">
            <v>202</v>
          </cell>
          <cell r="B74" t="str">
            <v>S.C.EUROTRAT S.R.L</v>
          </cell>
          <cell r="C74" t="str">
            <v>Gherla</v>
          </cell>
          <cell r="D74" t="str">
            <v>Str. Fizesului Nr.18</v>
          </cell>
          <cell r="E74" t="str">
            <v>la aceeasi adresa</v>
          </cell>
        </row>
        <row r="75">
          <cell r="A75">
            <v>237</v>
          </cell>
          <cell r="B75" t="str">
            <v>CABINET MEDICAL DE NEUROLOGIE "DR. PALEOCA CLAUDIA DORA"</v>
          </cell>
          <cell r="C75" t="str">
            <v>Turda</v>
          </cell>
          <cell r="D75" t="str">
            <v>Str.Avram Iancu, Nr.69,Ap.1</v>
          </cell>
        </row>
        <row r="76">
          <cell r="A76">
            <v>238</v>
          </cell>
          <cell r="B76" t="str">
            <v>CENTRUL MEDICAL GALENUS S.R.L.</v>
          </cell>
          <cell r="C76" t="str">
            <v>Turda</v>
          </cell>
          <cell r="D76" t="str">
            <v>Str. Calea Victoriei, Nr.102-104, Ap.II</v>
          </cell>
          <cell r="E76" t="str">
            <v>la aceeasi adresa</v>
          </cell>
        </row>
        <row r="77">
          <cell r="A77">
            <v>239</v>
          </cell>
          <cell r="B77" t="str">
            <v>SC POLICLINICA OPRISANI SRL</v>
          </cell>
          <cell r="C77" t="str">
            <v>Turda</v>
          </cell>
          <cell r="D77" t="str">
            <v>Str. Calea Victoriei, Nr.7C</v>
          </cell>
          <cell r="E77" t="str">
            <v>la aceeasi adresa</v>
          </cell>
        </row>
        <row r="78">
          <cell r="A78">
            <v>240</v>
          </cell>
          <cell r="B78" t="str">
            <v>S.C.CENTRUL MEDICAL MARASTI S.R.L.</v>
          </cell>
          <cell r="C78" t="str">
            <v>Cluj-Napoca</v>
          </cell>
          <cell r="D78" t="str">
            <v>STR. ANINA, NR 17, AP.5</v>
          </cell>
          <cell r="E78" t="str">
            <v>CLUJ-NAPOCA,STR. AUREL VLAICU, NR.10, AP.41</v>
          </cell>
        </row>
        <row r="79">
          <cell r="A79">
            <v>242</v>
          </cell>
          <cell r="B79" t="str">
            <v>S.C. REGA MED S.R.L.</v>
          </cell>
          <cell r="C79" t="str">
            <v>Cluj-Napoca</v>
          </cell>
          <cell r="D79" t="str">
            <v>STR. CALEA TURZII, NR.60, AP.1</v>
          </cell>
          <cell r="E79" t="str">
            <v>la aceeasi adresa</v>
          </cell>
        </row>
        <row r="80">
          <cell r="A80">
            <v>243</v>
          </cell>
          <cell r="B80" t="str">
            <v>S.C. SALVOSAN CIOBANCA S.R.L.</v>
          </cell>
          <cell r="C80" t="str">
            <v>Cluj-Napoca</v>
          </cell>
          <cell r="D80" t="str">
            <v>STR. GHEORGHE LAZAR, NR.12</v>
          </cell>
          <cell r="E80" t="str">
            <v>CLUJ-NAPOCA, SR. VICTOR BABES, NR.25</v>
          </cell>
        </row>
        <row r="81">
          <cell r="A81">
            <v>244</v>
          </cell>
          <cell r="B81" t="str">
            <v>S.C. MEDSAN S.R.L.</v>
          </cell>
          <cell r="C81" t="str">
            <v>Cluj-Napoca</v>
          </cell>
          <cell r="D81" t="str">
            <v>STR. ILIE MACELARU, NR.28</v>
          </cell>
          <cell r="E81" t="str">
            <v>la aceeasi adresa</v>
          </cell>
        </row>
        <row r="82">
          <cell r="A82">
            <v>245</v>
          </cell>
          <cell r="B82" t="str">
            <v>CABINET MEDICAL DE PNEUMOLOGIE"DR.MINCU BOGDAN MIHAI"</v>
          </cell>
          <cell r="C82" t="str">
            <v>Cluj-Napoca</v>
          </cell>
          <cell r="D82" t="str">
            <v>STR. HOREA, NR.78, CAB. 25</v>
          </cell>
          <cell r="E82" t="str">
            <v>la aceeasi adresa</v>
          </cell>
        </row>
        <row r="83">
          <cell r="A83">
            <v>246</v>
          </cell>
          <cell r="B83" t="str">
            <v>FUNDATIA PENTRU STUDIUL NANOEUROSTIINTELOR SI NEUROREGENERARII S.R.L.</v>
          </cell>
          <cell r="C83" t="str">
            <v>Cluj-Napoca</v>
          </cell>
          <cell r="D83" t="str">
            <v>STR. MIRCEA ELIADE, NR.37</v>
          </cell>
          <cell r="E83" t="str">
            <v>la aceeasi adresa</v>
          </cell>
        </row>
        <row r="84">
          <cell r="A84">
            <v>248</v>
          </cell>
          <cell r="B84" t="str">
            <v>S.C. CLINICA MEDI SPA S.R.L.</v>
          </cell>
          <cell r="C84" t="str">
            <v>Cluj-Napoca</v>
          </cell>
          <cell r="D84" t="str">
            <v>STR. IOAN BUDAI DELEANU,  NR.2A</v>
          </cell>
          <cell r="E84" t="str">
            <v>STR.Bucegi, Nr.13-15</v>
          </cell>
        </row>
        <row r="85">
          <cell r="A85">
            <v>249</v>
          </cell>
          <cell r="B85" t="str">
            <v>S.C. RECHINUL IMPEX S.R.L.</v>
          </cell>
          <cell r="C85" t="str">
            <v>Cluj-Napoca</v>
          </cell>
          <cell r="D85" t="str">
            <v>Str. Brassai Samuel, Nr.16, Ap.2 </v>
          </cell>
          <cell r="E85" t="str">
            <v>STR. ALEEA NECTARULUI, NR.8</v>
          </cell>
        </row>
        <row r="86">
          <cell r="A86">
            <v>251</v>
          </cell>
          <cell r="B86" t="str">
            <v> S.C.PROVISUAL MED S.R.L.</v>
          </cell>
          <cell r="D86" t="str">
            <v>STR. SOIMULUI, NR.24</v>
          </cell>
          <cell r="E86" t="str">
            <v>la aceeasi adresa</v>
          </cell>
        </row>
        <row r="87">
          <cell r="A87">
            <v>256</v>
          </cell>
          <cell r="B87" t="str">
            <v>SPITALUL CLINIC DE PNEUMOFTIZIOLOGIE "LEON DANIELLO"</v>
          </cell>
          <cell r="C87" t="str">
            <v>Cluj-Napoca</v>
          </cell>
          <cell r="D87" t="str">
            <v>str. B.P.Hasdeu, nr. 6</v>
          </cell>
        </row>
        <row r="88">
          <cell r="A88">
            <v>257</v>
          </cell>
          <cell r="B88" t="str">
            <v>SPITALUL MUNICIPAL "Dr. Cornel Igna" CAMPIA TURZII</v>
          </cell>
          <cell r="C88" t="str">
            <v>Campia-Turzii</v>
          </cell>
          <cell r="D88" t="str">
            <v>Str. Avram Iancu Nr.33</v>
          </cell>
        </row>
        <row r="89">
          <cell r="A89">
            <v>280</v>
          </cell>
          <cell r="B89" t="str">
            <v>CABINET MEDICAL DIABET ZAHARAT,NUTRITIE,BOLI METABOLICE"DR GIURGIUMAN DENISE-MARIA</v>
          </cell>
          <cell r="C89" t="str">
            <v>Campia-Turzii</v>
          </cell>
          <cell r="D89" t="str">
            <v>Str.Avram Iancu Nr.33,ap 27</v>
          </cell>
          <cell r="E89" t="str">
            <v>la aceeasi adresa</v>
          </cell>
        </row>
        <row r="90">
          <cell r="A90">
            <v>281</v>
          </cell>
          <cell r="B90" t="str">
            <v>S.C.A@H PREMIUM MEDICAL CENTER SRL</v>
          </cell>
          <cell r="C90" t="str">
            <v>Campia-Turzii</v>
          </cell>
          <cell r="D90" t="str">
            <v>Str. Avram Iancu Nr.33</v>
          </cell>
          <cell r="E90" t="str">
            <v>la aceeasi adresa</v>
          </cell>
        </row>
        <row r="91">
          <cell r="A91">
            <v>282</v>
          </cell>
          <cell r="B91" t="str">
            <v>CABINET MEDICAL DE PSIHIATRIE "DR. BOTIS ANDREEA CODRUTA"</v>
          </cell>
          <cell r="C91" t="str">
            <v>DEJ</v>
          </cell>
          <cell r="D91" t="str">
            <v>Str.Regina Maria Nr.15A</v>
          </cell>
          <cell r="E91" t="str">
            <v>la aceeasi adresa</v>
          </cell>
        </row>
        <row r="92">
          <cell r="A92">
            <v>283</v>
          </cell>
          <cell r="B92" t="str">
            <v>CABINET MEDICAL DE MEDICINA INTERNA DR CORDOS LIUBA</v>
          </cell>
          <cell r="C92" t="str">
            <v>Cluj-Napoca</v>
          </cell>
          <cell r="D92" t="str">
            <v>AL.VAIDA-VOIEVOD NR. 53-55</v>
          </cell>
          <cell r="E92" t="str">
            <v>DEJ, STR. REGINA MARIA NR. 15A</v>
          </cell>
        </row>
        <row r="93">
          <cell r="A93">
            <v>284</v>
          </cell>
          <cell r="B93" t="str">
            <v>ALGOMED SRL</v>
          </cell>
          <cell r="C93" t="str">
            <v>Dej</v>
          </cell>
          <cell r="D93" t="str">
            <v>Str.Regina Maria Nr.26</v>
          </cell>
          <cell r="E93" t="str">
            <v>la aceeasi adresa</v>
          </cell>
        </row>
        <row r="94">
          <cell r="A94">
            <v>285</v>
          </cell>
          <cell r="B94" t="str">
            <v>CABINET MEDICAL DE DIABET ZAHARAT, NUTRITIE SI BOLI METABOLICE DR.TOCAN ANDREEA</v>
          </cell>
          <cell r="C94" t="str">
            <v>Turda</v>
          </cell>
          <cell r="D94" t="str">
            <v>Str.Andrei Muresanu Nr.15</v>
          </cell>
        </row>
        <row r="95">
          <cell r="A95">
            <v>286</v>
          </cell>
          <cell r="B95" t="str">
            <v>SC POTAISSA RENAL CARE S.R.L.</v>
          </cell>
          <cell r="C95" t="str">
            <v>Turda</v>
          </cell>
          <cell r="D95" t="str">
            <v>Sediu social:Şoseaua Bucuresti Ploiesti,nr.19-21,Et.3,Cam.17,</v>
          </cell>
          <cell r="E95" t="str">
            <v>Turda  Str.1 Decembrie 1918, Nr.6 , Jud Cluj</v>
          </cell>
        </row>
        <row r="96">
          <cell r="A96">
            <v>287</v>
          </cell>
          <cell r="B96" t="str">
            <v>CABINET MEDICAL DE PSIHIATRIE "DR. GHIMAN DANIEL CALIN"</v>
          </cell>
          <cell r="C96" t="str">
            <v>Huedin</v>
          </cell>
          <cell r="D96" t="str">
            <v>Str.Horea,Nr.2</v>
          </cell>
          <cell r="E96" t="str">
            <v>la aceeasi adresa</v>
          </cell>
        </row>
        <row r="97">
          <cell r="A97">
            <v>288</v>
          </cell>
          <cell r="B97" t="str">
            <v>CABINET MEDICAL DE PSIHIATRIE PEDIATRICA "DR MARIN -CARPINEAN IOANA</v>
          </cell>
          <cell r="C97" t="str">
            <v>Huedin</v>
          </cell>
          <cell r="D97" t="str">
            <v>P-ta Victoriei Nr  6-8</v>
          </cell>
          <cell r="E97" t="str">
            <v>la aceeasi adresa</v>
          </cell>
        </row>
        <row r="98">
          <cell r="A98">
            <v>289</v>
          </cell>
          <cell r="B98" t="str">
            <v>CABINET MEDICAL DE OFTALMOLOGIE "DR.DEMEA SORINA"</v>
          </cell>
          <cell r="C98" t="str">
            <v>Huedin</v>
          </cell>
          <cell r="D98" t="str">
            <v>Str.Horea,Nr.19</v>
          </cell>
          <cell r="E98" t="str">
            <v>la aceeasi adresa</v>
          </cell>
        </row>
        <row r="99">
          <cell r="A99">
            <v>290</v>
          </cell>
          <cell r="B99" t="str">
            <v>NICO DAVID MED SRL-D</v>
          </cell>
          <cell r="C99" t="str">
            <v>Huedin</v>
          </cell>
          <cell r="D99" t="str">
            <v>Str.Gheorghe Doja</v>
          </cell>
          <cell r="E99" t="str">
            <v> Str.Republicii Nr 8</v>
          </cell>
        </row>
        <row r="100">
          <cell r="A100">
            <v>292</v>
          </cell>
          <cell r="B100" t="str">
            <v>CABINET MEDICAL DE DIABET ZAHARAT, NUTRITIE SI BOLI METABOLICE”DR.UZARCIUC OANA”</v>
          </cell>
          <cell r="C100" t="str">
            <v>Cluj-Napoca</v>
          </cell>
          <cell r="D100" t="str">
            <v>STR.HOREA NR.78,CAM.36,ETAJ.1</v>
          </cell>
          <cell r="E100" t="str">
            <v>la aceeasi adresa</v>
          </cell>
        </row>
        <row r="101">
          <cell r="A101">
            <v>293</v>
          </cell>
          <cell r="B101" t="str">
            <v>SC RECARDIO S.R.L.</v>
          </cell>
          <cell r="C101" t="str">
            <v>Cluj-Napoca</v>
          </cell>
          <cell r="D101" t="str">
            <v>STR.G-RAL E.GRIGORESCU, Bl.1, Ap.81</v>
          </cell>
          <cell r="E101" t="str">
            <v>CLUJ-NAPOCA,Str.Moţilor, Nr.60</v>
          </cell>
        </row>
        <row r="102">
          <cell r="A102">
            <v>294</v>
          </cell>
          <cell r="B102" t="str">
            <v>S.C.INTERSERVISAN</v>
          </cell>
          <cell r="C102" t="str">
            <v>Cluj-Napoca</v>
          </cell>
          <cell r="D102" t="str">
            <v>STR.NICOLAE PASCALY NR.5</v>
          </cell>
          <cell r="E102" t="str">
            <v>la aceeasi adresa</v>
          </cell>
        </row>
        <row r="103">
          <cell r="A103">
            <v>296</v>
          </cell>
          <cell r="B103" t="str">
            <v>S.C POLICLINICA UNION S.R.L </v>
          </cell>
          <cell r="C103" t="str">
            <v>Cluj-Napoca</v>
          </cell>
          <cell r="D103" t="str">
            <v>STR.BUCEGI,NR.13-15,AP.11</v>
          </cell>
          <cell r="E103" t="str">
            <v>la aceeasi adresa</v>
          </cell>
        </row>
        <row r="104">
          <cell r="A104">
            <v>297</v>
          </cell>
          <cell r="B104" t="str">
            <v>SC MediPrax CENTRUM SRL</v>
          </cell>
          <cell r="C104" t="str">
            <v>Cluj-Napoca</v>
          </cell>
          <cell r="D104" t="str">
            <v>Str. Aviator Badescu, Nr.15</v>
          </cell>
          <cell r="E104" t="str">
            <v>CLUJ-NAPOCA, STR. PETRU MAIOR, NR.6-8, AP.8</v>
          </cell>
        </row>
        <row r="105">
          <cell r="A105">
            <v>298</v>
          </cell>
          <cell r="B105" t="str">
            <v>SC RADIOTHERAPY CENTER CLUJ SRL</v>
          </cell>
          <cell r="C105" t="str">
            <v>Floresti</v>
          </cell>
          <cell r="D105" t="str">
            <v>Bucuresti,Str. Oitelor,Nr.7, Ap. 1, Birou 12, </v>
          </cell>
          <cell r="E105" t="str">
            <v>Floresti, Str. Razoare Nr.486 G</v>
          </cell>
        </row>
        <row r="106">
          <cell r="A106">
            <v>299</v>
          </cell>
          <cell r="B106" t="str">
            <v>CABINET MEDICAL DE DIABET ZAHARAT, NUTRITIE SI BOLI METABOLICE DR.LORINCZI KRISZTINA</v>
          </cell>
          <cell r="C106" t="str">
            <v>BACIU</v>
          </cell>
          <cell r="D106" t="str">
            <v>STR. JUPITER NR. 4</v>
          </cell>
          <cell r="E106" t="str">
            <v>la aceeasi adresa</v>
          </cell>
        </row>
        <row r="107">
          <cell r="A107">
            <v>304</v>
          </cell>
          <cell r="B107" t="str">
            <v>S.C. POLARIS MEDICAL CLINICA DE TRATAMENT SI 
RECUPERARE S.A </v>
          </cell>
          <cell r="C107" t="str">
            <v>Suceagu</v>
          </cell>
          <cell r="D107" t="str">
            <v>Sat Suceagu Str. Principala Nr.323T</v>
          </cell>
          <cell r="E107" t="str">
            <v>la aceeasi adresa</v>
          </cell>
        </row>
        <row r="108">
          <cell r="A108">
            <v>314</v>
          </cell>
          <cell r="B108" t="str">
            <v>Asociatia "Psihomedica"  -Dr. Dumitru Calin</v>
          </cell>
          <cell r="C108" t="str">
            <v>Cluj-Napoca</v>
          </cell>
          <cell r="D108" t="str">
            <v>Str.Observatorului Nr.21,bl.T3,ap.61</v>
          </cell>
        </row>
        <row r="109">
          <cell r="A109">
            <v>319</v>
          </cell>
          <cell r="B109" t="str">
            <v>S.C. CABINET MEDICAL DR TOMI SRL*</v>
          </cell>
          <cell r="C109" t="str">
            <v>Cluj-Napoca</v>
          </cell>
          <cell r="D109" t="str">
            <v>Str.Ady Endre nr.13/A ap 8 </v>
          </cell>
          <cell r="E109" t="str">
            <v>Cluj-Napoca B-dul 21 Dec.1989 nr. 137</v>
          </cell>
        </row>
        <row r="110">
          <cell r="A110">
            <v>323</v>
          </cell>
          <cell r="B110" t="str">
            <v>S.C. PHYSIOMEDICA PLUS SRL*</v>
          </cell>
          <cell r="C110" t="str">
            <v>Cluj-Napoca</v>
          </cell>
          <cell r="D110" t="str">
            <v>Calea Floresti nr.2 B sediul social</v>
          </cell>
          <cell r="E110" t="str">
            <v>Calea Floresti nr.2 B </v>
          </cell>
        </row>
        <row r="111">
          <cell r="A111">
            <v>323</v>
          </cell>
          <cell r="B111" t="str">
            <v>S.C. PHYSIOMEDICA PLUS SRL*</v>
          </cell>
          <cell r="C111" t="str">
            <v>Cluj-Napoca</v>
          </cell>
          <cell r="D111" t="str">
            <v>Calea Floresti nr.2 B sediul social</v>
          </cell>
          <cell r="E111" t="str">
            <v>Calea Floresti nr.2 B </v>
          </cell>
        </row>
        <row r="112">
          <cell r="A112">
            <v>320</v>
          </cell>
          <cell r="B112" t="str">
            <v>S.C. OPTICLINIC MED INVESTIGATII SRL</v>
          </cell>
          <cell r="C112" t="str">
            <v>Cluj-Napoca</v>
          </cell>
          <cell r="D112" t="str">
            <v>str. C. PETRESCU NR 26 AP 5</v>
          </cell>
          <cell r="E112" t="str">
            <v>Str. I.Mester nr 22</v>
          </cell>
        </row>
        <row r="113">
          <cell r="A113">
            <v>321</v>
          </cell>
          <cell r="B113" t="str">
            <v>S.C. PODIATRIE SRL*</v>
          </cell>
          <cell r="C113" t="str">
            <v>Cluj-Napoca</v>
          </cell>
          <cell r="D113" t="str">
            <v>str. Ariesului nr 102 ap 19</v>
          </cell>
          <cell r="E113" t="str">
            <v>str Iuliu Moldovan nr 10</v>
          </cell>
        </row>
        <row r="114">
          <cell r="A114">
            <v>322</v>
          </cell>
          <cell r="B114" t="str">
            <v>S.C. OFTACONSULT SRL*</v>
          </cell>
          <cell r="C114" t="str">
            <v>Cluj-Napoca</v>
          </cell>
          <cell r="D114" t="str">
            <v>str P Ciortea nr.3 </v>
          </cell>
          <cell r="E114" t="str">
            <v>Cluj Napoca Str Macului nr 21</v>
          </cell>
        </row>
        <row r="115">
          <cell r="A115">
            <v>324</v>
          </cell>
          <cell r="B115" t="str">
            <v>S.C CARDIO TEAM SRL*</v>
          </cell>
          <cell r="C115" t="str">
            <v>Cluj-Napoca</v>
          </cell>
          <cell r="D115" t="str">
            <v>str Observatorului nr 1-3</v>
          </cell>
          <cell r="E115" t="str">
            <v>str Observatorului nr 1-3</v>
          </cell>
        </row>
        <row r="116">
          <cell r="A116">
            <v>328</v>
          </cell>
          <cell r="B116" t="str">
            <v>S.C. MEDLIFE SRL*</v>
          </cell>
          <cell r="C116" t="str">
            <v>Cluj-Napoca</v>
          </cell>
          <cell r="D116" t="str">
            <v>Cluj-Napoca, Str. Motilor nr. 32, </v>
          </cell>
          <cell r="E116" t="str">
            <v>Cluj-Napoca, Str. Motilor nr. 32, </v>
          </cell>
        </row>
        <row r="117">
          <cell r="A117">
            <v>328</v>
          </cell>
          <cell r="C117" t="str">
            <v>Cluj-Napoca</v>
          </cell>
          <cell r="D117" t="str">
            <v>Cluj-Napoca, Str. Motilor nr. 32, </v>
          </cell>
          <cell r="E117" t="str">
            <v>Cluj-Napoca, Str. Motilor nr. 32, </v>
          </cell>
        </row>
        <row r="118">
          <cell r="A118">
            <v>328</v>
          </cell>
          <cell r="C118" t="str">
            <v>Cluj-Napoca</v>
          </cell>
          <cell r="D118" t="str">
            <v>Cluj-Napoca, Str. Motilor nr. 32, </v>
          </cell>
          <cell r="E118" t="str">
            <v>Cluj-Napoca, Str. Motilor nr. 32, </v>
          </cell>
        </row>
        <row r="119">
          <cell r="A119">
            <v>328</v>
          </cell>
          <cell r="C119" t="str">
            <v>Cluj-Napoca</v>
          </cell>
          <cell r="D119" t="str">
            <v>Cluj-Napoca, Str. Motilor nr. 32, </v>
          </cell>
          <cell r="E119" t="str">
            <v>Cluj-Napoca, Str. Motilor nr. 32, </v>
          </cell>
        </row>
        <row r="120">
          <cell r="A120">
            <v>325</v>
          </cell>
          <cell r="B120" t="str">
            <v>*S.C. LASER OPTISAN MED SRL*</v>
          </cell>
          <cell r="C120" t="str">
            <v>Cluj-Napoca</v>
          </cell>
          <cell r="D120" t="str">
            <v>Str. General Traian Mosoiu nr.53 , judeţul CLUJ</v>
          </cell>
          <cell r="E120" t="str">
            <v>Str. General Traian Mosoiu nr.53 , judeţul CLUJ</v>
          </cell>
        </row>
        <row r="121">
          <cell r="A121">
            <v>332</v>
          </cell>
          <cell r="B121" t="str">
            <v>S.C. QUALITY MEDICAL VISION SRL*</v>
          </cell>
          <cell r="C121" t="str">
            <v>Cluj-Napoca</v>
          </cell>
          <cell r="D121" t="str">
            <v> Str.Doinei nr.121</v>
          </cell>
          <cell r="E121" t="str">
            <v>Str.Brancusi nr.117</v>
          </cell>
        </row>
        <row r="122">
          <cell r="A122">
            <v>329</v>
          </cell>
          <cell r="B122" t="str">
            <v>S.C. BADEA MEDICAL</v>
          </cell>
          <cell r="D122" t="str">
            <v>Cluj-Napoca Str. Rene Descartes  nr.27, judeţul CLUJ</v>
          </cell>
          <cell r="E122" t="str">
            <v>Cluj-Napoca Str. Rene Descartes  nr.27, judeţul CLUJ</v>
          </cell>
        </row>
        <row r="123">
          <cell r="A123">
            <v>330</v>
          </cell>
          <cell r="B123" t="str">
            <v> CENTRUL SENS MEDICA SRL-D*</v>
          </cell>
          <cell r="C123" t="str">
            <v>Cluj-Napoca</v>
          </cell>
          <cell r="D123" t="str">
            <v> Str. Agricultorilor  nr.1, Spatiu com  nr.1, judeţul CLUJ</v>
          </cell>
          <cell r="E123" t="str">
            <v> Str. Agricultorilor  nr.1, Spatiu com  nr.1, judeţul CLUJ</v>
          </cell>
        </row>
        <row r="124">
          <cell r="A124">
            <v>330</v>
          </cell>
          <cell r="C124" t="str">
            <v>Cluj-Napoca</v>
          </cell>
          <cell r="D124" t="str">
            <v> Str. Agricultorilor  nr.1, Spatiu com  nr.1, judeţul CLUJ</v>
          </cell>
          <cell r="E124" t="str">
            <v> Str. Agricultorilor  nr.1, Spatiu com  nr.1, judeţul CLUJ</v>
          </cell>
        </row>
        <row r="125">
          <cell r="A125">
            <v>330</v>
          </cell>
          <cell r="C125" t="str">
            <v>Cluj-Napoca</v>
          </cell>
          <cell r="D125" t="str">
            <v> Str. Agricultorilor  nr.1, Spatiu com  nr.1, judeţul CLUJ</v>
          </cell>
          <cell r="E125" t="str">
            <v> Str. Agricultorilor  nr.1, Spatiu com  nr.1, judeţul CLUJ</v>
          </cell>
        </row>
        <row r="126">
          <cell r="A126">
            <v>145</v>
          </cell>
          <cell r="B126" t="str">
            <v>S C MG MEDICAL</v>
          </cell>
          <cell r="C126" t="str">
            <v>Cluj-Napoca</v>
          </cell>
          <cell r="D126" t="str">
            <v>STR Mestecenilor nr 1</v>
          </cell>
          <cell r="E126" t="str">
            <v>B-DUL 1 dec 1918 nr 128 bl d sc 3 ap 60</v>
          </cell>
        </row>
        <row r="127">
          <cell r="A127">
            <v>129</v>
          </cell>
          <cell r="B127" t="str">
            <v>S.C. Back UP Clinic SRL </v>
          </cell>
          <cell r="C127" t="str">
            <v>Cluj-Napoca</v>
          </cell>
          <cell r="D127" t="str">
            <v>Str. Iasilor, Nr. 20, jud. CLUJ</v>
          </cell>
          <cell r="E127" t="str">
            <v>Str. Iasilor, Nr. 20, jud. CLUJ</v>
          </cell>
        </row>
        <row r="128">
          <cell r="A128">
            <v>315</v>
          </cell>
          <cell r="B128" t="str">
            <v>SC FLORISAN SRL</v>
          </cell>
          <cell r="D128" t="str">
            <v>Str.Oltului, Nr.19, jud. Cluj</v>
          </cell>
        </row>
        <row r="129">
          <cell r="A129">
            <v>252</v>
          </cell>
          <cell r="B129" t="str">
            <v>SC RECHINUL SA</v>
          </cell>
          <cell r="C129" t="str">
            <v>Cluj-Napoca</v>
          </cell>
          <cell r="D129" t="str">
            <v>Str.Samuiel Brassai, Nr.16, Ap.2, jud. CLUJ</v>
          </cell>
          <cell r="E129" t="str">
            <v>CLUJ-NAPOCA, Aleea Nectarului, nr.8, jud. CLUJ</v>
          </cell>
        </row>
        <row r="130">
          <cell r="A130">
            <v>48</v>
          </cell>
          <cell r="B130" t="str">
            <v>S.C.Med fiz balneo SRL</v>
          </cell>
          <cell r="C130" t="str">
            <v>Dej</v>
          </cell>
          <cell r="D130" t="str">
            <v>Str.Regina Maria, Nr.26, jud. CLUJ</v>
          </cell>
          <cell r="E130" t="str">
            <v>Str.Regina Maria, Nr.26, jud. CLUJ</v>
          </cell>
        </row>
        <row r="131">
          <cell r="A131">
            <v>326</v>
          </cell>
          <cell r="B131" t="str">
            <v>CMI Dr. Radics Nadia</v>
          </cell>
          <cell r="C131" t="str">
            <v>Turda</v>
          </cell>
          <cell r="D131" t="str">
            <v>Str Bucegi nr 5 ap 52</v>
          </cell>
          <cell r="E131" t="str">
            <v>Turda Str.A Muresanu NR 15 </v>
          </cell>
        </row>
        <row r="132">
          <cell r="A132">
            <v>49</v>
          </cell>
          <cell r="B132" t="str">
            <v>SC FIZIOTER</v>
          </cell>
          <cell r="C132" t="str">
            <v>Turda</v>
          </cell>
          <cell r="D132" t="str">
            <v>Turda, Str.Poiana,  Nr.25, jud. Cluj</v>
          </cell>
          <cell r="E132" t="str">
            <v>Turda, Str.Poiana,  Nr.25, jud. Cluj</v>
          </cell>
        </row>
        <row r="133">
          <cell r="A133">
            <v>331</v>
          </cell>
          <cell r="B133" t="str">
            <v>CENTRUL MEDICAL APUSENI</v>
          </cell>
          <cell r="C133" t="str">
            <v>Margau</v>
          </cell>
          <cell r="D133" t="str">
            <v>Sat Rachitele Nr.169, Jud.Cluj, </v>
          </cell>
          <cell r="E133" t="str">
            <v>la aceeasi adresa</v>
          </cell>
        </row>
        <row r="134">
          <cell r="A134">
            <v>331</v>
          </cell>
          <cell r="C134" t="str">
            <v>Margau</v>
          </cell>
          <cell r="D134" t="str">
            <v>Sat Rachitele Nr.169, Jud.Cluj</v>
          </cell>
          <cell r="E134" t="str">
            <v>Comuna Margau,Sat Rachitele Nr.169, Jud.Cluj</v>
          </cell>
        </row>
        <row r="135">
          <cell r="A135">
            <v>327</v>
          </cell>
          <cell r="B135" t="str">
            <v>S.C. MEDICAL CENTER SRL </v>
          </cell>
          <cell r="C135" t="str">
            <v>Turda</v>
          </cell>
          <cell r="D135" t="str">
            <v>Str. I Ratiu Nr 21-53</v>
          </cell>
          <cell r="E135" t="str">
            <v>Str. I Ratiu NR 21-53</v>
          </cell>
        </row>
        <row r="136">
          <cell r="A136">
            <v>327</v>
          </cell>
          <cell r="B136" t="str">
            <v>S.C. MEDICAL CENTER SRL </v>
          </cell>
          <cell r="C136" t="str">
            <v>Campia-Turzii</v>
          </cell>
          <cell r="D136" t="str">
            <v>Str. I Ratiu,Nr. 21-53</v>
          </cell>
          <cell r="E136" t="str">
            <v>Str Baii, Nr. 1</v>
          </cell>
        </row>
        <row r="137">
          <cell r="B137" t="str">
            <v>SC Rivmed SRL</v>
          </cell>
        </row>
        <row r="138">
          <cell r="A138">
            <v>48</v>
          </cell>
          <cell r="B138" t="str">
            <v>S.C. MED FIZ BALNEO S.R.L</v>
          </cell>
          <cell r="C138" t="str">
            <v>Dej</v>
          </cell>
          <cell r="D138" t="str">
            <v>Str.Regina Maria, Nr.26, jud. Cluj</v>
          </cell>
          <cell r="E138" t="str">
            <v>la aceeasi adresa</v>
          </cell>
        </row>
        <row r="139">
          <cell r="A139">
            <v>339</v>
          </cell>
          <cell r="B139" t="str">
            <v>S.C.Rivmed S.R.L</v>
          </cell>
          <cell r="C139" t="str">
            <v>Cluj-Napoca</v>
          </cell>
          <cell r="D139" t="str">
            <v>Str.Aleea Mestecenilor , nr 5</v>
          </cell>
          <cell r="E139" t="str">
            <v>Str. B-dul 21 Decembrie, nr. 131-135 , jud Cluj</v>
          </cell>
        </row>
        <row r="140">
          <cell r="A140">
            <v>344</v>
          </cell>
          <cell r="B140" t="str">
            <v>D &amp; D Recuperare Health S.R.L. *</v>
          </cell>
          <cell r="C140" t="str">
            <v>Cluj-Napoca</v>
          </cell>
          <cell r="D140" t="str">
            <v>Str.Dorobanţilor, Nr.13</v>
          </cell>
          <cell r="E140" t="str">
            <v>la aceeasi adresa</v>
          </cell>
        </row>
        <row r="141">
          <cell r="A141">
            <v>336</v>
          </cell>
          <cell r="B141" t="str">
            <v>S.C. Laurus Medical SRL</v>
          </cell>
          <cell r="C141" t="str">
            <v>Bucuresti</v>
          </cell>
          <cell r="D141" t="str">
            <v>Str. Nicolae Carmfil, Nr. 51, Sector 1 </v>
          </cell>
          <cell r="E141" t="str">
            <v>Cluj Napoca,str. Republicii, Nr.47</v>
          </cell>
        </row>
        <row r="142">
          <cell r="A142">
            <v>349</v>
          </cell>
          <cell r="B142" t="str">
            <v>Clinica Napoca SRL</v>
          </cell>
          <cell r="C142" t="str">
            <v>Cluj</v>
          </cell>
          <cell r="D142" t="str">
            <v>Str Unirii, Nr. 11</v>
          </cell>
          <cell r="E142" t="str">
            <v>Cluj Napoca, Str. Piata M. Viteazu, nr. 14-20, Jud Cluj</v>
          </cell>
        </row>
        <row r="143">
          <cell r="A143">
            <v>354</v>
          </cell>
          <cell r="B143" t="str">
            <v>Clinica Nova-Explorari ORL SRL</v>
          </cell>
          <cell r="C143" t="str">
            <v>Bucuresti</v>
          </cell>
          <cell r="D143" t="str">
            <v>Str.Rasinari, Nr. 4, Bucuresti</v>
          </cell>
          <cell r="E143" t="str">
            <v>Cluj Napoca,Str. Viilor, Nr 46-50, incinta Spital de Recuperare Cluj Napoca</v>
          </cell>
        </row>
        <row r="144">
          <cell r="A144">
            <v>350</v>
          </cell>
          <cell r="B144" t="str">
            <v>Medicover SRL</v>
          </cell>
          <cell r="C144" t="str">
            <v>Bucuresti</v>
          </cell>
          <cell r="D144" t="str">
            <v>Str Modrogan, Nr. 20, Bucuresti</v>
          </cell>
          <cell r="E144" t="str">
            <v>Cluj Napoca,Str Garii, Nr.21, Jud Cluj</v>
          </cell>
        </row>
        <row r="145">
          <cell r="A145">
            <v>350</v>
          </cell>
          <cell r="B145" t="str">
            <v>Medicover SRL</v>
          </cell>
          <cell r="C145" t="str">
            <v>Bucuresti</v>
          </cell>
          <cell r="D145" t="str">
            <v>Str Modrogan, Nr. 20, Bucuresti</v>
          </cell>
          <cell r="E145" t="str">
            <v>Cluj Napoca,Str Garii, Nr.21, Jud Cluj</v>
          </cell>
        </row>
        <row r="146">
          <cell r="A146">
            <v>350</v>
          </cell>
          <cell r="B146" t="str">
            <v>Medicover SRL</v>
          </cell>
          <cell r="C146" t="str">
            <v>Bucuresti</v>
          </cell>
          <cell r="D146" t="str">
            <v>Str Modrogan, Nr. 20, Bucuresti</v>
          </cell>
          <cell r="E146" t="str">
            <v>Cluj Napoca,Str Garii, Nr.21, Jud Cluj</v>
          </cell>
        </row>
        <row r="147">
          <cell r="A147">
            <v>351</v>
          </cell>
          <cell r="B147" t="str">
            <v>Gastro Med SRL</v>
          </cell>
          <cell r="C147" t="str">
            <v>Cluj</v>
          </cell>
          <cell r="D147" t="str">
            <v>Str Moldovei Nr. 3,Jud Cluj</v>
          </cell>
          <cell r="E147" t="str">
            <v>Cluj Napoca,Str Moldovei Nr. 3,Jud Cluj</v>
          </cell>
        </row>
        <row r="148">
          <cell r="A148">
            <v>352</v>
          </cell>
          <cell r="B148" t="str">
            <v>Investigatii Oftalmologice S.R.L.</v>
          </cell>
          <cell r="C148" t="str">
            <v>Cluj Napoca </v>
          </cell>
          <cell r="D148" t="str">
            <v>Str. Aleea Peana, Nr. 5, Bl. R15, Sc. II, ap. 34, Jud Cluj</v>
          </cell>
          <cell r="E148" t="str">
            <v>Str. Observatorului, Nr. 109A,Parter, Ap. U.I.27</v>
          </cell>
        </row>
        <row r="149">
          <cell r="A149">
            <v>353</v>
          </cell>
          <cell r="B149" t="str">
            <v>TVM Med</v>
          </cell>
          <cell r="C149" t="str">
            <v>Cluj Napoca</v>
          </cell>
          <cell r="D149" t="str">
            <v>Str G-ral Traian Mosoiu, Nr. 38A</v>
          </cell>
          <cell r="E149" t="str">
            <v>Cluj Napoca, Str. G-ral Traian Mosoiu, Nr. 38A, Jud Cluj</v>
          </cell>
        </row>
        <row r="150">
          <cell r="A150">
            <v>348</v>
          </cell>
          <cell r="B150" t="str">
            <v>S.C. Clinic Med Diagnosis SRL</v>
          </cell>
          <cell r="C150" t="str">
            <v>Turda</v>
          </cell>
          <cell r="D150" t="str">
            <v>Str. Axente Sever, Nr. 15 A, Jud Cluj</v>
          </cell>
          <cell r="E150" t="str">
            <v>Turda,Str. Lianelor, Nr. 13, Jud Cluj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32"/>
  <sheetViews>
    <sheetView tabSelected="1" workbookViewId="0" topLeftCell="A69">
      <selection activeCell="B88" sqref="B88"/>
    </sheetView>
  </sheetViews>
  <sheetFormatPr defaultColWidth="9.140625" defaultRowHeight="12.75"/>
  <cols>
    <col min="1" max="1" width="4.421875" style="4" customWidth="1"/>
    <col min="2" max="2" width="35.57421875" style="5" customWidth="1"/>
    <col min="3" max="3" width="6.57421875" style="6" hidden="1" customWidth="1"/>
    <col min="4" max="4" width="8.57421875" style="5" customWidth="1"/>
    <col min="5" max="5" width="10.57421875" style="5" customWidth="1"/>
    <col min="6" max="6" width="19.7109375" style="7" customWidth="1"/>
    <col min="7" max="7" width="15.421875" style="5" customWidth="1"/>
    <col min="8" max="8" width="30.7109375" style="8" customWidth="1"/>
    <col min="9" max="9" width="29.421875" style="8" customWidth="1"/>
    <col min="10" max="10" width="26.421875" style="8" customWidth="1"/>
    <col min="11" max="11" width="31.7109375" style="8" customWidth="1"/>
    <col min="12" max="16384" width="9.140625" style="8" customWidth="1"/>
  </cols>
  <sheetData>
    <row r="1" ht="15.75">
      <c r="B1" s="9" t="s">
        <v>0</v>
      </c>
    </row>
    <row r="2" spans="2:8" ht="56.25" customHeight="1">
      <c r="B2" s="72" t="s">
        <v>1</v>
      </c>
      <c r="C2" s="72"/>
      <c r="D2" s="72"/>
      <c r="E2" s="72"/>
      <c r="F2" s="72"/>
      <c r="G2" s="72"/>
      <c r="H2" s="72"/>
    </row>
    <row r="3" spans="2:8" ht="15.75">
      <c r="B3" s="73" t="s">
        <v>2</v>
      </c>
      <c r="C3" s="73"/>
      <c r="D3" s="73"/>
      <c r="E3" s="73"/>
      <c r="F3" s="73"/>
      <c r="G3" s="73"/>
      <c r="H3" s="73"/>
    </row>
    <row r="4" spans="1:9" s="1" customFormat="1" ht="15.75">
      <c r="A4" s="10"/>
      <c r="B4" s="11"/>
      <c r="C4" s="12"/>
      <c r="D4" s="13"/>
      <c r="E4" s="13"/>
      <c r="F4" s="14"/>
      <c r="G4" s="13"/>
      <c r="H4" s="15"/>
      <c r="I4" s="51"/>
    </row>
    <row r="5" spans="1:9" s="1" customFormat="1" ht="66" customHeight="1">
      <c r="A5" s="16" t="s">
        <v>3</v>
      </c>
      <c r="B5" s="17" t="s">
        <v>4</v>
      </c>
      <c r="C5" s="18" t="s">
        <v>5</v>
      </c>
      <c r="D5" s="19" t="s">
        <v>6</v>
      </c>
      <c r="E5" s="20" t="s">
        <v>7</v>
      </c>
      <c r="F5" s="21" t="s">
        <v>8</v>
      </c>
      <c r="G5" s="16" t="s">
        <v>9</v>
      </c>
      <c r="H5" s="22" t="s">
        <v>10</v>
      </c>
      <c r="I5" s="52" t="s">
        <v>11</v>
      </c>
    </row>
    <row r="6" spans="1:9" ht="32.25" customHeight="1">
      <c r="A6" s="23"/>
      <c r="B6" s="74" t="s">
        <v>12</v>
      </c>
      <c r="C6" s="74"/>
      <c r="D6" s="74"/>
      <c r="E6" s="74"/>
      <c r="F6" s="74"/>
      <c r="G6" s="74"/>
      <c r="H6" s="75"/>
      <c r="I6" s="53"/>
    </row>
    <row r="7" spans="1:9" s="2" customFormat="1" ht="31.5">
      <c r="A7" s="24">
        <v>1</v>
      </c>
      <c r="B7" s="25" t="s">
        <v>13</v>
      </c>
      <c r="C7" s="26">
        <v>40</v>
      </c>
      <c r="D7" s="27" t="s">
        <v>14</v>
      </c>
      <c r="E7" s="27" t="str">
        <f>VLOOKUP(C7,'[1]Adrese furnizori'!$A$2:$E$871,3,FALSE)</f>
        <v>Campia-Turzii</v>
      </c>
      <c r="F7" s="28" t="str">
        <f>VLOOKUP(C7,'[1]Adrese furnizori'!$A$2:$E$871,4,FALSE)</f>
        <v>Str.Avram Iancu Nr.33</v>
      </c>
      <c r="G7" s="27" t="str">
        <f>VLOOKUP(C7,'[1]Adrese furnizori'!$A$2:$E$871,5,FALSE)</f>
        <v>la aceeasi adresa</v>
      </c>
      <c r="H7" s="29" t="s">
        <v>15</v>
      </c>
      <c r="I7" s="33" t="s">
        <v>16</v>
      </c>
    </row>
    <row r="8" spans="1:9" s="2" customFormat="1" ht="31.5">
      <c r="A8" s="24">
        <v>2</v>
      </c>
      <c r="B8" s="25" t="s">
        <v>17</v>
      </c>
      <c r="C8" s="26">
        <v>35</v>
      </c>
      <c r="D8" s="27" t="s">
        <v>14</v>
      </c>
      <c r="E8" s="27" t="str">
        <f>VLOOKUP(C8,'[1]Adrese furnizori'!$A$2:$E$871,3,FALSE)</f>
        <v>Campia-Turzii</v>
      </c>
      <c r="F8" s="28" t="str">
        <f>VLOOKUP(C8,'[1]Adrese furnizori'!$A$2:$E$871,4,FALSE)</f>
        <v>Str.Avram Iancu Nr.33</v>
      </c>
      <c r="G8" s="27" t="str">
        <f>VLOOKUP(C8,'[1]Adrese furnizori'!$A$2:$E$871,5,FALSE)</f>
        <v>la aceeasi adresa</v>
      </c>
      <c r="H8" s="29" t="s">
        <v>18</v>
      </c>
      <c r="I8" s="33" t="s">
        <v>19</v>
      </c>
    </row>
    <row r="9" spans="1:9" s="2" customFormat="1" ht="31.5">
      <c r="A9" s="24">
        <v>3</v>
      </c>
      <c r="B9" s="25" t="s">
        <v>20</v>
      </c>
      <c r="C9" s="26">
        <v>34</v>
      </c>
      <c r="D9" s="27" t="s">
        <v>14</v>
      </c>
      <c r="E9" s="27" t="str">
        <f>VLOOKUP(C9,'[1]Adrese furnizori'!$A$2:$E$871,3,FALSE)</f>
        <v>Campia-Turzii</v>
      </c>
      <c r="F9" s="28" t="str">
        <f>VLOOKUP(C9,'[1]Adrese furnizori'!$A$2:$E$871,4,FALSE)</f>
        <v>Str.Avram Iancu Nr.33</v>
      </c>
      <c r="G9" s="27" t="str">
        <f>VLOOKUP(C9,'[1]Adrese furnizori'!$A$2:$E$871,5,FALSE)</f>
        <v>la aceeasi adresa</v>
      </c>
      <c r="H9" s="30" t="s">
        <v>21</v>
      </c>
      <c r="I9" s="33" t="s">
        <v>22</v>
      </c>
    </row>
    <row r="10" spans="1:9" s="2" customFormat="1" ht="31.5">
      <c r="A10" s="24">
        <v>4</v>
      </c>
      <c r="B10" s="28" t="s">
        <v>23</v>
      </c>
      <c r="C10" s="26">
        <v>36</v>
      </c>
      <c r="D10" s="27" t="s">
        <v>14</v>
      </c>
      <c r="E10" s="27" t="str">
        <f>VLOOKUP(C10,'[1]Adrese furnizori'!$A$2:$E$871,3,FALSE)</f>
        <v>Campia-Turzii</v>
      </c>
      <c r="F10" s="28" t="str">
        <f>VLOOKUP(C10,'[1]Adrese furnizori'!$A$2:$E$871,4,FALSE)</f>
        <v>Str.Avram Iancu Nr.33</v>
      </c>
      <c r="G10" s="27" t="str">
        <f>VLOOKUP(C10,'[1]Adrese furnizori'!$A$2:$E$871,5,FALSE)</f>
        <v>la aceeasi adresa</v>
      </c>
      <c r="H10" s="31" t="s">
        <v>24</v>
      </c>
      <c r="I10" s="71" t="s">
        <v>25</v>
      </c>
    </row>
    <row r="11" spans="1:9" s="2" customFormat="1" ht="31.5">
      <c r="A11" s="24"/>
      <c r="B11" s="28" t="s">
        <v>23</v>
      </c>
      <c r="C11" s="26">
        <v>36</v>
      </c>
      <c r="D11" s="27" t="s">
        <v>14</v>
      </c>
      <c r="E11" s="27" t="str">
        <f>VLOOKUP(C11,'[1]Adrese furnizori'!$A$2:$E$871,3,FALSE)</f>
        <v>Campia-Turzii</v>
      </c>
      <c r="F11" s="28" t="str">
        <f>VLOOKUP(C11,'[1]Adrese furnizori'!$A$2:$E$871,4,FALSE)</f>
        <v>Str.Avram Iancu Nr.33</v>
      </c>
      <c r="G11" s="27" t="str">
        <f>VLOOKUP(C11,'[1]Adrese furnizori'!$A$2:$E$871,5,FALSE)</f>
        <v>la aceeasi adresa</v>
      </c>
      <c r="H11" s="30" t="s">
        <v>26</v>
      </c>
      <c r="I11" s="71" t="s">
        <v>25</v>
      </c>
    </row>
    <row r="12" spans="1:9" s="2" customFormat="1" ht="31.5">
      <c r="A12" s="24">
        <v>5</v>
      </c>
      <c r="B12" s="28" t="s">
        <v>27</v>
      </c>
      <c r="C12" s="26">
        <v>37</v>
      </c>
      <c r="D12" s="27" t="s">
        <v>14</v>
      </c>
      <c r="E12" s="27" t="str">
        <f>VLOOKUP(C12,'[1]Adrese furnizori'!$A$2:$E$871,3,FALSE)</f>
        <v>Campia-Turzii</v>
      </c>
      <c r="F12" s="28" t="str">
        <f>VLOOKUP(C12,'[1]Adrese furnizori'!$A$2:$E$871,4,FALSE)</f>
        <v>Str.Avram Iancu Nr.33</v>
      </c>
      <c r="G12" s="27" t="str">
        <f>VLOOKUP(C12,'[1]Adrese furnizori'!$A$2:$E$871,5,FALSE)</f>
        <v>la aceeasi adresa</v>
      </c>
      <c r="H12" s="30" t="s">
        <v>28</v>
      </c>
      <c r="I12" s="71" t="s">
        <v>29</v>
      </c>
    </row>
    <row r="13" spans="1:9" s="2" customFormat="1" ht="31.5">
      <c r="A13" s="24">
        <v>6</v>
      </c>
      <c r="B13" s="28" t="s">
        <v>30</v>
      </c>
      <c r="C13" s="26">
        <v>86</v>
      </c>
      <c r="D13" s="27" t="s">
        <v>14</v>
      </c>
      <c r="E13" s="27" t="str">
        <f>VLOOKUP(C13,'[1]Adrese furnizori'!$A$2:$E$871,3,FALSE)</f>
        <v>Campia-Turzii</v>
      </c>
      <c r="F13" s="28" t="str">
        <f>VLOOKUP(C13,'[1]Adrese furnizori'!$A$2:$E$871,4,FALSE)</f>
        <v>Str.Avram Iancu Nr.33</v>
      </c>
      <c r="G13" s="27" t="str">
        <f>VLOOKUP(C13,'[1]Adrese furnizori'!$A$2:$E$871,5,FALSE)</f>
        <v>la aceeasi adresa</v>
      </c>
      <c r="H13" s="29" t="s">
        <v>31</v>
      </c>
      <c r="I13" s="33" t="s">
        <v>32</v>
      </c>
    </row>
    <row r="14" spans="1:9" s="2" customFormat="1" ht="31.5">
      <c r="A14" s="24">
        <v>7</v>
      </c>
      <c r="B14" s="25" t="s">
        <v>33</v>
      </c>
      <c r="C14" s="26">
        <v>39</v>
      </c>
      <c r="D14" s="27" t="s">
        <v>14</v>
      </c>
      <c r="E14" s="27" t="str">
        <f>VLOOKUP(C14,'[1]Adrese furnizori'!$A$2:$E$871,3,FALSE)</f>
        <v>Campia-Turzii</v>
      </c>
      <c r="F14" s="28" t="str">
        <f>VLOOKUP(C14,'[1]Adrese furnizori'!$A$2:$E$871,4,FALSE)</f>
        <v>Str.Avram Iancu Nr.33</v>
      </c>
      <c r="G14" s="27" t="str">
        <f>VLOOKUP(C14,'[1]Adrese furnizori'!$A$2:$E$871,5,FALSE)</f>
        <v>la aceeasi adresa</v>
      </c>
      <c r="H14" s="29" t="s">
        <v>34</v>
      </c>
      <c r="I14" s="33" t="s">
        <v>35</v>
      </c>
    </row>
    <row r="15" spans="1:9" s="2" customFormat="1" ht="31.5">
      <c r="A15" s="24">
        <v>8</v>
      </c>
      <c r="B15" s="28" t="s">
        <v>36</v>
      </c>
      <c r="C15" s="26">
        <v>280</v>
      </c>
      <c r="D15" s="27" t="s">
        <v>14</v>
      </c>
      <c r="E15" s="27" t="str">
        <f>VLOOKUP(C15,'[1]Adrese furnizori'!$A$2:$E$871,3,FALSE)</f>
        <v>Campia-Turzii</v>
      </c>
      <c r="F15" s="28" t="str">
        <f>VLOOKUP(C15,'[1]Adrese furnizori'!$A$2:$E$871,4,FALSE)</f>
        <v>Str.Avram Iancu Nr.33,ap 27</v>
      </c>
      <c r="G15" s="27" t="str">
        <f>VLOOKUP(C15,'[1]Adrese furnizori'!$A$2:$E$871,5,FALSE)</f>
        <v>la aceeasi adresa</v>
      </c>
      <c r="H15" s="29" t="s">
        <v>37</v>
      </c>
      <c r="I15" s="33" t="s">
        <v>38</v>
      </c>
    </row>
    <row r="16" spans="1:9" s="2" customFormat="1" ht="31.5">
      <c r="A16" s="24">
        <v>9</v>
      </c>
      <c r="B16" s="28" t="s">
        <v>39</v>
      </c>
      <c r="C16" s="26">
        <v>281</v>
      </c>
      <c r="D16" s="27" t="s">
        <v>14</v>
      </c>
      <c r="E16" s="27" t="str">
        <f>VLOOKUP(C16,'[1]Adrese furnizori'!$A$2:$E$871,3,FALSE)</f>
        <v>Campia-Turzii</v>
      </c>
      <c r="F16" s="28" t="str">
        <f>VLOOKUP(C16,'[1]Adrese furnizori'!$A$2:$E$871,4,FALSE)</f>
        <v>Str. Avram Iancu Nr.33</v>
      </c>
      <c r="G16" s="27" t="str">
        <f>VLOOKUP(C16,'[1]Adrese furnizori'!$A$2:$E$871,5,FALSE)</f>
        <v>la aceeasi adresa</v>
      </c>
      <c r="H16" s="32" t="s">
        <v>40</v>
      </c>
      <c r="I16" s="33" t="s">
        <v>41</v>
      </c>
    </row>
    <row r="17" spans="1:9" s="2" customFormat="1" ht="31.5">
      <c r="A17" s="24"/>
      <c r="B17" s="28" t="s">
        <v>39</v>
      </c>
      <c r="C17" s="26">
        <v>281</v>
      </c>
      <c r="D17" s="27" t="s">
        <v>14</v>
      </c>
      <c r="E17" s="27" t="str">
        <f>VLOOKUP(C17,'[1]Adrese furnizori'!$A$2:$E$871,3,FALSE)</f>
        <v>Campia-Turzii</v>
      </c>
      <c r="F17" s="28" t="str">
        <f>VLOOKUP(C17,'[1]Adrese furnizori'!$A$2:$E$871,4,FALSE)</f>
        <v>Str. Avram Iancu Nr.33</v>
      </c>
      <c r="G17" s="27" t="str">
        <f>VLOOKUP(C17,'[1]Adrese furnizori'!$A$2:$E$871,5,FALSE)</f>
        <v>la aceeasi adresa</v>
      </c>
      <c r="H17" s="29" t="s">
        <v>42</v>
      </c>
      <c r="I17" s="33" t="s">
        <v>41</v>
      </c>
    </row>
    <row r="18" spans="1:9" s="2" customFormat="1" ht="31.5">
      <c r="A18" s="24"/>
      <c r="B18" s="28" t="s">
        <v>39</v>
      </c>
      <c r="C18" s="26">
        <v>281</v>
      </c>
      <c r="D18" s="27" t="s">
        <v>14</v>
      </c>
      <c r="E18" s="27" t="str">
        <f>VLOOKUP(C18,'[1]Adrese furnizori'!$A$2:$E$871,3,FALSE)</f>
        <v>Campia-Turzii</v>
      </c>
      <c r="F18" s="28" t="str">
        <f>VLOOKUP(C18,'[1]Adrese furnizori'!$A$2:$E$871,4,FALSE)</f>
        <v>Str. Avram Iancu Nr.33</v>
      </c>
      <c r="G18" s="27" t="str">
        <f>VLOOKUP(C18,'[1]Adrese furnizori'!$A$2:$E$871,5,FALSE)</f>
        <v>la aceeasi adresa</v>
      </c>
      <c r="H18" s="29" t="s">
        <v>43</v>
      </c>
      <c r="I18" s="33" t="s">
        <v>41</v>
      </c>
    </row>
    <row r="19" spans="1:9" s="2" customFormat="1" ht="31.5">
      <c r="A19" s="24"/>
      <c r="B19" s="28" t="s">
        <v>39</v>
      </c>
      <c r="C19" s="26">
        <v>281</v>
      </c>
      <c r="D19" s="27" t="s">
        <v>14</v>
      </c>
      <c r="E19" s="27" t="str">
        <f>VLOOKUP(C19,'[1]Adrese furnizori'!$A$2:$E$871,3,FALSE)</f>
        <v>Campia-Turzii</v>
      </c>
      <c r="F19" s="28" t="str">
        <f>VLOOKUP(C19,'[1]Adrese furnizori'!$A$2:$E$871,4,FALSE)</f>
        <v>Str. Avram Iancu Nr.33</v>
      </c>
      <c r="G19" s="27" t="str">
        <f>VLOOKUP(C19,'[1]Adrese furnizori'!$A$2:$E$871,5,FALSE)</f>
        <v>la aceeasi adresa</v>
      </c>
      <c r="H19" s="29" t="s">
        <v>44</v>
      </c>
      <c r="I19" s="33" t="s">
        <v>41</v>
      </c>
    </row>
    <row r="20" spans="1:9" s="2" customFormat="1" ht="31.5">
      <c r="A20" s="24"/>
      <c r="B20" s="28" t="s">
        <v>39</v>
      </c>
      <c r="C20" s="26">
        <v>281</v>
      </c>
      <c r="D20" s="27" t="s">
        <v>14</v>
      </c>
      <c r="E20" s="27" t="str">
        <f>VLOOKUP(C20,'[1]Adrese furnizori'!$A$2:$E$871,3,FALSE)</f>
        <v>Campia-Turzii</v>
      </c>
      <c r="F20" s="28" t="str">
        <f>VLOOKUP(C20,'[1]Adrese furnizori'!$A$2:$E$871,4,FALSE)</f>
        <v>Str. Avram Iancu Nr.33</v>
      </c>
      <c r="G20" s="27" t="str">
        <f>VLOOKUP(C20,'[1]Adrese furnizori'!$A$2:$E$871,5,FALSE)</f>
        <v>la aceeasi adresa</v>
      </c>
      <c r="H20" s="29" t="s">
        <v>37</v>
      </c>
      <c r="I20" s="33" t="s">
        <v>41</v>
      </c>
    </row>
    <row r="21" spans="1:9" s="2" customFormat="1" ht="31.5">
      <c r="A21" s="33">
        <v>10</v>
      </c>
      <c r="B21" s="28" t="s">
        <v>45</v>
      </c>
      <c r="C21" s="26">
        <v>327</v>
      </c>
      <c r="D21" s="27" t="s">
        <v>14</v>
      </c>
      <c r="E21" s="27" t="str">
        <f>VLOOKUP(C21,'[1]Adrese furnizori'!$A$2:$E$871,3,FALSE)</f>
        <v>Turda</v>
      </c>
      <c r="F21" s="28" t="str">
        <f>VLOOKUP(C21,'[1]Adrese furnizori'!$A$2:$E$871,4,FALSE)</f>
        <v>Str. I Ratiu Nr 21-53</v>
      </c>
      <c r="G21" s="27" t="s">
        <v>46</v>
      </c>
      <c r="H21" s="30" t="s">
        <v>28</v>
      </c>
      <c r="I21" s="33" t="s">
        <v>47</v>
      </c>
    </row>
    <row r="22" spans="1:9" s="2" customFormat="1" ht="31.5">
      <c r="A22" s="34"/>
      <c r="B22" s="35" t="s">
        <v>48</v>
      </c>
      <c r="C22" s="36"/>
      <c r="D22" s="37"/>
      <c r="E22" s="27"/>
      <c r="F22" s="28"/>
      <c r="G22" s="27"/>
      <c r="H22" s="38"/>
      <c r="I22" s="33"/>
    </row>
    <row r="23" spans="1:9" s="2" customFormat="1" ht="31.5">
      <c r="A23" s="24">
        <v>11</v>
      </c>
      <c r="B23" s="28" t="s">
        <v>49</v>
      </c>
      <c r="C23" s="26">
        <v>190</v>
      </c>
      <c r="D23" s="39" t="s">
        <v>50</v>
      </c>
      <c r="E23" s="27" t="str">
        <f>VLOOKUP(C23,'[1]Adrese furnizori'!$A$2:$E$871,3,FALSE)</f>
        <v>Gherla</v>
      </c>
      <c r="F23" s="28" t="str">
        <f>VLOOKUP(C23,'[1]Adrese furnizori'!$A$2:$E$871,4,FALSE)</f>
        <v>Str. 1 Decembrie 1918 Nr. 44</v>
      </c>
      <c r="G23" s="27" t="str">
        <f>VLOOKUP(C23,'[1]Adrese furnizori'!$A$2:$E$871,5,FALSE)</f>
        <v>la aceeasi adresa</v>
      </c>
      <c r="H23" s="30" t="s">
        <v>51</v>
      </c>
      <c r="I23" s="33">
        <v>741403124</v>
      </c>
    </row>
    <row r="24" spans="1:9" s="2" customFormat="1" ht="31.5">
      <c r="A24" s="24">
        <v>12</v>
      </c>
      <c r="B24" s="28" t="s">
        <v>52</v>
      </c>
      <c r="C24" s="26">
        <v>202</v>
      </c>
      <c r="D24" s="39" t="s">
        <v>50</v>
      </c>
      <c r="E24" s="27" t="str">
        <f>VLOOKUP(C24,'[1]Adrese furnizori'!$A$2:$E$871,3,FALSE)</f>
        <v>Gherla</v>
      </c>
      <c r="F24" s="28" t="str">
        <f>VLOOKUP(C24,'[1]Adrese furnizori'!$A$2:$E$871,4,FALSE)</f>
        <v>Str. Fizesului Nr.18</v>
      </c>
      <c r="G24" s="27" t="str">
        <f>VLOOKUP(C24,'[1]Adrese furnizori'!$A$2:$E$871,5,FALSE)</f>
        <v>la aceeasi adresa</v>
      </c>
      <c r="H24" s="30" t="s">
        <v>26</v>
      </c>
      <c r="I24" s="33" t="s">
        <v>53</v>
      </c>
    </row>
    <row r="25" spans="1:9" s="2" customFormat="1" ht="31.5">
      <c r="A25" s="24"/>
      <c r="B25" s="28" t="s">
        <v>52</v>
      </c>
      <c r="C25" s="26">
        <v>202</v>
      </c>
      <c r="D25" s="39" t="s">
        <v>50</v>
      </c>
      <c r="E25" s="27" t="str">
        <f>VLOOKUP(C25,'[1]Adrese furnizori'!$A$2:$E$871,3,FALSE)</f>
        <v>Gherla</v>
      </c>
      <c r="F25" s="28" t="str">
        <f>VLOOKUP(C25,'[1]Adrese furnizori'!$A$2:$E$871,4,FALSE)</f>
        <v>Str. Fizesului Nr.18</v>
      </c>
      <c r="G25" s="27" t="str">
        <f>VLOOKUP(C25,'[1]Adrese furnizori'!$A$2:$E$871,5,FALSE)</f>
        <v>la aceeasi adresa</v>
      </c>
      <c r="H25" s="29" t="s">
        <v>54</v>
      </c>
      <c r="I25" s="33" t="s">
        <v>53</v>
      </c>
    </row>
    <row r="26" spans="1:9" s="2" customFormat="1" ht="31.5">
      <c r="A26" s="24"/>
      <c r="B26" s="28" t="s">
        <v>52</v>
      </c>
      <c r="C26" s="26">
        <v>202</v>
      </c>
      <c r="D26" s="39" t="s">
        <v>50</v>
      </c>
      <c r="E26" s="27" t="str">
        <f>VLOOKUP(C26,'[1]Adrese furnizori'!$A$2:$E$871,3,FALSE)</f>
        <v>Gherla</v>
      </c>
      <c r="F26" s="28" t="str">
        <f>VLOOKUP(C26,'[1]Adrese furnizori'!$A$2:$E$871,4,FALSE)</f>
        <v>Str. Fizesului Nr.18</v>
      </c>
      <c r="G26" s="27" t="str">
        <f>VLOOKUP(C26,'[1]Adrese furnizori'!$A$2:$E$871,5,FALSE)</f>
        <v>la aceeasi adresa</v>
      </c>
      <c r="H26" s="29" t="s">
        <v>42</v>
      </c>
      <c r="I26" s="33" t="s">
        <v>53</v>
      </c>
    </row>
    <row r="27" spans="1:9" s="2" customFormat="1" ht="31.5">
      <c r="A27" s="24">
        <v>13</v>
      </c>
      <c r="B27" s="40" t="s">
        <v>55</v>
      </c>
      <c r="C27" s="26">
        <v>43</v>
      </c>
      <c r="D27" s="39" t="s">
        <v>50</v>
      </c>
      <c r="E27" s="27" t="str">
        <f>VLOOKUP(C27,'[1]Adrese furnizori'!$A$2:$E$871,3,FALSE)</f>
        <v>Gherla</v>
      </c>
      <c r="F27" s="28" t="str">
        <f>VLOOKUP(C27,'[1]Adrese furnizori'!$A$2:$E$871,4,FALSE)</f>
        <v>Str. 1 Decembrie 1918 Nr. 44</v>
      </c>
      <c r="G27" s="27" t="str">
        <f>VLOOKUP(C27,'[1]Adrese furnizori'!$A$2:$E$871,5,FALSE)</f>
        <v>la aceeasi adresa</v>
      </c>
      <c r="H27" s="29" t="s">
        <v>34</v>
      </c>
      <c r="I27" s="33" t="s">
        <v>56</v>
      </c>
    </row>
    <row r="28" spans="1:9" s="2" customFormat="1" ht="31.5">
      <c r="A28" s="24">
        <v>14</v>
      </c>
      <c r="B28" s="40" t="s">
        <v>57</v>
      </c>
      <c r="C28" s="26">
        <v>42</v>
      </c>
      <c r="D28" s="39" t="s">
        <v>50</v>
      </c>
      <c r="E28" s="27" t="str">
        <f>VLOOKUP(C28,'[1]Adrese furnizori'!$A$2:$E$871,3,FALSE)</f>
        <v>Gherla</v>
      </c>
      <c r="F28" s="28" t="str">
        <f>VLOOKUP(C28,'[1]Adrese furnizori'!$A$2:$E$871,4,FALSE)</f>
        <v>Str. 1 Decembrie 1918 Nr. 44</v>
      </c>
      <c r="G28" s="27" t="str">
        <f>VLOOKUP(C28,'[1]Adrese furnizori'!$A$2:$E$871,5,FALSE)</f>
        <v>la aceeasi adresa</v>
      </c>
      <c r="H28" s="29" t="s">
        <v>18</v>
      </c>
      <c r="I28" s="33" t="s">
        <v>58</v>
      </c>
    </row>
    <row r="29" spans="1:9" s="2" customFormat="1" ht="31.5">
      <c r="A29" s="24">
        <v>15</v>
      </c>
      <c r="B29" s="40" t="s">
        <v>59</v>
      </c>
      <c r="C29" s="26">
        <v>41</v>
      </c>
      <c r="D29" s="39" t="s">
        <v>50</v>
      </c>
      <c r="E29" s="27" t="str">
        <f>VLOOKUP(C29,'[1]Adrese furnizori'!$A$2:$E$871,3,FALSE)</f>
        <v>Gherla</v>
      </c>
      <c r="F29" s="28" t="str">
        <f>VLOOKUP(C29,'[1]Adrese furnizori'!$A$2:$E$871,4,FALSE)</f>
        <v>Str. 1 Decembrie 1918 Nr. 44</v>
      </c>
      <c r="G29" s="27" t="str">
        <f>VLOOKUP(C29,'[1]Adrese furnizori'!$A$2:$E$871,5,FALSE)</f>
        <v>la aceeasi adresa</v>
      </c>
      <c r="H29" s="29" t="s">
        <v>43</v>
      </c>
      <c r="I29" s="33" t="s">
        <v>60</v>
      </c>
    </row>
    <row r="30" spans="1:9" s="2" customFormat="1" ht="47.25">
      <c r="A30" s="24">
        <v>16</v>
      </c>
      <c r="B30" s="40" t="s">
        <v>61</v>
      </c>
      <c r="C30" s="26">
        <v>89</v>
      </c>
      <c r="D30" s="39" t="s">
        <v>50</v>
      </c>
      <c r="E30" s="27" t="str">
        <f>VLOOKUP(C30,'[1]Adrese furnizori'!$A$2:$E$871,3,FALSE)</f>
        <v>Gherla</v>
      </c>
      <c r="F30" s="28" t="str">
        <f>VLOOKUP(C30,'[1]Adrese furnizori'!$A$2:$E$871,4,FALSE)</f>
        <v>Str. Codrului Nr. 9B</v>
      </c>
      <c r="G30" s="27" t="str">
        <f>VLOOKUP(C30,'[1]Adrese furnizori'!$A$2:$E$871,5,FALSE)</f>
        <v>Str. 1 Decembrie 1918, Nr. 44</v>
      </c>
      <c r="H30" s="30" t="s">
        <v>21</v>
      </c>
      <c r="I30" s="33">
        <v>742085383</v>
      </c>
    </row>
    <row r="31" spans="1:9" s="2" customFormat="1" ht="39.75" customHeight="1">
      <c r="A31" s="33">
        <v>17</v>
      </c>
      <c r="B31" s="28" t="s">
        <v>62</v>
      </c>
      <c r="C31" s="26">
        <v>340</v>
      </c>
      <c r="D31" s="39" t="s">
        <v>50</v>
      </c>
      <c r="E31" s="39" t="s">
        <v>50</v>
      </c>
      <c r="F31" s="39" t="s">
        <v>63</v>
      </c>
      <c r="G31" s="41" t="s">
        <v>64</v>
      </c>
      <c r="H31" s="42" t="s">
        <v>65</v>
      </c>
      <c r="I31" s="33" t="s">
        <v>66</v>
      </c>
    </row>
    <row r="32" spans="1:9" s="2" customFormat="1" ht="31.5">
      <c r="A32" s="34"/>
      <c r="B32" s="43" t="s">
        <v>67</v>
      </c>
      <c r="C32" s="44"/>
      <c r="D32" s="37"/>
      <c r="E32" s="27"/>
      <c r="F32" s="28"/>
      <c r="G32" s="27"/>
      <c r="H32" s="38"/>
      <c r="I32" s="33"/>
    </row>
    <row r="33" spans="1:9" s="2" customFormat="1" ht="31.5">
      <c r="A33" s="45">
        <v>18</v>
      </c>
      <c r="B33" s="25" t="s">
        <v>68</v>
      </c>
      <c r="C33" s="26">
        <v>15</v>
      </c>
      <c r="D33" s="39" t="s">
        <v>69</v>
      </c>
      <c r="E33" s="27" t="str">
        <f>VLOOKUP(C33,'[1]Adrese furnizori'!$A$2:$E$871,3,FALSE)</f>
        <v>Dej</v>
      </c>
      <c r="F33" s="28" t="str">
        <f>VLOOKUP(C33,'[1]Adrese furnizori'!$A$2:$E$871,4,FALSE)</f>
        <v>Str.Regina Maria Nr.26</v>
      </c>
      <c r="G33" s="27" t="str">
        <f>VLOOKUP(C33,'[1]Adrese furnizori'!$A$2:$E$871,5,FALSE)</f>
        <v>la aceeasi adresa</v>
      </c>
      <c r="H33" s="30" t="s">
        <v>28</v>
      </c>
      <c r="I33" s="33" t="s">
        <v>70</v>
      </c>
    </row>
    <row r="34" spans="1:9" s="2" customFormat="1" ht="31.5">
      <c r="A34" s="46">
        <v>19</v>
      </c>
      <c r="B34" s="39" t="s">
        <v>71</v>
      </c>
      <c r="C34" s="26">
        <v>16</v>
      </c>
      <c r="D34" s="39" t="s">
        <v>69</v>
      </c>
      <c r="E34" s="27" t="str">
        <f>VLOOKUP(C34,'[1]Adrese furnizori'!$A$2:$E$871,3,FALSE)</f>
        <v>Dej</v>
      </c>
      <c r="F34" s="28" t="str">
        <f>VLOOKUP(C34,'[1]Adrese furnizori'!$A$2:$E$871,4,FALSE)</f>
        <v>Str.Closca Nr.2</v>
      </c>
      <c r="G34" s="27" t="str">
        <f>VLOOKUP(C34,'[1]Adrese furnizori'!$A$2:$E$871,5,FALSE)</f>
        <v>Dej Str.R.Maria Nr.26</v>
      </c>
      <c r="H34" s="29" t="s">
        <v>72</v>
      </c>
      <c r="I34" s="33" t="s">
        <v>73</v>
      </c>
    </row>
    <row r="35" spans="1:9" s="2" customFormat="1" ht="31.5">
      <c r="A35" s="46"/>
      <c r="B35" s="39" t="s">
        <v>71</v>
      </c>
      <c r="C35" s="26">
        <v>16</v>
      </c>
      <c r="D35" s="39" t="s">
        <v>69</v>
      </c>
      <c r="E35" s="27" t="str">
        <f>VLOOKUP(C35,'[1]Adrese furnizori'!$A$2:$E$871,3,FALSE)</f>
        <v>Dej</v>
      </c>
      <c r="F35" s="28" t="str">
        <f>VLOOKUP(C35,'[1]Adrese furnizori'!$A$2:$E$871,4,FALSE)</f>
        <v>Str.Closca Nr.2</v>
      </c>
      <c r="G35" s="27" t="str">
        <f>VLOOKUP(C35,'[1]Adrese furnizori'!$A$2:$E$871,5,FALSE)</f>
        <v>Dej Str.R.Maria Nr.26</v>
      </c>
      <c r="H35" s="29" t="s">
        <v>44</v>
      </c>
      <c r="I35" s="33" t="s">
        <v>73</v>
      </c>
    </row>
    <row r="36" spans="1:9" s="2" customFormat="1" ht="31.5">
      <c r="A36" s="24">
        <v>20</v>
      </c>
      <c r="B36" s="28" t="s">
        <v>74</v>
      </c>
      <c r="C36" s="26">
        <v>19</v>
      </c>
      <c r="D36" s="39" t="s">
        <v>69</v>
      </c>
      <c r="E36" s="27" t="str">
        <f>VLOOKUP(C36,'[1]Adrese furnizori'!$A$2:$E$871,3,FALSE)</f>
        <v>Dej</v>
      </c>
      <c r="F36" s="28" t="str">
        <f>VLOOKUP(C36,'[1]Adrese furnizori'!$A$2:$E$871,4,FALSE)</f>
        <v>Str.Regina Maria Nr.26</v>
      </c>
      <c r="G36" s="27" t="str">
        <f>VLOOKUP(C36,'[1]Adrese furnizori'!$A$2:$E$871,5,FALSE)</f>
        <v>la aceeasi adresa</v>
      </c>
      <c r="H36" s="29" t="s">
        <v>31</v>
      </c>
      <c r="I36" s="33">
        <v>735158223</v>
      </c>
    </row>
    <row r="37" spans="1:9" s="2" customFormat="1" ht="31.5">
      <c r="A37" s="24">
        <v>21</v>
      </c>
      <c r="B37" s="40" t="s">
        <v>75</v>
      </c>
      <c r="C37" s="26">
        <v>17</v>
      </c>
      <c r="D37" s="39" t="s">
        <v>69</v>
      </c>
      <c r="E37" s="27" t="e">
        <f>VLOOKUP(C37,'[1]Adrese furnizori'!$A$2:$E$871,3,FALSE)</f>
        <v>#REF!</v>
      </c>
      <c r="F37" s="28" t="s">
        <v>76</v>
      </c>
      <c r="G37" s="27" t="str">
        <f>VLOOKUP(C37,'[1]Adrese furnizori'!$A$2:$E$871,5,FALSE)</f>
        <v>la aceeasi adresa</v>
      </c>
      <c r="H37" s="29" t="s">
        <v>18</v>
      </c>
      <c r="I37" s="33" t="s">
        <v>77</v>
      </c>
    </row>
    <row r="38" spans="1:9" s="2" customFormat="1" ht="47.25">
      <c r="A38" s="24">
        <v>22</v>
      </c>
      <c r="B38" s="40" t="s">
        <v>78</v>
      </c>
      <c r="C38" s="26">
        <v>132</v>
      </c>
      <c r="D38" s="39" t="s">
        <v>69</v>
      </c>
      <c r="E38" s="27" t="str">
        <f>VLOOKUP(C38,'[1]Adrese furnizori'!$A$2:$E$871,3,FALSE)</f>
        <v>DEJ</v>
      </c>
      <c r="F38" s="28" t="str">
        <f>VLOOKUP(C38,'[1]Adrese furnizori'!$A$2:$E$871,4,FALSE)</f>
        <v>Str.Nicolae Titulescu, Nr.5, Ap.2, Jud. CLUJ</v>
      </c>
      <c r="G38" s="27" t="str">
        <f>VLOOKUP(C38,'[1]Adrese furnizori'!$A$2:$E$871,5,FALSE)</f>
        <v>la aceeasi adresa</v>
      </c>
      <c r="H38" s="29" t="s">
        <v>37</v>
      </c>
      <c r="I38" s="33" t="s">
        <v>79</v>
      </c>
    </row>
    <row r="39" spans="1:9" s="2" customFormat="1" ht="31.5">
      <c r="A39" s="24">
        <v>24</v>
      </c>
      <c r="B39" s="25" t="s">
        <v>80</v>
      </c>
      <c r="C39" s="26">
        <v>282</v>
      </c>
      <c r="D39" s="39" t="s">
        <v>69</v>
      </c>
      <c r="E39" s="27" t="str">
        <f>VLOOKUP(C39,'[1]Adrese furnizori'!$A$2:$E$871,3,FALSE)</f>
        <v>DEJ</v>
      </c>
      <c r="F39" s="28" t="str">
        <f>VLOOKUP(C39,'[1]Adrese furnizori'!$A$2:$E$871,4,FALSE)</f>
        <v>Str.Regina Maria Nr.15A</v>
      </c>
      <c r="G39" s="27" t="str">
        <f>VLOOKUP(C39,'[1]Adrese furnizori'!$A$2:$E$871,5,FALSE)</f>
        <v>la aceeasi adresa</v>
      </c>
      <c r="H39" s="30" t="s">
        <v>28</v>
      </c>
      <c r="I39" s="71" t="s">
        <v>81</v>
      </c>
    </row>
    <row r="40" spans="1:9" s="2" customFormat="1" ht="63">
      <c r="A40" s="24">
        <v>25</v>
      </c>
      <c r="B40" s="25" t="s">
        <v>82</v>
      </c>
      <c r="C40" s="26">
        <v>283</v>
      </c>
      <c r="D40" s="39" t="s">
        <v>69</v>
      </c>
      <c r="E40" s="27" t="str">
        <f>VLOOKUP(C40,'[1]Adrese furnizori'!$A$2:$E$871,3,FALSE)</f>
        <v>Cluj-Napoca</v>
      </c>
      <c r="F40" s="28" t="str">
        <f>VLOOKUP(C40,'[1]Adrese furnizori'!$A$2:$E$871,4,FALSE)</f>
        <v>AL.VAIDA-VOIEVOD NR. 53-55</v>
      </c>
      <c r="G40" s="27" t="str">
        <f>VLOOKUP(C40,'[1]Adrese furnizori'!$A$2:$E$871,5,FALSE)</f>
        <v>DEJ, STR. REGINA MARIA NR. 15A</v>
      </c>
      <c r="H40" s="29" t="s">
        <v>31</v>
      </c>
      <c r="I40" s="33" t="s">
        <v>83</v>
      </c>
    </row>
    <row r="41" spans="1:9" s="2" customFormat="1" ht="31.5">
      <c r="A41" s="24">
        <v>26</v>
      </c>
      <c r="B41" s="25" t="s">
        <v>84</v>
      </c>
      <c r="C41" s="26">
        <v>284</v>
      </c>
      <c r="D41" s="39" t="s">
        <v>69</v>
      </c>
      <c r="E41" s="27" t="str">
        <f>VLOOKUP(C41,'[1]Adrese furnizori'!$A$2:$E$871,3,FALSE)</f>
        <v>Dej</v>
      </c>
      <c r="F41" s="28" t="str">
        <f>VLOOKUP(C41,'[1]Adrese furnizori'!$A$2:$E$871,4,FALSE)</f>
        <v>Str.Regina Maria Nr.26</v>
      </c>
      <c r="G41" s="27" t="str">
        <f>VLOOKUP(C41,'[1]Adrese furnizori'!$A$2:$E$871,5,FALSE)</f>
        <v>la aceeasi adresa</v>
      </c>
      <c r="H41" s="29" t="s">
        <v>43</v>
      </c>
      <c r="I41" s="33" t="s">
        <v>85</v>
      </c>
    </row>
    <row r="42" spans="1:9" s="2" customFormat="1" ht="15.75" customHeight="1">
      <c r="A42" s="24">
        <v>28</v>
      </c>
      <c r="B42" s="47" t="s">
        <v>86</v>
      </c>
      <c r="C42" s="26">
        <v>343</v>
      </c>
      <c r="D42" s="39" t="s">
        <v>69</v>
      </c>
      <c r="E42" s="39" t="s">
        <v>87</v>
      </c>
      <c r="F42" s="27" t="s">
        <v>88</v>
      </c>
      <c r="G42" s="27" t="s">
        <v>88</v>
      </c>
      <c r="H42" s="48" t="s">
        <v>34</v>
      </c>
      <c r="I42" s="71" t="s">
        <v>89</v>
      </c>
    </row>
    <row r="43" spans="1:9" s="2" customFormat="1" ht="15.75" customHeight="1">
      <c r="A43" s="49">
        <v>29</v>
      </c>
      <c r="B43" s="47" t="s">
        <v>86</v>
      </c>
      <c r="C43" s="26">
        <v>343</v>
      </c>
      <c r="D43" s="39" t="s">
        <v>69</v>
      </c>
      <c r="E43" s="39" t="s">
        <v>87</v>
      </c>
      <c r="F43" s="27" t="s">
        <v>88</v>
      </c>
      <c r="G43" s="27" t="s">
        <v>88</v>
      </c>
      <c r="H43" s="48" t="s">
        <v>90</v>
      </c>
      <c r="I43" s="71" t="s">
        <v>89</v>
      </c>
    </row>
    <row r="44" spans="1:9" s="2" customFormat="1" ht="31.5">
      <c r="A44" s="34"/>
      <c r="B44" s="43" t="s">
        <v>91</v>
      </c>
      <c r="C44" s="50"/>
      <c r="D44" s="39"/>
      <c r="E44" s="27"/>
      <c r="F44" s="28"/>
      <c r="G44" s="27"/>
      <c r="H44" s="38"/>
      <c r="I44" s="33"/>
    </row>
    <row r="45" spans="1:9" s="2" customFormat="1" ht="32.25" customHeight="1">
      <c r="A45" s="46">
        <v>30</v>
      </c>
      <c r="B45" s="39" t="s">
        <v>92</v>
      </c>
      <c r="C45" s="26">
        <v>74</v>
      </c>
      <c r="D45" s="25" t="s">
        <v>93</v>
      </c>
      <c r="E45" s="27" t="str">
        <f>VLOOKUP(C45,'[1]Adrese furnizori'!$A$2:$E$871,3,FALSE)</f>
        <v>Turda</v>
      </c>
      <c r="F45" s="28" t="str">
        <f>VLOOKUP(C45,'[1]Adrese furnizori'!$A$2:$E$871,4,FALSE)</f>
        <v>Str.Andrei Muresanu Nr.15A</v>
      </c>
      <c r="G45" s="27" t="str">
        <f>VLOOKUP(C45,'[1]Adrese furnizori'!$A$2:$E$871,5,FALSE)</f>
        <v>la aceeasi adresa</v>
      </c>
      <c r="H45" s="29" t="s">
        <v>31</v>
      </c>
      <c r="I45" s="33" t="s">
        <v>94</v>
      </c>
    </row>
    <row r="46" spans="1:9" s="2" customFormat="1" ht="31.5">
      <c r="A46" s="46"/>
      <c r="B46" s="39" t="s">
        <v>92</v>
      </c>
      <c r="C46" s="26">
        <v>74</v>
      </c>
      <c r="D46" s="25" t="s">
        <v>93</v>
      </c>
      <c r="E46" s="27" t="str">
        <f>VLOOKUP(C46,'[1]Adrese furnizori'!$A$2:$E$871,3,FALSE)</f>
        <v>Turda</v>
      </c>
      <c r="F46" s="28" t="str">
        <f>VLOOKUP(C46,'[1]Adrese furnizori'!$A$2:$E$871,4,FALSE)</f>
        <v>Str.Andrei Muresanu Nr.15A</v>
      </c>
      <c r="G46" s="27" t="str">
        <f>VLOOKUP(C46,'[1]Adrese furnizori'!$A$2:$E$871,5,FALSE)</f>
        <v>la aceeasi adresa</v>
      </c>
      <c r="H46" s="29" t="s">
        <v>18</v>
      </c>
      <c r="I46" s="33" t="s">
        <v>94</v>
      </c>
    </row>
    <row r="47" spans="1:9" s="2" customFormat="1" ht="31.5">
      <c r="A47" s="46"/>
      <c r="B47" s="39" t="s">
        <v>92</v>
      </c>
      <c r="C47" s="26">
        <v>74</v>
      </c>
      <c r="D47" s="25" t="s">
        <v>93</v>
      </c>
      <c r="E47" s="27" t="str">
        <f>VLOOKUP(C47,'[1]Adrese furnizori'!$A$2:$E$871,3,FALSE)</f>
        <v>Turda</v>
      </c>
      <c r="F47" s="28" t="str">
        <f>VLOOKUP(C47,'[1]Adrese furnizori'!$A$2:$E$871,4,FALSE)</f>
        <v>Str.Andrei Muresanu Nr.15A</v>
      </c>
      <c r="G47" s="27" t="str">
        <f>VLOOKUP(C47,'[1]Adrese furnizori'!$A$2:$E$871,5,FALSE)</f>
        <v>la aceeasi adresa</v>
      </c>
      <c r="H47" s="29" t="s">
        <v>54</v>
      </c>
      <c r="I47" s="33" t="s">
        <v>94</v>
      </c>
    </row>
    <row r="48" spans="1:9" s="2" customFormat="1" ht="31.5" customHeight="1">
      <c r="A48" s="24">
        <v>31</v>
      </c>
      <c r="B48" s="25" t="s">
        <v>95</v>
      </c>
      <c r="C48" s="26">
        <v>70</v>
      </c>
      <c r="D48" s="25" t="s">
        <v>93</v>
      </c>
      <c r="E48" s="27" t="str">
        <f>VLOOKUP(C48,'[1]Adrese furnizori'!$A$2:$E$871,3,FALSE)</f>
        <v>Turda</v>
      </c>
      <c r="F48" s="28" t="str">
        <f>VLOOKUP(C48,'[1]Adrese furnizori'!$A$2:$E$871,4,FALSE)</f>
        <v>Str.Andrei Muresanu Nr.15</v>
      </c>
      <c r="G48" s="27" t="str">
        <f>VLOOKUP(C48,'[1]Adrese furnizori'!$A$2:$E$871,5,FALSE)</f>
        <v>la aceeasi adresa</v>
      </c>
      <c r="H48" s="29" t="s">
        <v>42</v>
      </c>
      <c r="I48" s="33" t="s">
        <v>96</v>
      </c>
    </row>
    <row r="49" spans="1:9" s="2" customFormat="1" ht="31.5">
      <c r="A49" s="24">
        <v>32</v>
      </c>
      <c r="B49" s="25" t="s">
        <v>97</v>
      </c>
      <c r="C49" s="26">
        <v>21</v>
      </c>
      <c r="D49" s="25" t="s">
        <v>93</v>
      </c>
      <c r="E49" s="27" t="str">
        <f>VLOOKUP(C49,'[1]Adrese furnizori'!$A$2:$E$871,3,FALSE)</f>
        <v>Turda</v>
      </c>
      <c r="F49" s="28" t="str">
        <f>VLOOKUP(C49,'[1]Adrese furnizori'!$A$2:$E$871,4,FALSE)</f>
        <v>Str.Andrei Muresanu Nr.15</v>
      </c>
      <c r="G49" s="27" t="str">
        <f>VLOOKUP(C49,'[1]Adrese furnizori'!$A$2:$E$871,5,FALSE)</f>
        <v>la aceeasi adresa</v>
      </c>
      <c r="H49" s="29" t="s">
        <v>15</v>
      </c>
      <c r="I49" s="33" t="s">
        <v>98</v>
      </c>
    </row>
    <row r="50" spans="1:9" s="2" customFormat="1" ht="31.5" customHeight="1">
      <c r="A50" s="24">
        <v>33</v>
      </c>
      <c r="B50" s="25" t="s">
        <v>99</v>
      </c>
      <c r="C50" s="26">
        <v>22</v>
      </c>
      <c r="D50" s="25" t="s">
        <v>93</v>
      </c>
      <c r="E50" s="27" t="str">
        <f>VLOOKUP(C50,'[1]Adrese furnizori'!$A$2:$E$871,3,FALSE)</f>
        <v>Turda</v>
      </c>
      <c r="F50" s="28" t="str">
        <f>VLOOKUP(C50,'[1]Adrese furnizori'!$A$2:$E$871,4,FALSE)</f>
        <v>Str.Andrei Muresanu Nr.15</v>
      </c>
      <c r="G50" s="27" t="str">
        <f>VLOOKUP(C50,'[1]Adrese furnizori'!$A$2:$E$871,5,FALSE)</f>
        <v>la aceeasi adresa</v>
      </c>
      <c r="H50" s="29" t="s">
        <v>15</v>
      </c>
      <c r="I50" s="71" t="s">
        <v>100</v>
      </c>
    </row>
    <row r="51" spans="1:9" s="2" customFormat="1" ht="24.75" customHeight="1">
      <c r="A51" s="24">
        <v>34</v>
      </c>
      <c r="B51" s="25" t="s">
        <v>101</v>
      </c>
      <c r="C51" s="26">
        <v>27</v>
      </c>
      <c r="D51" s="25" t="s">
        <v>93</v>
      </c>
      <c r="E51" s="27" t="str">
        <f>VLOOKUP(C51,'[1]Adrese furnizori'!$A$2:$E$871,3,FALSE)</f>
        <v>Turda</v>
      </c>
      <c r="F51" s="28" t="str">
        <f>VLOOKUP(C51,'[1]Adrese furnizori'!$A$2:$E$871,4,FALSE)</f>
        <v>Str.Andrei Muresanu Nr.15</v>
      </c>
      <c r="G51" s="27" t="str">
        <f>VLOOKUP(C51,'[1]Adrese furnizori'!$A$2:$E$871,5,FALSE)</f>
        <v>la aceeasi adresa</v>
      </c>
      <c r="H51" s="29" t="s">
        <v>43</v>
      </c>
      <c r="I51" s="71" t="s">
        <v>102</v>
      </c>
    </row>
    <row r="52" spans="1:9" s="2" customFormat="1" ht="31.5">
      <c r="A52" s="24">
        <v>35</v>
      </c>
      <c r="B52" s="25" t="s">
        <v>103</v>
      </c>
      <c r="C52" s="26">
        <v>26</v>
      </c>
      <c r="D52" s="25" t="s">
        <v>93</v>
      </c>
      <c r="E52" s="27" t="str">
        <f>VLOOKUP(C52,'[1]Adrese furnizori'!$A$2:$E$871,3,FALSE)</f>
        <v>Turda</v>
      </c>
      <c r="F52" s="28" t="str">
        <f>VLOOKUP(C52,'[1]Adrese furnizori'!$A$2:$E$871,4,FALSE)</f>
        <v>Str.Andrei Muresanu Nr.15</v>
      </c>
      <c r="G52" s="27" t="str">
        <f>VLOOKUP(C52,'[1]Adrese furnizori'!$A$2:$E$871,5,FALSE)</f>
        <v>la aceeasi adresa</v>
      </c>
      <c r="H52" s="38" t="s">
        <v>44</v>
      </c>
      <c r="I52" s="71" t="s">
        <v>104</v>
      </c>
    </row>
    <row r="53" spans="1:9" s="2" customFormat="1" ht="31.5">
      <c r="A53" s="24">
        <v>36</v>
      </c>
      <c r="B53" s="28" t="s">
        <v>105</v>
      </c>
      <c r="C53" s="26">
        <v>176</v>
      </c>
      <c r="D53" s="25" t="s">
        <v>93</v>
      </c>
      <c r="E53" s="27" t="str">
        <f>VLOOKUP(C53,'[1]Adrese furnizori'!$A$2:$E$871,3,FALSE)</f>
        <v>Turda</v>
      </c>
      <c r="F53" s="28" t="str">
        <f>VLOOKUP(C53,'[1]Adrese furnizori'!$A$2:$E$871,4,FALSE)</f>
        <v>Str.Andrei Muresanu Nr.15</v>
      </c>
      <c r="G53" s="27" t="str">
        <f>VLOOKUP(C53,'[1]Adrese furnizori'!$A$2:$E$871,5,FALSE)</f>
        <v>la aceeasi adresa</v>
      </c>
      <c r="H53" s="30" t="s">
        <v>21</v>
      </c>
      <c r="I53" s="71" t="s">
        <v>106</v>
      </c>
    </row>
    <row r="54" spans="1:9" s="2" customFormat="1" ht="47.25">
      <c r="A54" s="24">
        <v>37</v>
      </c>
      <c r="B54" s="28" t="s">
        <v>107</v>
      </c>
      <c r="C54" s="26">
        <v>193</v>
      </c>
      <c r="D54" s="25" t="s">
        <v>93</v>
      </c>
      <c r="E54" s="27" t="str">
        <f>VLOOKUP(C54,'[1]Adrese furnizori'!$A$2:$E$871,3,FALSE)</f>
        <v>Turda</v>
      </c>
      <c r="F54" s="28" t="str">
        <f>VLOOKUP(C54,'[1]Adrese furnizori'!$A$2:$E$871,4,FALSE)</f>
        <v>Str.Andrei Muresanu Nr.15</v>
      </c>
      <c r="G54" s="27" t="str">
        <f>VLOOKUP(C54,'[1]Adrese furnizori'!$A$2:$E$871,5,FALSE)</f>
        <v>la aceeasi adresa</v>
      </c>
      <c r="H54" s="29" t="s">
        <v>108</v>
      </c>
      <c r="I54" s="33" t="s">
        <v>109</v>
      </c>
    </row>
    <row r="55" spans="1:9" s="2" customFormat="1" ht="31.5">
      <c r="A55" s="24">
        <v>38</v>
      </c>
      <c r="B55" s="25" t="s">
        <v>110</v>
      </c>
      <c r="C55" s="26">
        <v>20</v>
      </c>
      <c r="D55" s="25" t="s">
        <v>93</v>
      </c>
      <c r="E55" s="27" t="str">
        <f>VLOOKUP(C55,'[1]Adrese furnizori'!$A$2:$E$871,3,FALSE)</f>
        <v>Turda</v>
      </c>
      <c r="F55" s="28" t="str">
        <f>VLOOKUP(C55,'[1]Adrese furnizori'!$A$2:$E$871,4,FALSE)</f>
        <v>Str.Andrei Muresanu Nr.15</v>
      </c>
      <c r="G55" s="27" t="str">
        <f>VLOOKUP(C55,'[1]Adrese furnizori'!$A$2:$E$871,5,FALSE)</f>
        <v>la aceeasi adresa</v>
      </c>
      <c r="H55" s="29" t="s">
        <v>34</v>
      </c>
      <c r="I55" s="71" t="s">
        <v>111</v>
      </c>
    </row>
    <row r="56" spans="1:9" s="2" customFormat="1" ht="31.5">
      <c r="A56" s="24">
        <v>39</v>
      </c>
      <c r="B56" s="25" t="s">
        <v>112</v>
      </c>
      <c r="C56" s="26">
        <v>25</v>
      </c>
      <c r="D56" s="25" t="s">
        <v>93</v>
      </c>
      <c r="E56" s="27" t="str">
        <f>VLOOKUP(C56,'[1]Adrese furnizori'!$A$2:$E$871,3,FALSE)</f>
        <v>Turda</v>
      </c>
      <c r="F56" s="28" t="str">
        <f>VLOOKUP(C56,'[1]Adrese furnizori'!$A$2:$E$871,4,FALSE)</f>
        <v>Str.Andrei Muresanu Nr.15</v>
      </c>
      <c r="G56" s="27" t="str">
        <f>VLOOKUP(C56,'[1]Adrese furnizori'!$A$2:$E$871,5,FALSE)</f>
        <v>la aceeasi adresa</v>
      </c>
      <c r="H56" s="31" t="s">
        <v>24</v>
      </c>
      <c r="I56" s="33" t="s">
        <v>113</v>
      </c>
    </row>
    <row r="57" spans="1:9" s="2" customFormat="1" ht="31.5">
      <c r="A57" s="24">
        <v>40</v>
      </c>
      <c r="B57" s="25" t="s">
        <v>114</v>
      </c>
      <c r="C57" s="26">
        <v>72</v>
      </c>
      <c r="D57" s="25" t="s">
        <v>93</v>
      </c>
      <c r="E57" s="27" t="str">
        <f>VLOOKUP(C57,'[1]Adrese furnizori'!$A$2:$E$871,3,FALSE)</f>
        <v>Turda</v>
      </c>
      <c r="F57" s="28" t="str">
        <f>VLOOKUP(C57,'[1]Adrese furnizori'!$A$2:$E$871,4,FALSE)</f>
        <v>Str.Andrei Muresanu Nr.15</v>
      </c>
      <c r="G57" s="27" t="str">
        <f>VLOOKUP(C57,'[1]Adrese furnizori'!$A$2:$E$871,5,FALSE)</f>
        <v>la aceeasi adresa</v>
      </c>
      <c r="H57" s="38" t="s">
        <v>72</v>
      </c>
      <c r="I57" s="71" t="s">
        <v>115</v>
      </c>
    </row>
    <row r="58" spans="1:9" s="2" customFormat="1" ht="31.5">
      <c r="A58" s="24">
        <v>41</v>
      </c>
      <c r="B58" s="28" t="s">
        <v>116</v>
      </c>
      <c r="C58" s="26">
        <v>108</v>
      </c>
      <c r="D58" s="25" t="s">
        <v>93</v>
      </c>
      <c r="E58" s="27" t="str">
        <f>VLOOKUP(C58,'[1]Adrese furnizori'!$A$2:$E$871,3,FALSE)</f>
        <v>Turda</v>
      </c>
      <c r="F58" s="28" t="str">
        <f>VLOOKUP(C58,'[1]Adrese furnizori'!$A$2:$E$871,4,FALSE)</f>
        <v>Str.Salinelor Nr.2</v>
      </c>
      <c r="G58" s="27" t="str">
        <f>VLOOKUP(C58,'[1]Adrese furnizori'!$A$2:$E$871,5,FALSE)</f>
        <v>la aceeasi adresa</v>
      </c>
      <c r="H58" s="29" t="s">
        <v>26</v>
      </c>
      <c r="I58" s="33" t="s">
        <v>117</v>
      </c>
    </row>
    <row r="59" spans="1:9" s="2" customFormat="1" ht="31.5">
      <c r="A59" s="24">
        <v>42</v>
      </c>
      <c r="B59" s="25" t="s">
        <v>118</v>
      </c>
      <c r="C59" s="26">
        <v>166</v>
      </c>
      <c r="D59" s="25" t="s">
        <v>93</v>
      </c>
      <c r="E59" s="27" t="str">
        <f>VLOOKUP(C59,'[1]Adrese furnizori'!$A$2:$E$871,3,FALSE)</f>
        <v>Turda</v>
      </c>
      <c r="F59" s="28" t="str">
        <f>VLOOKUP(C59,'[1]Adrese furnizori'!$A$2:$E$871,4,FALSE)</f>
        <v>Str. Avram Iancu Nr. 69</v>
      </c>
      <c r="G59" s="27" t="str">
        <f>VLOOKUP(C59,'[1]Adrese furnizori'!$A$2:$E$871,5,FALSE)</f>
        <v>la aceeasi adresa</v>
      </c>
      <c r="H59" s="38" t="s">
        <v>119</v>
      </c>
      <c r="I59" s="33" t="s">
        <v>120</v>
      </c>
    </row>
    <row r="60" spans="1:9" s="2" customFormat="1" ht="31.5">
      <c r="A60" s="24">
        <v>43</v>
      </c>
      <c r="B60" s="40" t="s">
        <v>121</v>
      </c>
      <c r="C60" s="26">
        <v>31</v>
      </c>
      <c r="D60" s="25" t="s">
        <v>93</v>
      </c>
      <c r="E60" s="27" t="str">
        <f>VLOOKUP(C60,'[1]Adrese furnizori'!$A$2:$E$871,3,FALSE)</f>
        <v>Turda</v>
      </c>
      <c r="F60" s="28" t="str">
        <f>VLOOKUP(C60,'[1]Adrese furnizori'!$A$2:$E$871,4,FALSE)</f>
        <v>Str.Andrei Muresanu Nr.15</v>
      </c>
      <c r="G60" s="27" t="str">
        <f>VLOOKUP(C60,'[1]Adrese furnizori'!$A$2:$E$871,5,FALSE)</f>
        <v>la aceeasi adresa</v>
      </c>
      <c r="H60" s="29" t="s">
        <v>43</v>
      </c>
      <c r="I60" s="33" t="s">
        <v>122</v>
      </c>
    </row>
    <row r="61" spans="1:9" s="2" customFormat="1" ht="31.5">
      <c r="A61" s="24">
        <v>44</v>
      </c>
      <c r="B61" s="40" t="s">
        <v>123</v>
      </c>
      <c r="C61" s="26">
        <v>122</v>
      </c>
      <c r="D61" s="25" t="s">
        <v>93</v>
      </c>
      <c r="E61" s="27" t="str">
        <f>VLOOKUP(C61,'[1]Adrese furnizori'!$A$2:$E$871,3,FALSE)</f>
        <v>Turda</v>
      </c>
      <c r="F61" s="28" t="str">
        <f>VLOOKUP(C61,'[1]Adrese furnizori'!$A$2:$E$871,4,FALSE)</f>
        <v>Str. Nicolae Iorga Nr.15</v>
      </c>
      <c r="G61" s="27" t="str">
        <f>VLOOKUP(C61,'[1]Adrese furnizori'!$A$2:$E$871,5,FALSE)</f>
        <v>la aceeasi adresa</v>
      </c>
      <c r="H61" s="30" t="s">
        <v>28</v>
      </c>
      <c r="I61" s="71" t="s">
        <v>124</v>
      </c>
    </row>
    <row r="62" spans="1:9" s="2" customFormat="1" ht="47.25">
      <c r="A62" s="24">
        <v>45</v>
      </c>
      <c r="B62" s="40" t="s">
        <v>125</v>
      </c>
      <c r="C62" s="26">
        <v>133</v>
      </c>
      <c r="D62" s="25" t="s">
        <v>93</v>
      </c>
      <c r="E62" s="27" t="str">
        <f>VLOOKUP(C62,'[1]Adrese furnizori'!$A$2:$E$871,3,FALSE)</f>
        <v>Turda</v>
      </c>
      <c r="F62" s="28" t="str">
        <f>VLOOKUP(C62,'[1]Adrese furnizori'!$A$2:$E$871,4,FALSE)</f>
        <v>Str.Potaisa, Nr.56</v>
      </c>
      <c r="G62" s="27" t="str">
        <f>VLOOKUP(C62,'[1]Adrese furnizori'!$A$2:$E$871,5,FALSE)</f>
        <v>Turda- Calea Victoriei, Nr.7 C</v>
      </c>
      <c r="H62" s="29" t="s">
        <v>31</v>
      </c>
      <c r="I62" s="33" t="s">
        <v>66</v>
      </c>
    </row>
    <row r="63" spans="1:9" s="2" customFormat="1" ht="47.25">
      <c r="A63" s="24"/>
      <c r="B63" s="40" t="s">
        <v>125</v>
      </c>
      <c r="C63" s="26">
        <v>133</v>
      </c>
      <c r="D63" s="25" t="s">
        <v>93</v>
      </c>
      <c r="E63" s="27" t="str">
        <f>VLOOKUP(C63,'[1]Adrese furnizori'!$A$2:$E$871,3,FALSE)</f>
        <v>Turda</v>
      </c>
      <c r="F63" s="28" t="str">
        <f>VLOOKUP(C63,'[1]Adrese furnizori'!$A$2:$E$871,4,FALSE)</f>
        <v>Str.Potaisa, Nr.56</v>
      </c>
      <c r="G63" s="27" t="str">
        <f>VLOOKUP(C63,'[1]Adrese furnizori'!$A$2:$E$871,5,FALSE)</f>
        <v>Turda- Calea Victoriei, Nr.7 C</v>
      </c>
      <c r="H63" s="32" t="s">
        <v>40</v>
      </c>
      <c r="I63" s="33" t="s">
        <v>66</v>
      </c>
    </row>
    <row r="64" spans="1:9" s="2" customFormat="1" ht="47.25">
      <c r="A64" s="24"/>
      <c r="B64" s="40" t="s">
        <v>125</v>
      </c>
      <c r="C64" s="26">
        <v>133</v>
      </c>
      <c r="D64" s="25" t="s">
        <v>93</v>
      </c>
      <c r="E64" s="27" t="str">
        <f>VLOOKUP(C64,'[1]Adrese furnizori'!$A$2:$E$871,3,FALSE)</f>
        <v>Turda</v>
      </c>
      <c r="F64" s="28" t="str">
        <f>VLOOKUP(C64,'[1]Adrese furnizori'!$A$2:$E$871,4,FALSE)</f>
        <v>Str.Potaisa, Nr.56</v>
      </c>
      <c r="G64" s="27" t="str">
        <f>VLOOKUP(C64,'[1]Adrese furnizori'!$A$2:$E$871,5,FALSE)</f>
        <v>Turda- Calea Victoriei, Nr.7 C</v>
      </c>
      <c r="H64" s="29" t="s">
        <v>34</v>
      </c>
      <c r="I64" s="33" t="s">
        <v>66</v>
      </c>
    </row>
    <row r="65" spans="1:9" s="2" customFormat="1" ht="47.25">
      <c r="A65" s="24"/>
      <c r="B65" s="40" t="s">
        <v>125</v>
      </c>
      <c r="C65" s="26">
        <v>133</v>
      </c>
      <c r="D65" s="25" t="s">
        <v>93</v>
      </c>
      <c r="E65" s="27" t="str">
        <f>VLOOKUP(C65,'[1]Adrese furnizori'!$A$2:$E$871,3,FALSE)</f>
        <v>Turda</v>
      </c>
      <c r="F65" s="28" t="str">
        <f>VLOOKUP(C65,'[1]Adrese furnizori'!$A$2:$E$871,4,FALSE)</f>
        <v>Str.Potaisa, Nr.56</v>
      </c>
      <c r="G65" s="27" t="str">
        <f>VLOOKUP(C65,'[1]Adrese furnizori'!$A$2:$E$871,5,FALSE)</f>
        <v>Turda- Calea Victoriei, Nr.7 C</v>
      </c>
      <c r="H65" s="29" t="s">
        <v>18</v>
      </c>
      <c r="I65" s="33" t="s">
        <v>66</v>
      </c>
    </row>
    <row r="66" spans="1:9" s="2" customFormat="1" ht="31.5">
      <c r="A66" s="24">
        <v>46</v>
      </c>
      <c r="B66" s="40" t="s">
        <v>126</v>
      </c>
      <c r="C66" s="26">
        <v>192</v>
      </c>
      <c r="D66" s="25" t="s">
        <v>93</v>
      </c>
      <c r="E66" s="27" t="str">
        <f>VLOOKUP(C66,'[1]Adrese furnizori'!$A$2:$E$871,3,FALSE)</f>
        <v>Turda</v>
      </c>
      <c r="F66" s="28" t="str">
        <f>VLOOKUP(C66,'[1]Adrese furnizori'!$A$2:$E$871,4,FALSE)</f>
        <v>Str.Ciresului Nr.32 </v>
      </c>
      <c r="G66" s="27" t="str">
        <f>VLOOKUP(C66,'[1]Adrese furnizori'!$A$2:$E$871,5,FALSE)</f>
        <v>Turda str.Avram Iancu, nr 69</v>
      </c>
      <c r="H66" s="38" t="s">
        <v>127</v>
      </c>
      <c r="I66" s="33" t="s">
        <v>128</v>
      </c>
    </row>
    <row r="67" spans="1:9" s="2" customFormat="1" ht="47.25">
      <c r="A67" s="24">
        <v>47</v>
      </c>
      <c r="B67" s="28" t="s">
        <v>129</v>
      </c>
      <c r="C67" s="26">
        <v>167</v>
      </c>
      <c r="D67" s="25" t="s">
        <v>93</v>
      </c>
      <c r="E67" s="27" t="str">
        <f>VLOOKUP(C67,'[1]Adrese furnizori'!$A$2:$E$871,3,FALSE)</f>
        <v>Turda</v>
      </c>
      <c r="F67" s="28" t="str">
        <f>VLOOKUP(C67,'[1]Adrese furnizori'!$A$2:$E$871,4,FALSE)</f>
        <v>Str. Avram Iancu Nr. 69</v>
      </c>
      <c r="G67" s="27" t="str">
        <f>VLOOKUP(C67,'[1]Adrese furnizori'!$A$2:$E$871,5,FALSE)</f>
        <v>la aceeasi adresa</v>
      </c>
      <c r="H67" s="29" t="s">
        <v>37</v>
      </c>
      <c r="I67" s="71" t="s">
        <v>130</v>
      </c>
    </row>
    <row r="68" spans="1:9" s="2" customFormat="1" ht="31.5">
      <c r="A68" s="24">
        <v>48</v>
      </c>
      <c r="B68" s="28" t="s">
        <v>131</v>
      </c>
      <c r="C68" s="26">
        <v>238</v>
      </c>
      <c r="D68" s="25" t="s">
        <v>93</v>
      </c>
      <c r="E68" s="27" t="str">
        <f>VLOOKUP(C68,'[1]Adrese furnizori'!$A$2:$E$871,3,FALSE)</f>
        <v>Turda</v>
      </c>
      <c r="F68" s="28" t="str">
        <f>VLOOKUP(C68,'[1]Adrese furnizori'!$A$2:$E$871,4,FALSE)</f>
        <v>Str. Calea Victoriei, Nr.102-104, Ap.II</v>
      </c>
      <c r="G68" s="27" t="str">
        <f>VLOOKUP(C68,'[1]Adrese furnizori'!$A$2:$E$871,5,FALSE)</f>
        <v>la aceeasi adresa</v>
      </c>
      <c r="H68" s="38" t="s">
        <v>24</v>
      </c>
      <c r="I68" s="71" t="s">
        <v>132</v>
      </c>
    </row>
    <row r="69" spans="1:9" s="2" customFormat="1" ht="31.5">
      <c r="A69" s="24"/>
      <c r="B69" s="28" t="s">
        <v>131</v>
      </c>
      <c r="C69" s="26">
        <v>238</v>
      </c>
      <c r="D69" s="25" t="s">
        <v>93</v>
      </c>
      <c r="E69" s="27" t="str">
        <f>VLOOKUP(C69,'[1]Adrese furnizori'!$A$2:$E$871,3,FALSE)</f>
        <v>Turda</v>
      </c>
      <c r="F69" s="28" t="str">
        <f>VLOOKUP(C69,'[1]Adrese furnizori'!$A$2:$E$871,4,FALSE)</f>
        <v>Str. Calea Victoriei, Nr.102-104, Ap.II</v>
      </c>
      <c r="G69" s="27" t="str">
        <f>VLOOKUP(C69,'[1]Adrese furnizori'!$A$2:$E$871,5,FALSE)</f>
        <v>la aceeasi adresa</v>
      </c>
      <c r="H69" s="29" t="s">
        <v>34</v>
      </c>
      <c r="I69" s="71" t="s">
        <v>132</v>
      </c>
    </row>
    <row r="70" spans="1:9" s="2" customFormat="1" ht="31.5">
      <c r="A70" s="24"/>
      <c r="B70" s="28" t="s">
        <v>131</v>
      </c>
      <c r="C70" s="26">
        <v>238</v>
      </c>
      <c r="D70" s="25" t="s">
        <v>93</v>
      </c>
      <c r="E70" s="27" t="str">
        <f>VLOOKUP(C70,'[1]Adrese furnizori'!$A$2:$E$871,3,FALSE)</f>
        <v>Turda</v>
      </c>
      <c r="F70" s="28" t="str">
        <f>VLOOKUP(C70,'[1]Adrese furnizori'!$A$2:$E$871,4,FALSE)</f>
        <v>Str. Calea Victoriei, Nr.102-104, Ap.II</v>
      </c>
      <c r="G70" s="27" t="str">
        <f>VLOOKUP(C70,'[1]Adrese furnizori'!$A$2:$E$871,5,FALSE)</f>
        <v>la aceeasi adresa</v>
      </c>
      <c r="H70" s="29" t="s">
        <v>42</v>
      </c>
      <c r="I70" s="71" t="s">
        <v>132</v>
      </c>
    </row>
    <row r="71" spans="1:9" s="2" customFormat="1" ht="31.5">
      <c r="A71" s="24"/>
      <c r="B71" s="28" t="s">
        <v>131</v>
      </c>
      <c r="C71" s="26">
        <v>238</v>
      </c>
      <c r="D71" s="25" t="s">
        <v>93</v>
      </c>
      <c r="E71" s="27" t="str">
        <f>VLOOKUP(C71,'[1]Adrese furnizori'!$A$2:$E$871,3,FALSE)</f>
        <v>Turda</v>
      </c>
      <c r="F71" s="28" t="str">
        <f>VLOOKUP(C71,'[1]Adrese furnizori'!$A$2:$E$871,4,FALSE)</f>
        <v>Str. Calea Victoriei, Nr.102-104, Ap.II</v>
      </c>
      <c r="G71" s="27" t="str">
        <f>VLOOKUP(C71,'[1]Adrese furnizori'!$A$2:$E$871,5,FALSE)</f>
        <v>la aceeasi adresa</v>
      </c>
      <c r="H71" s="38" t="s">
        <v>28</v>
      </c>
      <c r="I71" s="71" t="s">
        <v>132</v>
      </c>
    </row>
    <row r="72" spans="1:9" s="2" customFormat="1" ht="31.5">
      <c r="A72" s="24"/>
      <c r="B72" s="28" t="s">
        <v>131</v>
      </c>
      <c r="C72" s="26">
        <v>238</v>
      </c>
      <c r="D72" s="25" t="s">
        <v>93</v>
      </c>
      <c r="E72" s="27" t="str">
        <f>VLOOKUP(C72,'[1]Adrese furnizori'!$A$2:$E$871,3,FALSE)</f>
        <v>Turda</v>
      </c>
      <c r="F72" s="28" t="str">
        <f>VLOOKUP(C72,'[1]Adrese furnizori'!$A$2:$E$871,4,FALSE)</f>
        <v>Str. Calea Victoriei, Nr.102-104, Ap.II</v>
      </c>
      <c r="G72" s="27" t="str">
        <f>VLOOKUP(C72,'[1]Adrese furnizori'!$A$2:$E$871,5,FALSE)</f>
        <v>la aceeasi adresa</v>
      </c>
      <c r="H72" s="38" t="s">
        <v>40</v>
      </c>
      <c r="I72" s="71" t="s">
        <v>132</v>
      </c>
    </row>
    <row r="73" spans="1:9" s="2" customFormat="1" ht="31.5">
      <c r="A73" s="24">
        <v>49</v>
      </c>
      <c r="B73" s="28" t="s">
        <v>133</v>
      </c>
      <c r="C73" s="26">
        <v>239</v>
      </c>
      <c r="D73" s="25" t="s">
        <v>93</v>
      </c>
      <c r="E73" s="27" t="str">
        <f>VLOOKUP(C73,'[1]Adrese furnizori'!$A$2:$E$871,3,FALSE)</f>
        <v>Turda</v>
      </c>
      <c r="F73" s="28" t="str">
        <f>VLOOKUP(C73,'[1]Adrese furnizori'!$A$2:$E$871,4,FALSE)</f>
        <v>Str. Calea Victoriei, Nr.7C</v>
      </c>
      <c r="G73" s="27" t="str">
        <f>VLOOKUP(C73,'[1]Adrese furnizori'!$A$2:$E$871,5,FALSE)</f>
        <v>la aceeasi adresa</v>
      </c>
      <c r="H73" s="31" t="s">
        <v>24</v>
      </c>
      <c r="I73" s="33" t="s">
        <v>134</v>
      </c>
    </row>
    <row r="74" spans="1:9" s="2" customFormat="1" ht="31.5">
      <c r="A74" s="24"/>
      <c r="B74" s="28" t="s">
        <v>135</v>
      </c>
      <c r="C74" s="26">
        <v>239</v>
      </c>
      <c r="D74" s="25" t="s">
        <v>93</v>
      </c>
      <c r="E74" s="27" t="str">
        <f>VLOOKUP(C74,'[1]Adrese furnizori'!$A$2:$E$871,3,FALSE)</f>
        <v>Turda</v>
      </c>
      <c r="F74" s="28" t="str">
        <f>VLOOKUP(C74,'[1]Adrese furnizori'!$A$2:$E$871,4,FALSE)</f>
        <v>Str. Calea Victoriei, Nr.7C</v>
      </c>
      <c r="G74" s="27" t="str">
        <f>VLOOKUP(C74,'[1]Adrese furnizori'!$A$2:$E$871,5,FALSE)</f>
        <v>la aceeasi adresa</v>
      </c>
      <c r="H74" s="30" t="s">
        <v>28</v>
      </c>
      <c r="I74" s="33" t="s">
        <v>134</v>
      </c>
    </row>
    <row r="75" spans="1:9" s="2" customFormat="1" ht="31.5">
      <c r="A75" s="24"/>
      <c r="B75" s="28" t="s">
        <v>135</v>
      </c>
      <c r="C75" s="26">
        <v>239</v>
      </c>
      <c r="D75" s="25" t="s">
        <v>93</v>
      </c>
      <c r="E75" s="27" t="str">
        <f>VLOOKUP(C75,'[1]Adrese furnizori'!$A$2:$E$871,3,FALSE)</f>
        <v>Turda</v>
      </c>
      <c r="F75" s="28" t="str">
        <f>VLOOKUP(C75,'[1]Adrese furnizori'!$A$2:$E$871,4,FALSE)</f>
        <v>Str. Calea Victoriei, Nr.7C</v>
      </c>
      <c r="G75" s="27" t="str">
        <f>VLOOKUP(C75,'[1]Adrese furnizori'!$A$2:$E$871,5,FALSE)</f>
        <v>la aceeasi adresa</v>
      </c>
      <c r="H75" s="29" t="s">
        <v>44</v>
      </c>
      <c r="I75" s="33" t="s">
        <v>134</v>
      </c>
    </row>
    <row r="76" spans="1:9" s="2" customFormat="1" ht="31.5">
      <c r="A76" s="24"/>
      <c r="B76" s="28" t="s">
        <v>135</v>
      </c>
      <c r="C76" s="26">
        <v>239</v>
      </c>
      <c r="D76" s="25" t="s">
        <v>93</v>
      </c>
      <c r="E76" s="27" t="str">
        <f>VLOOKUP(C76,'[1]Adrese furnizori'!$A$2:$E$871,3,FALSE)</f>
        <v>Turda</v>
      </c>
      <c r="F76" s="28" t="str">
        <f>VLOOKUP(C76,'[1]Adrese furnizori'!$A$2:$E$871,4,FALSE)</f>
        <v>Str. Calea Victoriei, Nr.7C</v>
      </c>
      <c r="G76" s="27" t="str">
        <f>VLOOKUP(C76,'[1]Adrese furnizori'!$A$2:$E$871,5,FALSE)</f>
        <v>la aceeasi adresa</v>
      </c>
      <c r="H76" s="29" t="s">
        <v>65</v>
      </c>
      <c r="I76" s="33" t="s">
        <v>134</v>
      </c>
    </row>
    <row r="77" spans="1:9" s="2" customFormat="1" ht="31.5">
      <c r="A77" s="24"/>
      <c r="B77" s="28" t="s">
        <v>135</v>
      </c>
      <c r="C77" s="26">
        <v>239</v>
      </c>
      <c r="D77" s="25" t="s">
        <v>93</v>
      </c>
      <c r="E77" s="27" t="str">
        <f>VLOOKUP(C77,'[1]Adrese furnizori'!$A$2:$E$871,3,FALSE)</f>
        <v>Turda</v>
      </c>
      <c r="F77" s="28" t="str">
        <f>VLOOKUP(C77,'[1]Adrese furnizori'!$A$2:$E$871,4,FALSE)</f>
        <v>Str. Calea Victoriei, Nr.7C</v>
      </c>
      <c r="G77" s="27" t="str">
        <f>VLOOKUP(C77,'[1]Adrese furnizori'!$A$2:$E$871,5,FALSE)</f>
        <v>la aceeasi adresa</v>
      </c>
      <c r="H77" s="29" t="s">
        <v>43</v>
      </c>
      <c r="I77" s="33" t="s">
        <v>134</v>
      </c>
    </row>
    <row r="78" spans="1:9" s="2" customFormat="1" ht="31.5">
      <c r="A78" s="24"/>
      <c r="B78" s="28" t="s">
        <v>135</v>
      </c>
      <c r="C78" s="26">
        <v>239</v>
      </c>
      <c r="D78" s="25" t="s">
        <v>93</v>
      </c>
      <c r="E78" s="27" t="str">
        <f>VLOOKUP(C78,'[1]Adrese furnizori'!$A$2:$E$871,3,FALSE)</f>
        <v>Turda</v>
      </c>
      <c r="F78" s="28" t="str">
        <f>VLOOKUP(C78,'[1]Adrese furnizori'!$A$2:$E$871,4,FALSE)</f>
        <v>Str. Calea Victoriei, Nr.7C</v>
      </c>
      <c r="G78" s="27" t="str">
        <f>VLOOKUP(C78,'[1]Adrese furnizori'!$A$2:$E$871,5,FALSE)</f>
        <v>la aceeasi adresa</v>
      </c>
      <c r="H78" s="29" t="s">
        <v>54</v>
      </c>
      <c r="I78" s="33" t="s">
        <v>134</v>
      </c>
    </row>
    <row r="79" spans="1:9" s="2" customFormat="1" ht="31.5">
      <c r="A79" s="24"/>
      <c r="B79" s="28" t="s">
        <v>135</v>
      </c>
      <c r="C79" s="26">
        <v>239</v>
      </c>
      <c r="D79" s="25" t="s">
        <v>93</v>
      </c>
      <c r="E79" s="27" t="str">
        <f>VLOOKUP(C79,'[1]Adrese furnizori'!$A$2:$E$871,3,FALSE)</f>
        <v>Turda</v>
      </c>
      <c r="F79" s="28" t="str">
        <f>VLOOKUP(C79,'[1]Adrese furnizori'!$A$2:$E$871,4,FALSE)</f>
        <v>Str. Calea Victoriei, Nr.7C</v>
      </c>
      <c r="G79" s="27" t="str">
        <f>VLOOKUP(C79,'[1]Adrese furnizori'!$A$2:$E$871,5,FALSE)</f>
        <v>la aceeasi adresa</v>
      </c>
      <c r="H79" s="29" t="s">
        <v>90</v>
      </c>
      <c r="I79" s="33" t="s">
        <v>134</v>
      </c>
    </row>
    <row r="80" spans="1:9" s="2" customFormat="1" ht="31.5">
      <c r="A80" s="24"/>
      <c r="B80" s="28" t="s">
        <v>135</v>
      </c>
      <c r="C80" s="26">
        <v>239</v>
      </c>
      <c r="D80" s="25" t="s">
        <v>93</v>
      </c>
      <c r="E80" s="27" t="str">
        <f>VLOOKUP(C80,'[1]Adrese furnizori'!$A$2:$E$871,3,FALSE)</f>
        <v>Turda</v>
      </c>
      <c r="F80" s="28" t="str">
        <f>VLOOKUP(C80,'[1]Adrese furnizori'!$A$2:$E$871,4,FALSE)</f>
        <v>Str. Calea Victoriei, Nr.7C</v>
      </c>
      <c r="G80" s="27" t="str">
        <f>VLOOKUP(C80,'[1]Adrese furnizori'!$A$2:$E$871,5,FALSE)</f>
        <v>la aceeasi adresa</v>
      </c>
      <c r="H80" s="29" t="s">
        <v>136</v>
      </c>
      <c r="I80" s="33" t="s">
        <v>134</v>
      </c>
    </row>
    <row r="81" spans="1:9" s="2" customFormat="1" ht="31.5">
      <c r="A81" s="24"/>
      <c r="B81" s="28" t="s">
        <v>135</v>
      </c>
      <c r="C81" s="26">
        <v>239</v>
      </c>
      <c r="D81" s="25" t="s">
        <v>93</v>
      </c>
      <c r="E81" s="27" t="str">
        <f>VLOOKUP(C81,'[1]Adrese furnizori'!$A$2:$E$871,3,FALSE)</f>
        <v>Turda</v>
      </c>
      <c r="F81" s="28" t="str">
        <f>VLOOKUP(C81,'[1]Adrese furnizori'!$A$2:$E$871,4,FALSE)</f>
        <v>Str. Calea Victoriei, Nr.7C</v>
      </c>
      <c r="G81" s="27" t="str">
        <f>VLOOKUP(C81,'[1]Adrese furnizori'!$A$2:$E$871,5,FALSE)</f>
        <v>la aceeasi adresa</v>
      </c>
      <c r="H81" s="29" t="s">
        <v>137</v>
      </c>
      <c r="I81" s="33" t="s">
        <v>134</v>
      </c>
    </row>
    <row r="82" spans="1:9" s="2" customFormat="1" ht="31.5">
      <c r="A82" s="24"/>
      <c r="B82" s="28" t="s">
        <v>135</v>
      </c>
      <c r="C82" s="26">
        <v>239</v>
      </c>
      <c r="D82" s="25" t="s">
        <v>93</v>
      </c>
      <c r="E82" s="27" t="str">
        <f>VLOOKUP(C82,'[1]Adrese furnizori'!$A$2:$E$871,3,FALSE)</f>
        <v>Turda</v>
      </c>
      <c r="F82" s="28" t="str">
        <f>VLOOKUP(C82,'[1]Adrese furnizori'!$A$2:$E$871,4,FALSE)</f>
        <v>Str. Calea Victoriei, Nr.7C</v>
      </c>
      <c r="G82" s="27" t="str">
        <f>VLOOKUP(C82,'[1]Adrese furnizori'!$A$2:$E$871,5,FALSE)</f>
        <v>la aceeasi adresa</v>
      </c>
      <c r="H82" s="29" t="s">
        <v>26</v>
      </c>
      <c r="I82" s="33" t="s">
        <v>134</v>
      </c>
    </row>
    <row r="83" spans="1:9" s="2" customFormat="1" ht="31.5">
      <c r="A83" s="24"/>
      <c r="B83" s="28" t="s">
        <v>135</v>
      </c>
      <c r="C83" s="26">
        <v>239</v>
      </c>
      <c r="D83" s="25" t="s">
        <v>93</v>
      </c>
      <c r="E83" s="27" t="str">
        <f>VLOOKUP(C83,'[1]Adrese furnizori'!$A$2:$E$871,3,FALSE)</f>
        <v>Turda</v>
      </c>
      <c r="F83" s="28" t="str">
        <f>VLOOKUP(C83,'[1]Adrese furnizori'!$A$2:$E$871,4,FALSE)</f>
        <v>Str. Calea Victoriei, Nr.7C</v>
      </c>
      <c r="G83" s="27" t="str">
        <f>VLOOKUP(C83,'[1]Adrese furnizori'!$A$2:$E$871,5,FALSE)</f>
        <v>la aceeasi adresa</v>
      </c>
      <c r="H83" s="32" t="s">
        <v>37</v>
      </c>
      <c r="I83" s="33" t="s">
        <v>134</v>
      </c>
    </row>
    <row r="84" spans="1:9" s="2" customFormat="1" ht="47.25">
      <c r="A84" s="24">
        <v>50</v>
      </c>
      <c r="B84" s="28" t="s">
        <v>138</v>
      </c>
      <c r="C84" s="26">
        <v>285</v>
      </c>
      <c r="D84" s="25" t="s">
        <v>93</v>
      </c>
      <c r="E84" s="27" t="str">
        <f>VLOOKUP(C84,'[1]Adrese furnizori'!$A$2:$E$871,3,FALSE)</f>
        <v>Turda</v>
      </c>
      <c r="F84" s="28" t="str">
        <f>VLOOKUP(C84,'[1]Adrese furnizori'!$A$2:$E$871,4,FALSE)</f>
        <v>Str.Andrei Muresanu Nr.15</v>
      </c>
      <c r="G84" s="27" t="s">
        <v>139</v>
      </c>
      <c r="H84" s="29" t="s">
        <v>37</v>
      </c>
      <c r="I84" s="33" t="s">
        <v>140</v>
      </c>
    </row>
    <row r="85" spans="1:9" s="2" customFormat="1" ht="47.25">
      <c r="A85" s="24">
        <v>51</v>
      </c>
      <c r="B85" s="28" t="s">
        <v>141</v>
      </c>
      <c r="C85" s="26">
        <v>326</v>
      </c>
      <c r="D85" s="25" t="s">
        <v>93</v>
      </c>
      <c r="E85" s="27" t="str">
        <f>VLOOKUP(C85,'[1]Adrese furnizori'!$A$2:$E$871,3,FALSE)</f>
        <v>Turda</v>
      </c>
      <c r="F85" s="28" t="str">
        <f>VLOOKUP(C85,'[1]Adrese furnizori'!$A$2:$E$871,4,FALSE)</f>
        <v>Str Bucegi nr 5 ap 52</v>
      </c>
      <c r="G85" s="27" t="str">
        <f>VLOOKUP(C85,'[1]Adrese furnizori'!$A$2:$E$871,5,FALSE)</f>
        <v>Turda Str.A Muresanu NR 15 </v>
      </c>
      <c r="H85" s="32" t="s">
        <v>40</v>
      </c>
      <c r="I85" s="71" t="s">
        <v>142</v>
      </c>
    </row>
    <row r="86" spans="1:9" s="2" customFormat="1" ht="15.75" customHeight="1">
      <c r="A86" s="49">
        <v>53</v>
      </c>
      <c r="B86" s="28" t="s">
        <v>143</v>
      </c>
      <c r="C86" s="26">
        <v>327</v>
      </c>
      <c r="D86" s="25" t="s">
        <v>93</v>
      </c>
      <c r="E86" s="27" t="str">
        <f>VLOOKUP(C86,'[1]Adrese furnizori'!$A$2:$E$871,3,FALSE)</f>
        <v>Turda</v>
      </c>
      <c r="F86" s="28" t="str">
        <f>VLOOKUP(C86,'[1]Adrese furnizori'!$A$2:$E$871,4,FALSE)</f>
        <v>Str. I Ratiu Nr 21-53</v>
      </c>
      <c r="G86" s="27" t="str">
        <f>VLOOKUP(C86,'[1]Adrese furnizori'!$A$2:$E$871,5,FALSE)</f>
        <v>Str. I Ratiu NR 21-53</v>
      </c>
      <c r="H86" s="30" t="s">
        <v>28</v>
      </c>
      <c r="I86" s="33" t="s">
        <v>47</v>
      </c>
    </row>
    <row r="87" spans="1:9" s="2" customFormat="1" ht="47.25">
      <c r="A87" s="24">
        <v>121</v>
      </c>
      <c r="B87" s="39" t="s">
        <v>144</v>
      </c>
      <c r="C87" s="26"/>
      <c r="D87" s="54" t="s">
        <v>93</v>
      </c>
      <c r="E87" s="54" t="s">
        <v>93</v>
      </c>
      <c r="F87" s="39" t="s">
        <v>145</v>
      </c>
      <c r="G87" s="39" t="s">
        <v>146</v>
      </c>
      <c r="H87" s="42" t="s">
        <v>43</v>
      </c>
      <c r="I87" s="71" t="s">
        <v>147</v>
      </c>
    </row>
    <row r="88" spans="1:9" s="2" customFormat="1" ht="47.25">
      <c r="A88" s="24"/>
      <c r="B88" s="39" t="s">
        <v>144</v>
      </c>
      <c r="C88" s="26"/>
      <c r="D88" s="54" t="s">
        <v>93</v>
      </c>
      <c r="E88" s="54" t="s">
        <v>93</v>
      </c>
      <c r="F88" s="39" t="s">
        <v>145</v>
      </c>
      <c r="G88" s="39" t="s">
        <v>146</v>
      </c>
      <c r="H88" s="42" t="s">
        <v>28</v>
      </c>
      <c r="I88" s="71" t="s">
        <v>147</v>
      </c>
    </row>
    <row r="89" spans="1:9" s="2" customFormat="1" ht="31.5">
      <c r="A89" s="34"/>
      <c r="B89" s="43" t="s">
        <v>148</v>
      </c>
      <c r="C89" s="50"/>
      <c r="D89" s="39"/>
      <c r="E89" s="27"/>
      <c r="F89" s="28"/>
      <c r="G89" s="27"/>
      <c r="H89" s="38"/>
      <c r="I89" s="33"/>
    </row>
    <row r="90" spans="1:9" s="2" customFormat="1" ht="31.5">
      <c r="A90" s="24">
        <v>54</v>
      </c>
      <c r="B90" s="40" t="s">
        <v>149</v>
      </c>
      <c r="C90" s="26">
        <v>287</v>
      </c>
      <c r="D90" s="47" t="s">
        <v>150</v>
      </c>
      <c r="E90" s="27" t="str">
        <f>VLOOKUP(C90,'[1]Adrese furnizori'!$A$2:$E$871,3,FALSE)</f>
        <v>Huedin</v>
      </c>
      <c r="F90" s="28" t="str">
        <f>VLOOKUP(C90,'[1]Adrese furnizori'!$A$2:$E$871,4,FALSE)</f>
        <v>Str.Horea,Nr.2</v>
      </c>
      <c r="G90" s="27" t="str">
        <f>VLOOKUP(C90,'[1]Adrese furnizori'!$A$2:$E$871,5,FALSE)</f>
        <v>la aceeasi adresa</v>
      </c>
      <c r="H90" s="38" t="s">
        <v>28</v>
      </c>
      <c r="I90" s="71" t="s">
        <v>151</v>
      </c>
    </row>
    <row r="91" spans="1:9" s="2" customFormat="1" ht="31.5">
      <c r="A91" s="24">
        <v>55</v>
      </c>
      <c r="B91" s="40" t="s">
        <v>152</v>
      </c>
      <c r="C91" s="26">
        <v>288</v>
      </c>
      <c r="D91" s="47" t="s">
        <v>150</v>
      </c>
      <c r="E91" s="27" t="str">
        <f>VLOOKUP(C91,'[1]Adrese furnizori'!$A$2:$E$871,3,FALSE)</f>
        <v>Huedin</v>
      </c>
      <c r="F91" s="28" t="str">
        <f>VLOOKUP(C91,'[1]Adrese furnizori'!$A$2:$E$871,4,FALSE)</f>
        <v>P-ta Victoriei Nr  6-8</v>
      </c>
      <c r="G91" s="27" t="str">
        <f>VLOOKUP(C91,'[1]Adrese furnizori'!$A$2:$E$871,5,FALSE)</f>
        <v>la aceeasi adresa</v>
      </c>
      <c r="H91" s="38" t="s">
        <v>65</v>
      </c>
      <c r="I91" s="71" t="s">
        <v>153</v>
      </c>
    </row>
    <row r="92" spans="1:9" s="2" customFormat="1" ht="31.5">
      <c r="A92" s="24">
        <v>56</v>
      </c>
      <c r="B92" s="40" t="s">
        <v>154</v>
      </c>
      <c r="C92" s="26">
        <v>289</v>
      </c>
      <c r="D92" s="47" t="s">
        <v>150</v>
      </c>
      <c r="E92" s="27" t="str">
        <f>VLOOKUP(C92,'[1]Adrese furnizori'!$A$2:$E$871,3,FALSE)</f>
        <v>Huedin</v>
      </c>
      <c r="F92" s="28" t="str">
        <f>VLOOKUP(C92,'[1]Adrese furnizori'!$A$2:$E$871,4,FALSE)</f>
        <v>Str.Horea,Nr.19</v>
      </c>
      <c r="G92" s="27" t="str">
        <f>VLOOKUP(C92,'[1]Adrese furnizori'!$A$2:$E$871,5,FALSE)</f>
        <v>la aceeasi adresa</v>
      </c>
      <c r="H92" s="29" t="s">
        <v>44</v>
      </c>
      <c r="I92" s="33" t="s">
        <v>155</v>
      </c>
    </row>
    <row r="93" spans="1:9" s="2" customFormat="1" ht="31.5">
      <c r="A93" s="49">
        <v>57</v>
      </c>
      <c r="B93" s="25" t="s">
        <v>156</v>
      </c>
      <c r="C93" s="26">
        <v>290</v>
      </c>
      <c r="D93" s="47" t="s">
        <v>150</v>
      </c>
      <c r="E93" s="27" t="str">
        <f>VLOOKUP(C93,'[1]Adrese furnizori'!$A$2:$E$871,3,FALSE)</f>
        <v>Huedin</v>
      </c>
      <c r="F93" s="28" t="str">
        <f>VLOOKUP(C93,'[1]Adrese furnizori'!$A$2:$E$871,4,FALSE)</f>
        <v>Str.Gheorghe Doja</v>
      </c>
      <c r="G93" s="27" t="str">
        <f>VLOOKUP(C93,'[1]Adrese furnizori'!$A$2:$E$871,5,FALSE)</f>
        <v> Str.Republicii Nr 8</v>
      </c>
      <c r="H93" s="29" t="s">
        <v>37</v>
      </c>
      <c r="I93" s="33" t="s">
        <v>157</v>
      </c>
    </row>
    <row r="94" spans="1:9" s="2" customFormat="1" ht="32.25" customHeight="1">
      <c r="A94" s="34"/>
      <c r="B94" s="76" t="s">
        <v>158</v>
      </c>
      <c r="C94" s="76"/>
      <c r="D94" s="76"/>
      <c r="E94" s="76"/>
      <c r="F94" s="76"/>
      <c r="G94" s="76"/>
      <c r="H94" s="77"/>
      <c r="I94" s="33"/>
    </row>
    <row r="95" spans="1:9" s="2" customFormat="1" ht="78.75">
      <c r="A95" s="24">
        <v>58</v>
      </c>
      <c r="B95" s="28" t="s">
        <v>159</v>
      </c>
      <c r="C95" s="26">
        <v>134</v>
      </c>
      <c r="D95" s="27" t="s">
        <v>160</v>
      </c>
      <c r="E95" s="27" t="str">
        <f>VLOOKUP(C95,'[1]Adrese furnizori'!$A$2:$E$871,3,FALSE)</f>
        <v>Cluj-Napoca</v>
      </c>
      <c r="F95" s="28" t="str">
        <f>VLOOKUP(C95,'[1]Adrese furnizori'!$A$2:$E$871,4,FALSE)</f>
        <v>Bucuresti,str.I.Ionescu De La Brad,Nr.5B </v>
      </c>
      <c r="G95" s="27" t="str">
        <f>VLOOKUP(C95,'[1]Adrese furnizori'!$A$2:$E$871,5,FALSE)</f>
        <v>CLUJ-NAPOCA, Str.L.PASTEUR, Nr24,Ap.72
</v>
      </c>
      <c r="H95" s="29" t="s">
        <v>37</v>
      </c>
      <c r="I95" s="71" t="s">
        <v>161</v>
      </c>
    </row>
    <row r="96" spans="1:9" s="2" customFormat="1" ht="110.25">
      <c r="A96" s="24">
        <v>59</v>
      </c>
      <c r="B96" s="28" t="s">
        <v>162</v>
      </c>
      <c r="C96" s="26">
        <v>135</v>
      </c>
      <c r="D96" s="27" t="s">
        <v>160</v>
      </c>
      <c r="E96" s="27" t="str">
        <f>VLOOKUP(C96,'[1]Adrese furnizori'!$A$2:$E$871,3,FALSE)</f>
        <v>Cluj-Napoca</v>
      </c>
      <c r="F96" s="28" t="str">
        <f>VLOOKUP(C96,'[1]Adrese furnizori'!$A$2:$E$871,4,FALSE)</f>
        <v>Piata 1 Mai,Nr.3</v>
      </c>
      <c r="G96" s="27" t="str">
        <f>VLOOKUP(C96,'[1]Adrese furnizori'!$A$2:$E$871,5,FALSE)</f>
        <v>Cluj Napoca,Piata 1 Mai,Nr.3; Cluj Napoca, str .B-ul. Muncii, nr. 96
</v>
      </c>
      <c r="H96" s="30" t="s">
        <v>119</v>
      </c>
      <c r="I96" s="33" t="s">
        <v>163</v>
      </c>
    </row>
    <row r="97" spans="1:9" s="2" customFormat="1" ht="110.25">
      <c r="A97" s="24">
        <v>60</v>
      </c>
      <c r="B97" s="28" t="s">
        <v>162</v>
      </c>
      <c r="C97" s="26">
        <v>135</v>
      </c>
      <c r="D97" s="27" t="s">
        <v>160</v>
      </c>
      <c r="E97" s="27" t="str">
        <f>VLOOKUP(C97,'[1]Adrese furnizori'!$A$2:$E$871,3,FALSE)</f>
        <v>Cluj-Napoca</v>
      </c>
      <c r="F97" s="28" t="str">
        <f>VLOOKUP(C97,'[1]Adrese furnizori'!$A$2:$E$871,4,FALSE)</f>
        <v>Piata 1 Mai,Nr.3</v>
      </c>
      <c r="G97" s="27" t="str">
        <f>VLOOKUP(C97,'[1]Adrese furnizori'!$A$2:$E$871,5,FALSE)</f>
        <v>Cluj Napoca,Piata 1 Mai,Nr.3; Cluj Napoca, str .B-ul. Muncii, nr. 96
</v>
      </c>
      <c r="H97" s="30" t="s">
        <v>164</v>
      </c>
      <c r="I97" s="33" t="s">
        <v>163</v>
      </c>
    </row>
    <row r="98" spans="1:9" s="3" customFormat="1" ht="47.25">
      <c r="A98" s="55">
        <v>61</v>
      </c>
      <c r="B98" s="28" t="s">
        <v>165</v>
      </c>
      <c r="C98" s="26">
        <v>170</v>
      </c>
      <c r="D98" s="27" t="s">
        <v>160</v>
      </c>
      <c r="E98" s="27" t="str">
        <f>VLOOKUP(C98,'[1]Adrese furnizori'!$A$2:$E$871,3,FALSE)</f>
        <v>Cluj-Napoca</v>
      </c>
      <c r="F98" s="28" t="str">
        <f>VLOOKUP(C98,'[1]Adrese furnizori'!$A$2:$E$871,4,FALSE)</f>
        <v> Str.Observatorului  Nr.21/61
</v>
      </c>
      <c r="G98" s="27" t="str">
        <f>VLOOKUP(C98,'[1]Adrese furnizori'!$A$2:$E$871,5,FALSE)</f>
        <v>Str.Melodiei  Nr.1</v>
      </c>
      <c r="H98" s="30" t="s">
        <v>28</v>
      </c>
      <c r="I98" s="56" t="s">
        <v>166</v>
      </c>
    </row>
    <row r="99" spans="1:9" s="3" customFormat="1" ht="47.25">
      <c r="A99" s="55"/>
      <c r="B99" s="28" t="s">
        <v>165</v>
      </c>
      <c r="C99" s="26">
        <v>170</v>
      </c>
      <c r="D99" s="27" t="s">
        <v>160</v>
      </c>
      <c r="E99" s="27" t="str">
        <f>VLOOKUP(C99,'[1]Adrese furnizori'!$A$2:$E$871,3,FALSE)</f>
        <v>Cluj-Napoca</v>
      </c>
      <c r="F99" s="28" t="str">
        <f>VLOOKUP(C99,'[1]Adrese furnizori'!$A$2:$E$871,4,FALSE)</f>
        <v> Str.Observatorului  Nr.21/61
</v>
      </c>
      <c r="G99" s="27" t="str">
        <f>VLOOKUP(C99,'[1]Adrese furnizori'!$A$2:$E$871,5,FALSE)</f>
        <v>Str.Melodiei  Nr.1</v>
      </c>
      <c r="H99" s="29" t="s">
        <v>42</v>
      </c>
      <c r="I99" s="56" t="s">
        <v>166</v>
      </c>
    </row>
    <row r="100" spans="1:9" s="3" customFormat="1" ht="47.25">
      <c r="A100" s="55"/>
      <c r="B100" s="28" t="s">
        <v>167</v>
      </c>
      <c r="C100" s="26">
        <v>170</v>
      </c>
      <c r="D100" s="27" t="s">
        <v>160</v>
      </c>
      <c r="E100" s="27" t="str">
        <f>VLOOKUP(C100,'[1]Adrese furnizori'!$A$2:$E$871,3,FALSE)</f>
        <v>Cluj-Napoca</v>
      </c>
      <c r="F100" s="28" t="str">
        <f>VLOOKUP(C100,'[1]Adrese furnizori'!$A$2:$E$871,4,FALSE)</f>
        <v> Str.Observatorului  Nr.21/61
</v>
      </c>
      <c r="G100" s="27" t="str">
        <f>VLOOKUP(C100,'[1]Adrese furnizori'!$A$2:$E$871,5,FALSE)</f>
        <v>Str.Melodiei  Nr.1</v>
      </c>
      <c r="H100" s="29" t="s">
        <v>119</v>
      </c>
      <c r="I100" s="56" t="s">
        <v>166</v>
      </c>
    </row>
    <row r="101" spans="1:9" s="3" customFormat="1" ht="47.25">
      <c r="A101" s="55"/>
      <c r="B101" s="28" t="s">
        <v>168</v>
      </c>
      <c r="C101" s="26">
        <v>170</v>
      </c>
      <c r="D101" s="27" t="s">
        <v>160</v>
      </c>
      <c r="E101" s="27" t="str">
        <f>VLOOKUP(C101,'[1]Adrese furnizori'!$A$2:$E$871,3,FALSE)</f>
        <v>Cluj-Napoca</v>
      </c>
      <c r="F101" s="28" t="str">
        <f>VLOOKUP(C101,'[1]Adrese furnizori'!$A$2:$E$871,4,FALSE)</f>
        <v> Str.Observatorului  Nr.21/61
</v>
      </c>
      <c r="G101" s="27" t="str">
        <f>VLOOKUP(C101,'[1]Adrese furnizori'!$A$2:$E$871,5,FALSE)</f>
        <v>Str.Melodiei  Nr.1</v>
      </c>
      <c r="H101" s="29" t="s">
        <v>34</v>
      </c>
      <c r="I101" s="56" t="s">
        <v>166</v>
      </c>
    </row>
    <row r="102" spans="1:9" s="2" customFormat="1" ht="31.5">
      <c r="A102" s="45">
        <v>62</v>
      </c>
      <c r="B102" s="28" t="s">
        <v>169</v>
      </c>
      <c r="C102" s="26">
        <v>110</v>
      </c>
      <c r="D102" s="27" t="s">
        <v>160</v>
      </c>
      <c r="E102" s="27" t="str">
        <f>VLOOKUP(C102,'[1]Adrese furnizori'!$A$2:$E$871,3,FALSE)</f>
        <v>Cluj-Napoca</v>
      </c>
      <c r="F102" s="28" t="str">
        <f>VLOOKUP(C102,'[1]Adrese furnizori'!$A$2:$E$871,4,FALSE)</f>
        <v>Str. Motilor Nr.9,AP.8</v>
      </c>
      <c r="G102" s="27" t="str">
        <f>VLOOKUP(C102,'[1]Adrese furnizori'!$A$2:$E$871,5,FALSE)</f>
        <v>la aceeasi adresa</v>
      </c>
      <c r="H102" s="29" t="s">
        <v>44</v>
      </c>
      <c r="I102" s="33" t="s">
        <v>170</v>
      </c>
    </row>
    <row r="103" spans="1:9" s="2" customFormat="1" ht="31.5">
      <c r="A103" s="24"/>
      <c r="B103" s="28" t="s">
        <v>171</v>
      </c>
      <c r="C103" s="26">
        <v>196</v>
      </c>
      <c r="D103" s="27" t="s">
        <v>160</v>
      </c>
      <c r="E103" s="27" t="str">
        <f>VLOOKUP(C103,'[1]Adrese furnizori'!$A$2:$E$871,3,FALSE)</f>
        <v>Cluj-Napoca</v>
      </c>
      <c r="F103" s="28" t="str">
        <f>VLOOKUP(C103,'[1]Adrese furnizori'!$A$2:$E$871,4,FALSE)</f>
        <v>Str.Poarta Schei, Nr.31 Brasov , </v>
      </c>
      <c r="G103" s="27" t="str">
        <f>VLOOKUP(C103,'[1]Adrese furnizori'!$A$2:$E$871,5,FALSE)</f>
        <v>Str.Observatorului, Nr.1-3 </v>
      </c>
      <c r="H103" s="38" t="s">
        <v>24</v>
      </c>
      <c r="I103" s="71" t="s">
        <v>172</v>
      </c>
    </row>
    <row r="104" spans="1:9" s="2" customFormat="1" ht="31.5">
      <c r="A104" s="24">
        <v>64</v>
      </c>
      <c r="B104" s="28" t="s">
        <v>173</v>
      </c>
      <c r="C104" s="26">
        <v>198</v>
      </c>
      <c r="D104" s="27" t="s">
        <v>160</v>
      </c>
      <c r="E104" s="27" t="str">
        <f>VLOOKUP(C104,'[1]Adrese furnizori'!$A$2:$E$871,3,FALSE)</f>
        <v>Cluj-Napoca</v>
      </c>
      <c r="F104" s="28" t="str">
        <f>VLOOKUP(C104,'[1]Adrese furnizori'!$A$2:$E$871,4,FALSE)</f>
        <v>Str.Stefan Mora,Nr 1 Ap.2</v>
      </c>
      <c r="G104" s="27" t="str">
        <f>VLOOKUP(C104,'[1]Adrese furnizori'!$A$2:$E$871,5,FALSE)</f>
        <v>la aceeasi adresa</v>
      </c>
      <c r="H104" s="29" t="s">
        <v>37</v>
      </c>
      <c r="I104" s="33" t="s">
        <v>174</v>
      </c>
    </row>
    <row r="105" spans="1:9" s="2" customFormat="1" ht="31.5">
      <c r="A105" s="24"/>
      <c r="B105" s="28" t="s">
        <v>173</v>
      </c>
      <c r="C105" s="26">
        <v>198</v>
      </c>
      <c r="D105" s="27" t="s">
        <v>160</v>
      </c>
      <c r="E105" s="27" t="str">
        <f>VLOOKUP(C105,'[1]Adrese furnizori'!$A$2:$E$871,3,FALSE)</f>
        <v>Cluj-Napoca</v>
      </c>
      <c r="F105" s="28" t="str">
        <f>VLOOKUP(C105,'[1]Adrese furnizori'!$A$2:$E$871,4,FALSE)</f>
        <v>Str.Stefan Mora,Nr 1 Ap.2</v>
      </c>
      <c r="G105" s="27" t="str">
        <f>VLOOKUP(C105,'[1]Adrese furnizori'!$A$2:$E$871,5,FALSE)</f>
        <v>la aceeasi adresa</v>
      </c>
      <c r="H105" s="29" t="s">
        <v>43</v>
      </c>
      <c r="I105" s="33" t="s">
        <v>174</v>
      </c>
    </row>
    <row r="106" spans="1:9" s="2" customFormat="1" ht="31.5">
      <c r="A106" s="24"/>
      <c r="B106" s="28" t="s">
        <v>173</v>
      </c>
      <c r="C106" s="26">
        <v>198</v>
      </c>
      <c r="D106" s="27" t="s">
        <v>160</v>
      </c>
      <c r="E106" s="27" t="str">
        <f>VLOOKUP(C106,'[1]Adrese furnizori'!$A$2:$E$871,3,FALSE)</f>
        <v>Cluj-Napoca</v>
      </c>
      <c r="F106" s="28" t="str">
        <f>VLOOKUP(C106,'[1]Adrese furnizori'!$A$2:$E$871,4,FALSE)</f>
        <v>Str.Stefan Mora,Nr 1 Ap.2</v>
      </c>
      <c r="G106" s="27" t="str">
        <f>VLOOKUP(C106,'[1]Adrese furnizori'!$A$2:$E$871,5,FALSE)</f>
        <v>la aceeasi adresa</v>
      </c>
      <c r="H106" s="29" t="s">
        <v>18</v>
      </c>
      <c r="I106" s="33" t="s">
        <v>174</v>
      </c>
    </row>
    <row r="107" spans="1:9" s="2" customFormat="1" ht="31.5">
      <c r="A107" s="24"/>
      <c r="B107" s="28" t="s">
        <v>173</v>
      </c>
      <c r="C107" s="26">
        <v>198</v>
      </c>
      <c r="D107" s="27" t="s">
        <v>160</v>
      </c>
      <c r="E107" s="27" t="str">
        <f>VLOOKUP(C107,'[1]Adrese furnizori'!$A$2:$E$871,3,FALSE)</f>
        <v>Cluj-Napoca</v>
      </c>
      <c r="F107" s="28" t="str">
        <f>VLOOKUP(C107,'[1]Adrese furnizori'!$A$2:$E$871,4,FALSE)</f>
        <v>Str.Stefan Mora,Nr 1 Ap.2</v>
      </c>
      <c r="G107" s="27" t="str">
        <f>VLOOKUP(C107,'[1]Adrese furnizori'!$A$2:$E$871,5,FALSE)</f>
        <v>la aceeasi adresa</v>
      </c>
      <c r="H107" s="29" t="s">
        <v>42</v>
      </c>
      <c r="I107" s="33" t="s">
        <v>174</v>
      </c>
    </row>
    <row r="108" spans="1:12" s="2" customFormat="1" ht="31.5">
      <c r="A108" s="24">
        <v>65</v>
      </c>
      <c r="B108" s="28" t="s">
        <v>175</v>
      </c>
      <c r="C108" s="26">
        <v>171</v>
      </c>
      <c r="D108" s="27" t="s">
        <v>160</v>
      </c>
      <c r="E108" s="27" t="str">
        <f>VLOOKUP(C108,'[1]Adrese furnizori'!$A$2:$E$871,3,FALSE)</f>
        <v>Cluj-Napoca</v>
      </c>
      <c r="F108" s="28" t="str">
        <f>VLOOKUP(C108,'[1]Adrese furnizori'!$A$2:$E$871,4,FALSE)</f>
        <v>Str.Caisului Nr.38
</v>
      </c>
      <c r="G108" s="27" t="s">
        <v>326</v>
      </c>
      <c r="H108" s="29" t="s">
        <v>26</v>
      </c>
      <c r="I108" s="71" t="s">
        <v>176</v>
      </c>
      <c r="J108" s="57"/>
      <c r="K108" s="57"/>
      <c r="L108" s="58"/>
    </row>
    <row r="109" spans="1:12" s="2" customFormat="1" ht="31.5">
      <c r="A109" s="24"/>
      <c r="B109" s="28" t="s">
        <v>175</v>
      </c>
      <c r="C109" s="26">
        <v>171</v>
      </c>
      <c r="D109" s="27" t="s">
        <v>160</v>
      </c>
      <c r="E109" s="27" t="str">
        <f>VLOOKUP(C109,'[1]Adrese furnizori'!$A$2:$E$871,3,FALSE)</f>
        <v>Cluj-Napoca</v>
      </c>
      <c r="F109" s="28" t="str">
        <f>VLOOKUP(C109,'[1]Adrese furnizori'!$A$2:$E$871,4,FALSE)</f>
        <v>Str.Caisului Nr.38
</v>
      </c>
      <c r="G109" s="27" t="s">
        <v>328</v>
      </c>
      <c r="H109" s="29" t="s">
        <v>327</v>
      </c>
      <c r="I109" s="71" t="s">
        <v>176</v>
      </c>
      <c r="J109" s="57"/>
      <c r="K109" s="57"/>
      <c r="L109" s="58"/>
    </row>
    <row r="110" spans="1:12" s="2" customFormat="1" ht="31.5">
      <c r="A110" s="24"/>
      <c r="B110" s="28" t="s">
        <v>175</v>
      </c>
      <c r="C110" s="26">
        <v>171</v>
      </c>
      <c r="D110" s="27" t="s">
        <v>160</v>
      </c>
      <c r="E110" s="27" t="str">
        <f>VLOOKUP(C110,'[1]Adrese furnizori'!$A$2:$E$871,3,FALSE)</f>
        <v>Cluj-Napoca</v>
      </c>
      <c r="F110" s="28" t="str">
        <f>VLOOKUP(C110,'[1]Adrese furnizori'!$A$2:$E$871,4,FALSE)</f>
        <v>Str.Caisului Nr.38
</v>
      </c>
      <c r="G110" s="27" t="s">
        <v>329</v>
      </c>
      <c r="H110" s="30" t="s">
        <v>28</v>
      </c>
      <c r="I110" s="71" t="s">
        <v>176</v>
      </c>
      <c r="J110" s="57"/>
      <c r="K110" s="57"/>
      <c r="L110" s="59"/>
    </row>
    <row r="111" spans="1:12" s="2" customFormat="1" ht="31.5">
      <c r="A111" s="24"/>
      <c r="B111" s="28" t="s">
        <v>175</v>
      </c>
      <c r="C111" s="26">
        <v>171</v>
      </c>
      <c r="D111" s="27" t="s">
        <v>160</v>
      </c>
      <c r="E111" s="27" t="str">
        <f>VLOOKUP(C111,'[1]Adrese furnizori'!$A$2:$E$871,3,FALSE)</f>
        <v>Cluj-Napoca</v>
      </c>
      <c r="F111" s="28" t="str">
        <f>VLOOKUP(C111,'[1]Adrese furnizori'!$A$2:$E$871,4,FALSE)</f>
        <v>Str.Caisului Nr.38
</v>
      </c>
      <c r="G111" s="27" t="s">
        <v>330</v>
      </c>
      <c r="H111" s="29" t="s">
        <v>54</v>
      </c>
      <c r="I111" s="71" t="s">
        <v>176</v>
      </c>
      <c r="J111" s="57"/>
      <c r="K111" s="57"/>
      <c r="L111" s="58"/>
    </row>
    <row r="112" spans="1:12" s="2" customFormat="1" ht="31.5">
      <c r="A112" s="24"/>
      <c r="B112" s="28" t="s">
        <v>175</v>
      </c>
      <c r="C112" s="26">
        <v>171</v>
      </c>
      <c r="D112" s="27" t="s">
        <v>160</v>
      </c>
      <c r="E112" s="27" t="str">
        <f>VLOOKUP(C112,'[1]Adrese furnizori'!$A$2:$E$871,3,FALSE)</f>
        <v>Cluj-Napoca</v>
      </c>
      <c r="F112" s="28" t="str">
        <f>VLOOKUP(C112,'[1]Adrese furnizori'!$A$2:$E$871,4,FALSE)</f>
        <v>Str.Caisului Nr.38
</v>
      </c>
      <c r="G112" s="27" t="s">
        <v>331</v>
      </c>
      <c r="H112" s="29" t="s">
        <v>42</v>
      </c>
      <c r="I112" s="71" t="s">
        <v>176</v>
      </c>
      <c r="J112" s="57"/>
      <c r="K112" s="57"/>
      <c r="L112" s="58"/>
    </row>
    <row r="113" spans="1:12" s="2" customFormat="1" ht="63">
      <c r="A113" s="24">
        <v>66</v>
      </c>
      <c r="B113" s="28" t="s">
        <v>177</v>
      </c>
      <c r="C113" s="26">
        <v>179</v>
      </c>
      <c r="D113" s="27" t="s">
        <v>160</v>
      </c>
      <c r="E113" s="27" t="str">
        <f>VLOOKUP(C113,'[1]Adrese furnizori'!$A$2:$E$871,3,FALSE)</f>
        <v>Cluj-Napoca</v>
      </c>
      <c r="F113" s="28" t="str">
        <f>VLOOKUP(C113,'[1]Adrese furnizori'!$A$2:$E$871,4,FALSE)</f>
        <v>Calea Dorobantilor Nr.14-16, AP.26</v>
      </c>
      <c r="G113" s="27" t="str">
        <f>VLOOKUP(C113,'[1]Adrese furnizori'!$A$2:$E$871,5,FALSE)</f>
        <v>calea Dorobantilor Nr.14-16, AP.67</v>
      </c>
      <c r="H113" s="30" t="s">
        <v>28</v>
      </c>
      <c r="I113" s="71" t="s">
        <v>178</v>
      </c>
      <c r="J113" s="60"/>
      <c r="K113" s="60"/>
      <c r="L113" s="61"/>
    </row>
    <row r="114" spans="1:9" s="2" customFormat="1" ht="31.5">
      <c r="A114" s="24">
        <v>67</v>
      </c>
      <c r="B114" s="28" t="s">
        <v>179</v>
      </c>
      <c r="C114" s="26">
        <v>197</v>
      </c>
      <c r="D114" s="27" t="s">
        <v>160</v>
      </c>
      <c r="E114" s="27" t="str">
        <f>VLOOKUP(C114,'[1]Adrese furnizori'!$A$2:$E$871,3,FALSE)</f>
        <v>Cluj-Napoca</v>
      </c>
      <c r="F114" s="28" t="str">
        <f>VLOOKUP(C114,'[1]Adrese furnizori'!$A$2:$E$871,4,FALSE)</f>
        <v>Str.Bucegi,Nr.13-15 Ap.11</v>
      </c>
      <c r="G114" s="27" t="str">
        <f>VLOOKUP(C114,'[1]Adrese furnizori'!$A$2:$E$871,5,FALSE)</f>
        <v>la aceeasi adresa</v>
      </c>
      <c r="H114" s="30" t="s">
        <v>28</v>
      </c>
      <c r="I114" s="33" t="s">
        <v>180</v>
      </c>
    </row>
    <row r="115" spans="1:9" s="2" customFormat="1" ht="31.5">
      <c r="A115" s="24">
        <v>68</v>
      </c>
      <c r="B115" s="40" t="s">
        <v>181</v>
      </c>
      <c r="C115" s="26">
        <v>123</v>
      </c>
      <c r="D115" s="27" t="s">
        <v>160</v>
      </c>
      <c r="E115" s="27" t="str">
        <f>VLOOKUP(C115,'[1]Adrese furnizori'!$A$2:$E$871,3,FALSE)</f>
        <v>Cluj-Napoca</v>
      </c>
      <c r="F115" s="28" t="str">
        <f>VLOOKUP(C115,'[1]Adrese furnizori'!$A$2:$E$871,4,FALSE)</f>
        <v>Str. Iuliu Maniu Nr. 11, Ap. 6</v>
      </c>
      <c r="G115" s="27" t="str">
        <f>VLOOKUP(C115,'[1]Adrese furnizori'!$A$2:$E$871,5,FALSE)</f>
        <v>la aceeasi adresa</v>
      </c>
      <c r="H115" s="30" t="s">
        <v>51</v>
      </c>
      <c r="I115" s="33" t="s">
        <v>182</v>
      </c>
    </row>
    <row r="116" spans="1:9" s="2" customFormat="1" ht="31.5">
      <c r="A116" s="24">
        <v>69</v>
      </c>
      <c r="B116" s="40" t="s">
        <v>183</v>
      </c>
      <c r="C116" s="26">
        <v>194</v>
      </c>
      <c r="D116" s="27" t="s">
        <v>160</v>
      </c>
      <c r="E116" s="27" t="str">
        <f>VLOOKUP(C116,'[1]Adrese furnizori'!$A$2:$E$871,3,FALSE)</f>
        <v>Cluj-Napoca</v>
      </c>
      <c r="F116" s="28" t="str">
        <f>VLOOKUP(C116,'[1]Adrese furnizori'!$A$2:$E$871,4,FALSE)</f>
        <v>Str.Republicii Nr .17, Ap.2</v>
      </c>
      <c r="G116" s="27" t="str">
        <f>VLOOKUP(C116,'[1]Adrese furnizori'!$A$2:$E$871,5,FALSE)</f>
        <v>la aceeasi adresa</v>
      </c>
      <c r="H116" s="29" t="s">
        <v>26</v>
      </c>
      <c r="I116" s="33" t="s">
        <v>184</v>
      </c>
    </row>
    <row r="117" spans="1:9" s="2" customFormat="1" ht="31.5">
      <c r="A117" s="24"/>
      <c r="B117" s="40" t="s">
        <v>183</v>
      </c>
      <c r="C117" s="26">
        <v>194</v>
      </c>
      <c r="D117" s="27" t="s">
        <v>160</v>
      </c>
      <c r="E117" s="27" t="str">
        <f>VLOOKUP(C117,'[1]Adrese furnizori'!$A$2:$E$871,3,FALSE)</f>
        <v>Cluj-Napoca</v>
      </c>
      <c r="F117" s="28" t="str">
        <f>VLOOKUP(C117,'[1]Adrese furnizori'!$A$2:$E$871,4,FALSE)</f>
        <v>Str.Republicii Nr .17, Ap.2</v>
      </c>
      <c r="G117" s="27" t="str">
        <f>VLOOKUP(C117,'[1]Adrese furnizori'!$A$2:$E$871,5,FALSE)</f>
        <v>la aceeasi adresa</v>
      </c>
      <c r="H117" s="31" t="s">
        <v>119</v>
      </c>
      <c r="I117" s="33" t="s">
        <v>184</v>
      </c>
    </row>
    <row r="118" spans="1:9" s="2" customFormat="1" ht="31.5">
      <c r="A118" s="24"/>
      <c r="B118" s="40" t="s">
        <v>183</v>
      </c>
      <c r="C118" s="26">
        <v>194</v>
      </c>
      <c r="D118" s="27" t="s">
        <v>160</v>
      </c>
      <c r="E118" s="27" t="str">
        <f>VLOOKUP(C118,'[1]Adrese furnizori'!$A$2:$E$871,3,FALSE)</f>
        <v>Cluj-Napoca</v>
      </c>
      <c r="F118" s="28" t="str">
        <f>VLOOKUP(C118,'[1]Adrese furnizori'!$A$2:$E$871,4,FALSE)</f>
        <v>Str.Republicii Nr .17, Ap.2</v>
      </c>
      <c r="G118" s="27" t="str">
        <f>VLOOKUP(C118,'[1]Adrese furnizori'!$A$2:$E$871,5,FALSE)</f>
        <v>la aceeasi adresa</v>
      </c>
      <c r="H118" s="29" t="s">
        <v>43</v>
      </c>
      <c r="I118" s="33" t="s">
        <v>184</v>
      </c>
    </row>
    <row r="119" spans="1:9" s="2" customFormat="1" ht="31.5">
      <c r="A119" s="24"/>
      <c r="B119" s="40" t="s">
        <v>183</v>
      </c>
      <c r="C119" s="26">
        <v>194</v>
      </c>
      <c r="D119" s="27" t="s">
        <v>160</v>
      </c>
      <c r="E119" s="27" t="str">
        <f>VLOOKUP(C119,'[1]Adrese furnizori'!$A$2:$E$871,3,FALSE)</f>
        <v>Cluj-Napoca</v>
      </c>
      <c r="F119" s="28" t="str">
        <f>VLOOKUP(C119,'[1]Adrese furnizori'!$A$2:$E$871,4,FALSE)</f>
        <v>Str.Republicii Nr .17, Ap.2</v>
      </c>
      <c r="G119" s="27" t="str">
        <f>VLOOKUP(C119,'[1]Adrese furnizori'!$A$2:$E$871,5,FALSE)</f>
        <v>la aceeasi adresa</v>
      </c>
      <c r="H119" s="29" t="s">
        <v>54</v>
      </c>
      <c r="I119" s="33" t="s">
        <v>184</v>
      </c>
    </row>
    <row r="120" spans="1:9" s="2" customFormat="1" ht="32.25" customHeight="1">
      <c r="A120" s="24"/>
      <c r="B120" s="40" t="s">
        <v>183</v>
      </c>
      <c r="C120" s="26">
        <v>194</v>
      </c>
      <c r="D120" s="27" t="s">
        <v>160</v>
      </c>
      <c r="E120" s="27" t="str">
        <f>VLOOKUP(C120,'[1]Adrese furnizori'!$A$2:$E$871,3,FALSE)</f>
        <v>Cluj-Napoca</v>
      </c>
      <c r="F120" s="28" t="str">
        <f>VLOOKUP(C120,'[1]Adrese furnizori'!$A$2:$E$871,4,FALSE)</f>
        <v>Str.Republicii Nr .17, Ap.2</v>
      </c>
      <c r="G120" s="27" t="str">
        <f>VLOOKUP(C120,'[1]Adrese furnizori'!$A$2:$E$871,5,FALSE)</f>
        <v>la aceeasi adresa</v>
      </c>
      <c r="H120" s="31" t="s">
        <v>24</v>
      </c>
      <c r="I120" s="33" t="s">
        <v>184</v>
      </c>
    </row>
    <row r="121" spans="1:9" s="2" customFormat="1" ht="32.25" customHeight="1">
      <c r="A121" s="24"/>
      <c r="B121" s="40" t="s">
        <v>183</v>
      </c>
      <c r="C121" s="26">
        <v>194</v>
      </c>
      <c r="D121" s="27" t="s">
        <v>160</v>
      </c>
      <c r="E121" s="27" t="s">
        <v>185</v>
      </c>
      <c r="F121" s="28" t="s">
        <v>186</v>
      </c>
      <c r="G121" s="27" t="s">
        <v>186</v>
      </c>
      <c r="H121" s="31" t="s">
        <v>42</v>
      </c>
      <c r="I121" s="33" t="s">
        <v>184</v>
      </c>
    </row>
    <row r="122" spans="1:9" s="2" customFormat="1" ht="31.5">
      <c r="A122" s="24">
        <v>70</v>
      </c>
      <c r="B122" s="40" t="s">
        <v>187</v>
      </c>
      <c r="C122" s="26">
        <v>168</v>
      </c>
      <c r="D122" s="27" t="s">
        <v>160</v>
      </c>
      <c r="E122" s="27" t="str">
        <f>VLOOKUP(C122,'[1]Adrese furnizori'!$A$2:$E$871,3,FALSE)</f>
        <v>Cluj-Napoca</v>
      </c>
      <c r="F122" s="28" t="str">
        <f>VLOOKUP(C122,'[1]Adrese furnizori'!$A$2:$E$871,4,FALSE)</f>
        <v>Str. Horea Nr.40</v>
      </c>
      <c r="G122" s="27" t="str">
        <f>VLOOKUP(C122,'[1]Adrese furnizori'!$A$2:$E$871,5,FALSE)</f>
        <v>la aceeasi adresa</v>
      </c>
      <c r="H122" s="30" t="s">
        <v>65</v>
      </c>
      <c r="I122" s="33">
        <v>721197098</v>
      </c>
    </row>
    <row r="123" spans="1:9" s="2" customFormat="1" ht="31.5">
      <c r="A123" s="24">
        <v>71</v>
      </c>
      <c r="B123" s="40" t="s">
        <v>188</v>
      </c>
      <c r="C123" s="26">
        <v>169</v>
      </c>
      <c r="D123" s="27" t="s">
        <v>160</v>
      </c>
      <c r="E123" s="27" t="str">
        <f>VLOOKUP(C123,'[1]Adrese furnizori'!$A$2:$E$871,3,FALSE)</f>
        <v>Cluj-Napoca</v>
      </c>
      <c r="F123" s="28" t="str">
        <f>VLOOKUP(C123,'[1]Adrese furnizori'!$A$2:$E$871,4,FALSE)</f>
        <v>Str. C-tin Brancusi Nr.105</v>
      </c>
      <c r="G123" s="27" t="str">
        <f>VLOOKUP(C123,'[1]Adrese furnizori'!$A$2:$E$871,5,FALSE)</f>
        <v>la aceeasi adresa</v>
      </c>
      <c r="H123" s="29" t="s">
        <v>37</v>
      </c>
      <c r="I123" s="33" t="s">
        <v>189</v>
      </c>
    </row>
    <row r="124" spans="1:9" s="2" customFormat="1" ht="31.5">
      <c r="A124" s="24"/>
      <c r="B124" s="40" t="s">
        <v>188</v>
      </c>
      <c r="C124" s="26">
        <v>169</v>
      </c>
      <c r="D124" s="27" t="s">
        <v>160</v>
      </c>
      <c r="E124" s="27" t="str">
        <f>VLOOKUP(C124,'[1]Adrese furnizori'!$A$2:$E$871,3,FALSE)</f>
        <v>Cluj-Napoca</v>
      </c>
      <c r="F124" s="28" t="str">
        <f>VLOOKUP(C124,'[1]Adrese furnizori'!$A$2:$E$871,4,FALSE)</f>
        <v>Str. C-tin Brancusi Nr.105</v>
      </c>
      <c r="G124" s="27" t="str">
        <f>VLOOKUP(C124,'[1]Adrese furnizori'!$A$2:$E$871,5,FALSE)</f>
        <v>la aceeasi adresa</v>
      </c>
      <c r="H124" s="30" t="s">
        <v>28</v>
      </c>
      <c r="I124" s="33" t="s">
        <v>189</v>
      </c>
    </row>
    <row r="125" spans="1:9" s="2" customFormat="1" ht="31.5">
      <c r="A125" s="24"/>
      <c r="B125" s="40" t="s">
        <v>188</v>
      </c>
      <c r="C125" s="26">
        <v>169</v>
      </c>
      <c r="D125" s="27" t="s">
        <v>160</v>
      </c>
      <c r="E125" s="27" t="str">
        <f>VLOOKUP(C125,'[1]Adrese furnizori'!$A$2:$E$871,3,FALSE)</f>
        <v>Cluj-Napoca</v>
      </c>
      <c r="F125" s="28" t="str">
        <f>VLOOKUP(C125,'[1]Adrese furnizori'!$A$2:$E$871,4,FALSE)</f>
        <v>Str. C-tin Brancusi Nr.105</v>
      </c>
      <c r="G125" s="27" t="str">
        <f>VLOOKUP(C125,'[1]Adrese furnizori'!$A$2:$E$871,5,FALSE)</f>
        <v>la aceeasi adresa</v>
      </c>
      <c r="H125" s="29" t="s">
        <v>24</v>
      </c>
      <c r="I125" s="33" t="s">
        <v>189</v>
      </c>
    </row>
    <row r="126" spans="1:9" s="2" customFormat="1" ht="31.5">
      <c r="A126" s="24"/>
      <c r="B126" s="40" t="s">
        <v>188</v>
      </c>
      <c r="C126" s="26">
        <v>169</v>
      </c>
      <c r="D126" s="27" t="s">
        <v>160</v>
      </c>
      <c r="E126" s="27" t="str">
        <f>VLOOKUP(C126,'[1]Adrese furnizori'!$A$2:$E$871,3,FALSE)</f>
        <v>Cluj-Napoca</v>
      </c>
      <c r="F126" s="28" t="str">
        <f>VLOOKUP(C126,'[1]Adrese furnizori'!$A$2:$E$871,4,FALSE)</f>
        <v>Str. C-tin Brancusi Nr.105</v>
      </c>
      <c r="G126" s="27" t="str">
        <f>VLOOKUP(C126,'[1]Adrese furnizori'!$A$2:$E$871,5,FALSE)</f>
        <v>la aceeasi adresa</v>
      </c>
      <c r="H126" s="30" t="s">
        <v>42</v>
      </c>
      <c r="I126" s="33" t="s">
        <v>189</v>
      </c>
    </row>
    <row r="127" spans="1:9" s="2" customFormat="1" ht="31.5">
      <c r="A127" s="24"/>
      <c r="B127" s="40" t="s">
        <v>190</v>
      </c>
      <c r="C127" s="26">
        <v>169</v>
      </c>
      <c r="D127" s="27" t="s">
        <v>160</v>
      </c>
      <c r="E127" s="27" t="str">
        <f>VLOOKUP(C127,'[1]Adrese furnizori'!$A$2:$E$871,3,FALSE)</f>
        <v>Cluj-Napoca</v>
      </c>
      <c r="F127" s="28" t="str">
        <f>VLOOKUP(C127,'[1]Adrese furnizori'!$A$2:$E$871,4,FALSE)</f>
        <v>Str. C-tin Brancusi Nr.105</v>
      </c>
      <c r="G127" s="27" t="str">
        <f>VLOOKUP(C127,'[1]Adrese furnizori'!$A$2:$E$871,5,FALSE)</f>
        <v>la aceeasi adresa</v>
      </c>
      <c r="H127" s="30" t="s">
        <v>40</v>
      </c>
      <c r="I127" s="33" t="s">
        <v>189</v>
      </c>
    </row>
    <row r="128" spans="1:9" s="2" customFormat="1" ht="36.75" customHeight="1">
      <c r="A128" s="24">
        <v>72</v>
      </c>
      <c r="B128" s="28" t="s">
        <v>191</v>
      </c>
      <c r="C128" s="26">
        <v>170</v>
      </c>
      <c r="D128" s="27" t="s">
        <v>160</v>
      </c>
      <c r="E128" s="27" t="str">
        <f>VLOOKUP(C128,'[1]Adrese furnizori'!$A$2:$E$871,3,FALSE)</f>
        <v>Cluj-Napoca</v>
      </c>
      <c r="F128" s="28" t="str">
        <f>VLOOKUP(C128,'[1]Adrese furnizori'!$A$2:$E$871,4,FALSE)</f>
        <v> Str.Observatorului  Nr.21/61
</v>
      </c>
      <c r="G128" s="27" t="str">
        <f>VLOOKUP(C128,'[1]Adrese furnizori'!$A$2:$E$871,5,FALSE)</f>
        <v>Str.Melodiei  Nr.1</v>
      </c>
      <c r="H128" s="30" t="s">
        <v>24</v>
      </c>
      <c r="I128" s="33" t="s">
        <v>166</v>
      </c>
    </row>
    <row r="129" spans="1:9" s="2" customFormat="1" ht="47.25">
      <c r="A129" s="24"/>
      <c r="B129" s="28" t="s">
        <v>191</v>
      </c>
      <c r="C129" s="26">
        <v>170</v>
      </c>
      <c r="D129" s="27" t="s">
        <v>160</v>
      </c>
      <c r="E129" s="27" t="str">
        <f>VLOOKUP(C129,'[1]Adrese furnizori'!$A$2:$E$871,3,FALSE)</f>
        <v>Cluj-Napoca</v>
      </c>
      <c r="F129" s="28" t="str">
        <f>VLOOKUP(C129,'[1]Adrese furnizori'!$A$2:$E$871,4,FALSE)</f>
        <v> Str.Observatorului  Nr.21/61
</v>
      </c>
      <c r="G129" s="27" t="str">
        <f>VLOOKUP(C129,'[1]Adrese furnizori'!$A$2:$E$871,5,FALSE)</f>
        <v>Str.Melodiei  Nr.1</v>
      </c>
      <c r="H129" s="30" t="s">
        <v>15</v>
      </c>
      <c r="I129" s="33" t="s">
        <v>166</v>
      </c>
    </row>
    <row r="130" spans="1:9" s="2" customFormat="1" ht="47.25">
      <c r="A130" s="24">
        <v>73</v>
      </c>
      <c r="B130" s="40" t="s">
        <v>192</v>
      </c>
      <c r="C130" s="26">
        <v>244</v>
      </c>
      <c r="D130" s="27" t="s">
        <v>160</v>
      </c>
      <c r="E130" s="27" t="str">
        <f>VLOOKUP(C130,'[1]Adrese furnizori'!$A$2:$E$871,3,FALSE)</f>
        <v>Cluj-Napoca</v>
      </c>
      <c r="F130" s="28" t="str">
        <f>VLOOKUP(C130,'[1]Adrese furnizori'!$A$2:$E$871,4,FALSE)</f>
        <v>STR. ILIE MACELARU, NR.28</v>
      </c>
      <c r="G130" s="27" t="str">
        <f>VLOOKUP(C130,'[1]Adrese furnizori'!$A$2:$E$871,5,FALSE)</f>
        <v>la aceeasi adresa</v>
      </c>
      <c r="H130" s="30" t="s">
        <v>28</v>
      </c>
      <c r="I130" s="33" t="s">
        <v>193</v>
      </c>
    </row>
    <row r="131" spans="1:9" s="2" customFormat="1" ht="47.25">
      <c r="A131" s="24"/>
      <c r="B131" s="40" t="s">
        <v>192</v>
      </c>
      <c r="C131" s="26">
        <v>244</v>
      </c>
      <c r="D131" s="27" t="s">
        <v>160</v>
      </c>
      <c r="E131" s="27" t="str">
        <f>VLOOKUP(C131,'[1]Adrese furnizori'!$A$2:$E$871,3,FALSE)</f>
        <v>Cluj-Napoca</v>
      </c>
      <c r="F131" s="28" t="str">
        <f>VLOOKUP(C131,'[1]Adrese furnizori'!$A$2:$E$871,4,FALSE)</f>
        <v>STR. ILIE MACELARU, NR.28</v>
      </c>
      <c r="G131" s="27" t="str">
        <f>VLOOKUP(C131,'[1]Adrese furnizori'!$A$2:$E$871,5,FALSE)</f>
        <v>la aceeasi adresa</v>
      </c>
      <c r="H131" s="29" t="s">
        <v>65</v>
      </c>
      <c r="I131" s="33" t="s">
        <v>193</v>
      </c>
    </row>
    <row r="132" spans="1:9" s="2" customFormat="1" ht="47.25">
      <c r="A132" s="24"/>
      <c r="B132" s="40" t="s">
        <v>192</v>
      </c>
      <c r="C132" s="26">
        <v>244</v>
      </c>
      <c r="D132" s="27" t="s">
        <v>160</v>
      </c>
      <c r="E132" s="27" t="str">
        <f>VLOOKUP(C132,'[1]Adrese furnizori'!$A$2:$E$871,3,FALSE)</f>
        <v>Cluj-Napoca</v>
      </c>
      <c r="F132" s="28" t="str">
        <f>VLOOKUP(C132,'[1]Adrese furnizori'!$A$2:$E$871,4,FALSE)</f>
        <v>STR. ILIE MACELARU, NR.28</v>
      </c>
      <c r="G132" s="27" t="str">
        <f>VLOOKUP(C132,'[1]Adrese furnizori'!$A$2:$E$871,5,FALSE)</f>
        <v>la aceeasi adresa</v>
      </c>
      <c r="H132" s="29" t="s">
        <v>44</v>
      </c>
      <c r="I132" s="33" t="s">
        <v>193</v>
      </c>
    </row>
    <row r="133" spans="1:9" s="2" customFormat="1" ht="47.25">
      <c r="A133" s="24"/>
      <c r="B133" s="40" t="s">
        <v>192</v>
      </c>
      <c r="C133" s="26">
        <v>244</v>
      </c>
      <c r="D133" s="27" t="s">
        <v>160</v>
      </c>
      <c r="E133" s="27" t="str">
        <f>VLOOKUP(C133,'[1]Adrese furnizori'!$A$2:$E$871,3,FALSE)</f>
        <v>Cluj-Napoca</v>
      </c>
      <c r="F133" s="28" t="str">
        <f>VLOOKUP(C133,'[1]Adrese furnizori'!$A$2:$E$871,4,FALSE)</f>
        <v>STR. ILIE MACELARU, NR.28</v>
      </c>
      <c r="G133" s="27" t="str">
        <f>VLOOKUP(C133,'[1]Adrese furnizori'!$A$2:$E$871,5,FALSE)</f>
        <v>la aceeasi adresa</v>
      </c>
      <c r="H133" s="31" t="s">
        <v>24</v>
      </c>
      <c r="I133" s="33" t="s">
        <v>193</v>
      </c>
    </row>
    <row r="134" spans="1:9" s="2" customFormat="1" ht="47.25">
      <c r="A134" s="24"/>
      <c r="B134" s="40" t="s">
        <v>192</v>
      </c>
      <c r="C134" s="26">
        <v>244</v>
      </c>
      <c r="D134" s="27" t="s">
        <v>160</v>
      </c>
      <c r="E134" s="27" t="str">
        <f>VLOOKUP(C134,'[1]Adrese furnizori'!$A$2:$E$871,3,FALSE)</f>
        <v>Cluj-Napoca</v>
      </c>
      <c r="F134" s="28" t="str">
        <f>VLOOKUP(C134,'[1]Adrese furnizori'!$A$2:$E$871,4,FALSE)</f>
        <v>STR. ILIE MACELARU, NR.28</v>
      </c>
      <c r="G134" s="27" t="str">
        <f>VLOOKUP(C134,'[1]Adrese furnizori'!$A$2:$E$871,5,FALSE)</f>
        <v>la aceeasi adresa</v>
      </c>
      <c r="H134" s="29" t="s">
        <v>37</v>
      </c>
      <c r="I134" s="33" t="s">
        <v>193</v>
      </c>
    </row>
    <row r="135" spans="1:9" s="2" customFormat="1" ht="47.25">
      <c r="A135" s="24"/>
      <c r="B135" s="40" t="s">
        <v>192</v>
      </c>
      <c r="C135" s="26">
        <v>244</v>
      </c>
      <c r="D135" s="27" t="s">
        <v>160</v>
      </c>
      <c r="E135" s="27" t="str">
        <f>VLOOKUP(C135,'[1]Adrese furnizori'!$A$2:$E$871,3,FALSE)</f>
        <v>Cluj-Napoca</v>
      </c>
      <c r="F135" s="28" t="str">
        <f>VLOOKUP(C135,'[1]Adrese furnizori'!$A$2:$E$871,4,FALSE)</f>
        <v>STR. ILIE MACELARU, NR.28</v>
      </c>
      <c r="G135" s="27" t="str">
        <f>VLOOKUP(C135,'[1]Adrese furnizori'!$A$2:$E$871,5,FALSE)</f>
        <v>la aceeasi adresa</v>
      </c>
      <c r="H135" s="29" t="s">
        <v>43</v>
      </c>
      <c r="I135" s="33" t="s">
        <v>193</v>
      </c>
    </row>
    <row r="136" spans="1:9" s="2" customFormat="1" ht="47.25">
      <c r="A136" s="24"/>
      <c r="B136" s="40" t="s">
        <v>192</v>
      </c>
      <c r="C136" s="26">
        <v>244</v>
      </c>
      <c r="D136" s="27" t="s">
        <v>160</v>
      </c>
      <c r="E136" s="27" t="str">
        <f>VLOOKUP(C136,'[1]Adrese furnizori'!$A$2:$E$871,3,FALSE)</f>
        <v>Cluj-Napoca</v>
      </c>
      <c r="F136" s="28" t="str">
        <f>VLOOKUP(C136,'[1]Adrese furnizori'!$A$2:$E$871,4,FALSE)</f>
        <v>STR. ILIE MACELARU, NR.28</v>
      </c>
      <c r="G136" s="27" t="str">
        <f>VLOOKUP(C136,'[1]Adrese furnizori'!$A$2:$E$871,5,FALSE)</f>
        <v>la aceeasi adresa</v>
      </c>
      <c r="H136" s="29" t="s">
        <v>34</v>
      </c>
      <c r="I136" s="33" t="s">
        <v>193</v>
      </c>
    </row>
    <row r="137" spans="1:9" s="2" customFormat="1" ht="47.25">
      <c r="A137" s="24"/>
      <c r="B137" s="40" t="s">
        <v>192</v>
      </c>
      <c r="C137" s="26">
        <v>244</v>
      </c>
      <c r="D137" s="27" t="s">
        <v>160</v>
      </c>
      <c r="E137" s="27" t="str">
        <f>VLOOKUP(C137,'[1]Adrese furnizori'!$A$2:$E$871,3,FALSE)</f>
        <v>Cluj-Napoca</v>
      </c>
      <c r="F137" s="28" t="str">
        <f>VLOOKUP(C137,'[1]Adrese furnizori'!$A$2:$E$871,4,FALSE)</f>
        <v>STR. ILIE MACELARU, NR.28</v>
      </c>
      <c r="G137" s="27" t="str">
        <f>VLOOKUP(C137,'[1]Adrese furnizori'!$A$2:$E$871,5,FALSE)</f>
        <v>la aceeasi adresa</v>
      </c>
      <c r="H137" s="29" t="s">
        <v>42</v>
      </c>
      <c r="I137" s="33" t="s">
        <v>193</v>
      </c>
    </row>
    <row r="138" spans="1:9" s="2" customFormat="1" ht="97.5" customHeight="1">
      <c r="A138" s="46">
        <v>74</v>
      </c>
      <c r="B138" s="27" t="s">
        <v>194</v>
      </c>
      <c r="C138" s="26">
        <v>124</v>
      </c>
      <c r="D138" s="27" t="s">
        <v>160</v>
      </c>
      <c r="E138" s="27" t="str">
        <f>VLOOKUP(C138,'[1]Adrese furnizori'!$A$2:$E$871,3,FALSE)</f>
        <v>Cluj-Napoca</v>
      </c>
      <c r="F138" s="28" t="str">
        <f>VLOOKUP(C138,'[1]Adrese furnizori'!$A$2:$E$871,4,FALSE)</f>
        <v>sediul social:Cluj-Napoca Str.Mehedinti Nr.1-3 Ap.3
</v>
      </c>
      <c r="G138" s="27" t="s">
        <v>195</v>
      </c>
      <c r="H138" s="31" t="s">
        <v>26</v>
      </c>
      <c r="I138" s="62" t="s">
        <v>196</v>
      </c>
    </row>
    <row r="139" spans="1:9" s="2" customFormat="1" ht="33" customHeight="1">
      <c r="A139" s="46"/>
      <c r="B139" s="27" t="s">
        <v>194</v>
      </c>
      <c r="C139" s="26">
        <v>124</v>
      </c>
      <c r="D139" s="27" t="s">
        <v>160</v>
      </c>
      <c r="E139" s="27" t="str">
        <f>VLOOKUP(C139,'[1]Adrese furnizori'!$A$2:$E$871,3,FALSE)</f>
        <v>Cluj-Napoca</v>
      </c>
      <c r="F139" s="28" t="str">
        <f>VLOOKUP(C139,'[1]Adrese furnizori'!$A$2:$E$871,4,FALSE)</f>
        <v>sediul social:Cluj-Napoca Str.Mehedinti Nr.1-3 Ap.3
</v>
      </c>
      <c r="G139" s="27" t="s">
        <v>197</v>
      </c>
      <c r="H139" s="29" t="s">
        <v>34</v>
      </c>
      <c r="I139" s="62" t="s">
        <v>196</v>
      </c>
    </row>
    <row r="140" spans="1:9" s="2" customFormat="1" ht="94.5">
      <c r="A140" s="46"/>
      <c r="B140" s="27" t="s">
        <v>194</v>
      </c>
      <c r="C140" s="26">
        <v>124</v>
      </c>
      <c r="D140" s="27" t="s">
        <v>160</v>
      </c>
      <c r="E140" s="27" t="str">
        <f>VLOOKUP(C140,'[1]Adrese furnizori'!$A$2:$E$871,3,FALSE)</f>
        <v>Cluj-Napoca</v>
      </c>
      <c r="F140" s="28" t="str">
        <f>VLOOKUP(C140,'[1]Adrese furnizori'!$A$2:$E$871,4,FALSE)</f>
        <v>sediul social:Cluj-Napoca Str.Mehedinti Nr.1-3 Ap.3
</v>
      </c>
      <c r="G140" s="27" t="s">
        <v>198</v>
      </c>
      <c r="H140" s="29" t="s">
        <v>37</v>
      </c>
      <c r="I140" s="62" t="s">
        <v>196</v>
      </c>
    </row>
    <row r="141" spans="1:9" s="2" customFormat="1" ht="94.5">
      <c r="A141" s="46"/>
      <c r="B141" s="27" t="s">
        <v>194</v>
      </c>
      <c r="C141" s="26">
        <v>124</v>
      </c>
      <c r="D141" s="27" t="s">
        <v>160</v>
      </c>
      <c r="E141" s="27" t="str">
        <f>VLOOKUP(C141,'[1]Adrese furnizori'!$A$2:$E$871,3,FALSE)</f>
        <v>Cluj-Napoca</v>
      </c>
      <c r="F141" s="28" t="str">
        <f>VLOOKUP(C141,'[1]Adrese furnizori'!$A$2:$E$871,4,FALSE)</f>
        <v>sediul social:Cluj-Napoca Str.Mehedinti Nr.1-3 Ap.3
</v>
      </c>
      <c r="G141" s="27" t="s">
        <v>199</v>
      </c>
      <c r="H141" s="29" t="s">
        <v>42</v>
      </c>
      <c r="I141" s="62" t="s">
        <v>196</v>
      </c>
    </row>
    <row r="142" spans="1:9" s="2" customFormat="1" ht="78.75">
      <c r="A142" s="46"/>
      <c r="B142" s="27" t="s">
        <v>194</v>
      </c>
      <c r="C142" s="26">
        <v>124</v>
      </c>
      <c r="D142" s="27" t="s">
        <v>160</v>
      </c>
      <c r="E142" s="27" t="str">
        <f>VLOOKUP(C142,'[1]Adrese furnizori'!$A$2:$E$871,3,FALSE)</f>
        <v>Cluj-Napoca</v>
      </c>
      <c r="F142" s="28" t="str">
        <f>VLOOKUP(C142,'[1]Adrese furnizori'!$A$2:$E$871,4,FALSE)</f>
        <v>sediul social:Cluj-Napoca Str.Mehedinti Nr.1-3 Ap.3
</v>
      </c>
      <c r="G142" s="27" t="str">
        <f>VLOOKUP(C142,'[1]Adrese furnizori'!$A$2:$E$871,5,FALSE)</f>
        <v>B-dul. 21 Decembrie 1989 Nr.131-135 Et.III</v>
      </c>
      <c r="H142" s="31" t="s">
        <v>200</v>
      </c>
      <c r="I142" s="62" t="s">
        <v>196</v>
      </c>
    </row>
    <row r="143" spans="1:9" s="2" customFormat="1" ht="141.75">
      <c r="A143" s="46"/>
      <c r="B143" s="27" t="s">
        <v>194</v>
      </c>
      <c r="C143" s="26">
        <v>124</v>
      </c>
      <c r="D143" s="27" t="s">
        <v>160</v>
      </c>
      <c r="E143" s="27" t="str">
        <f>VLOOKUP(C143,'[1]Adrese furnizori'!$A$2:$E$871,3,FALSE)</f>
        <v>Cluj-Napoca</v>
      </c>
      <c r="F143" s="28" t="str">
        <f>VLOOKUP(C143,'[1]Adrese furnizori'!$A$2:$E$871,4,FALSE)</f>
        <v>sediul social:Cluj-Napoca Str.Mehedinti Nr.1-3 Ap.3
</v>
      </c>
      <c r="G143" s="27" t="s">
        <v>201</v>
      </c>
      <c r="H143" s="31" t="s">
        <v>24</v>
      </c>
      <c r="I143" s="62" t="s">
        <v>196</v>
      </c>
    </row>
    <row r="144" spans="1:9" s="2" customFormat="1" ht="94.5">
      <c r="A144" s="46"/>
      <c r="B144" s="27" t="s">
        <v>194</v>
      </c>
      <c r="C144" s="26">
        <v>124</v>
      </c>
      <c r="D144" s="27" t="s">
        <v>160</v>
      </c>
      <c r="E144" s="27" t="str">
        <f>VLOOKUP(C144,'[1]Adrese furnizori'!$A$2:$E$871,3,FALSE)</f>
        <v>Cluj-Napoca</v>
      </c>
      <c r="F144" s="28" t="str">
        <f>VLOOKUP(C144,'[1]Adrese furnizori'!$A$2:$E$871,4,FALSE)</f>
        <v>sediul social:Cluj-Napoca Str.Mehedinti Nr.1-3 Ap.3
</v>
      </c>
      <c r="G144" s="27" t="s">
        <v>202</v>
      </c>
      <c r="H144" s="31" t="s">
        <v>44</v>
      </c>
      <c r="I144" s="62" t="s">
        <v>196</v>
      </c>
    </row>
    <row r="145" spans="1:9" s="2" customFormat="1" ht="102" customHeight="1">
      <c r="A145" s="46"/>
      <c r="B145" s="27" t="s">
        <v>194</v>
      </c>
      <c r="C145" s="26">
        <v>124</v>
      </c>
      <c r="D145" s="27" t="s">
        <v>160</v>
      </c>
      <c r="E145" s="27" t="str">
        <f>VLOOKUP(C145,'[1]Adrese furnizori'!$A$2:$E$871,3,FALSE)</f>
        <v>Cluj-Napoca</v>
      </c>
      <c r="F145" s="28" t="str">
        <f>VLOOKUP(C145,'[1]Adrese furnizori'!$A$2:$E$871,4,FALSE)</f>
        <v>sediul social:Cluj-Napoca Str.Mehedinti Nr.1-3 Ap.3
</v>
      </c>
      <c r="G145" s="27" t="s">
        <v>203</v>
      </c>
      <c r="H145" s="29" t="s">
        <v>72</v>
      </c>
      <c r="I145" s="62" t="s">
        <v>196</v>
      </c>
    </row>
    <row r="146" spans="1:9" s="2" customFormat="1" ht="110.25">
      <c r="A146" s="46"/>
      <c r="B146" s="27" t="s">
        <v>194</v>
      </c>
      <c r="C146" s="26">
        <v>124</v>
      </c>
      <c r="D146" s="27" t="s">
        <v>160</v>
      </c>
      <c r="E146" s="27" t="str">
        <f>VLOOKUP(C146,'[1]Adrese furnizori'!$A$2:$E$871,3,FALSE)</f>
        <v>Cluj-Napoca</v>
      </c>
      <c r="F146" s="28" t="str">
        <f>VLOOKUP(C146,'[1]Adrese furnizori'!$A$2:$E$871,4,FALSE)</f>
        <v>sediul social:Cluj-Napoca Str.Mehedinti Nr.1-3 Ap.3
</v>
      </c>
      <c r="G146" s="27" t="s">
        <v>204</v>
      </c>
      <c r="H146" s="31" t="s">
        <v>28</v>
      </c>
      <c r="I146" s="62" t="s">
        <v>196</v>
      </c>
    </row>
    <row r="147" spans="1:9" s="2" customFormat="1" ht="45.75" customHeight="1">
      <c r="A147" s="46"/>
      <c r="B147" s="27" t="s">
        <v>194</v>
      </c>
      <c r="C147" s="26">
        <v>124</v>
      </c>
      <c r="D147" s="27" t="s">
        <v>160</v>
      </c>
      <c r="E147" s="27" t="str">
        <f>VLOOKUP(C147,'[1]Adrese furnizori'!$A$2:$E$871,3,FALSE)</f>
        <v>Cluj-Napoca</v>
      </c>
      <c r="F147" s="28" t="str">
        <f>VLOOKUP(C147,'[1]Adrese furnizori'!$A$2:$E$871,4,FALSE)</f>
        <v>sediul social:Cluj-Napoca Str.Mehedinti Nr.1-3 Ap.3
</v>
      </c>
      <c r="G147" s="27" t="str">
        <f>VLOOKUP(C147,'[1]Adrese furnizori'!$A$2:$E$871,5,FALSE)</f>
        <v>B-dul. 21 Decembrie 1989 Nr.131-135 Et.III</v>
      </c>
      <c r="H147" s="29" t="s">
        <v>65</v>
      </c>
      <c r="I147" s="62" t="s">
        <v>196</v>
      </c>
    </row>
    <row r="148" spans="1:9" s="2" customFormat="1" ht="27" customHeight="1">
      <c r="A148" s="46"/>
      <c r="B148" s="27" t="s">
        <v>194</v>
      </c>
      <c r="C148" s="26">
        <v>124</v>
      </c>
      <c r="D148" s="27" t="s">
        <v>160</v>
      </c>
      <c r="E148" s="27" t="str">
        <f>VLOOKUP(C148,'[1]Adrese furnizori'!$A$2:$E$871,3,FALSE)</f>
        <v>Cluj-Napoca</v>
      </c>
      <c r="F148" s="28" t="str">
        <f>VLOOKUP(C148,'[1]Adrese furnizori'!$A$2:$E$871,4,FALSE)</f>
        <v>sediul social:Cluj-Napoca Str.Mehedinti Nr.1-3 Ap.3
</v>
      </c>
      <c r="G148" s="27" t="s">
        <v>205</v>
      </c>
      <c r="H148" s="31" t="s">
        <v>40</v>
      </c>
      <c r="I148" s="62" t="s">
        <v>196</v>
      </c>
    </row>
    <row r="149" spans="1:9" s="2" customFormat="1" ht="94.5">
      <c r="A149" s="46"/>
      <c r="B149" s="27" t="s">
        <v>194</v>
      </c>
      <c r="C149" s="26">
        <v>124</v>
      </c>
      <c r="D149" s="27" t="s">
        <v>160</v>
      </c>
      <c r="E149" s="27" t="str">
        <f>VLOOKUP(C149,'[1]Adrese furnizori'!$A$2:$E$871,3,FALSE)</f>
        <v>Cluj-Napoca</v>
      </c>
      <c r="F149" s="28" t="str">
        <f>VLOOKUP(C149,'[1]Adrese furnizori'!$A$2:$E$871,4,FALSE)</f>
        <v>sediul social:Cluj-Napoca Str.Mehedinti Nr.1-3 Ap.3
</v>
      </c>
      <c r="G149" s="28" t="s">
        <v>206</v>
      </c>
      <c r="H149" s="29" t="s">
        <v>15</v>
      </c>
      <c r="I149" s="62" t="s">
        <v>196</v>
      </c>
    </row>
    <row r="150" spans="1:9" s="2" customFormat="1" ht="89.25" customHeight="1">
      <c r="A150" s="46"/>
      <c r="B150" s="27" t="s">
        <v>194</v>
      </c>
      <c r="C150" s="26">
        <v>124</v>
      </c>
      <c r="D150" s="27" t="s">
        <v>160</v>
      </c>
      <c r="E150" s="27" t="str">
        <f>VLOOKUP(C150,'[1]Adrese furnizori'!$A$2:$E$871,3,FALSE)</f>
        <v>Cluj-Napoca</v>
      </c>
      <c r="F150" s="28" t="str">
        <f>VLOOKUP(C150,'[1]Adrese furnizori'!$A$2:$E$871,4,FALSE)</f>
        <v>sediul social:Cluj-Napoca Str.Mehedinti Nr.1-3 Ap.3
</v>
      </c>
      <c r="G150" s="27" t="s">
        <v>207</v>
      </c>
      <c r="H150" s="29" t="s">
        <v>90</v>
      </c>
      <c r="I150" s="62" t="s">
        <v>196</v>
      </c>
    </row>
    <row r="151" spans="1:9" s="2" customFormat="1" ht="78.75">
      <c r="A151" s="46"/>
      <c r="B151" s="27" t="s">
        <v>194</v>
      </c>
      <c r="C151" s="26">
        <v>124</v>
      </c>
      <c r="D151" s="27" t="s">
        <v>160</v>
      </c>
      <c r="E151" s="27" t="str">
        <f>VLOOKUP(C151,'[1]Adrese furnizori'!$A$2:$E$871,3,FALSE)</f>
        <v>Cluj-Napoca</v>
      </c>
      <c r="F151" s="28" t="str">
        <f>VLOOKUP(C151,'[1]Adrese furnizori'!$A$2:$E$871,4,FALSE)</f>
        <v>sediul social:Cluj-Napoca Str.Mehedinti Nr.1-3 Ap.3
</v>
      </c>
      <c r="G151" s="27" t="s">
        <v>208</v>
      </c>
      <c r="H151" s="29" t="s">
        <v>43</v>
      </c>
      <c r="I151" s="62" t="s">
        <v>196</v>
      </c>
    </row>
    <row r="152" spans="1:9" s="2" customFormat="1" ht="78.75">
      <c r="A152" s="24">
        <v>75</v>
      </c>
      <c r="B152" s="27" t="s">
        <v>209</v>
      </c>
      <c r="C152" s="26">
        <v>240</v>
      </c>
      <c r="D152" s="27" t="s">
        <v>160</v>
      </c>
      <c r="E152" s="27" t="str">
        <f>VLOOKUP(C152,'[1]Adrese furnizori'!$A$2:$E$871,3,FALSE)</f>
        <v>Cluj-Napoca</v>
      </c>
      <c r="F152" s="28" t="str">
        <f>VLOOKUP(C152,'[1]Adrese furnizori'!$A$2:$E$871,4,FALSE)</f>
        <v>STR. ANINA, NR 17, AP.5</v>
      </c>
      <c r="G152" s="27" t="str">
        <f>VLOOKUP(C152,'[1]Adrese furnizori'!$A$2:$E$871,5,FALSE)</f>
        <v>CLUJ-NAPOCA,STR. AUREL VLAICU, NR.10, AP.41</v>
      </c>
      <c r="H152" s="29" t="s">
        <v>34</v>
      </c>
      <c r="I152" s="71" t="s">
        <v>210</v>
      </c>
    </row>
    <row r="153" spans="1:9" s="2" customFormat="1" ht="78.75">
      <c r="A153" s="24"/>
      <c r="B153" s="27" t="s">
        <v>209</v>
      </c>
      <c r="C153" s="26">
        <v>240</v>
      </c>
      <c r="D153" s="27" t="s">
        <v>160</v>
      </c>
      <c r="E153" s="27" t="s">
        <v>185</v>
      </c>
      <c r="F153" s="28" t="str">
        <f>VLOOKUP(C153,'[1]Adrese furnizori'!$A$2:$E$871,4,FALSE)</f>
        <v>STR. ANINA, NR 17, AP.5</v>
      </c>
      <c r="G153" s="27" t="str">
        <f>VLOOKUP(C153,'[1]Adrese furnizori'!$A$2:$E$871,5,FALSE)</f>
        <v>CLUJ-NAPOCA,STR. AUREL VLAICU, NR.10, AP.41</v>
      </c>
      <c r="H153" s="29" t="s">
        <v>28</v>
      </c>
      <c r="I153" s="71" t="s">
        <v>210</v>
      </c>
    </row>
    <row r="154" spans="1:9" s="2" customFormat="1" ht="78.75">
      <c r="A154" s="24"/>
      <c r="B154" s="27" t="s">
        <v>209</v>
      </c>
      <c r="C154" s="26">
        <v>240</v>
      </c>
      <c r="D154" s="27" t="s">
        <v>160</v>
      </c>
      <c r="E154" s="27" t="str">
        <f>VLOOKUP(C154,'[1]Adrese furnizori'!$A$2:$E$871,3,FALSE)</f>
        <v>Cluj-Napoca</v>
      </c>
      <c r="F154" s="28" t="str">
        <f>VLOOKUP(C154,'[1]Adrese furnizori'!$A$2:$E$871,4,FALSE)</f>
        <v>STR. ANINA, NR 17, AP.5</v>
      </c>
      <c r="G154" s="27" t="str">
        <f>VLOOKUP(C154,'[1]Adrese furnizori'!$A$2:$E$871,5,FALSE)</f>
        <v>CLUJ-NAPOCA,STR. AUREL VLAICU, NR.10, AP.41</v>
      </c>
      <c r="H154" s="29" t="s">
        <v>37</v>
      </c>
      <c r="I154" s="71" t="s">
        <v>210</v>
      </c>
    </row>
    <row r="155" spans="1:9" s="2" customFormat="1" ht="78.75">
      <c r="A155" s="24"/>
      <c r="B155" s="27" t="s">
        <v>209</v>
      </c>
      <c r="C155" s="26">
        <v>240</v>
      </c>
      <c r="D155" s="27" t="s">
        <v>160</v>
      </c>
      <c r="E155" s="27" t="str">
        <f>VLOOKUP(C155,'[1]Adrese furnizori'!$A$2:$E$871,3,FALSE)</f>
        <v>Cluj-Napoca</v>
      </c>
      <c r="F155" s="28" t="str">
        <f>VLOOKUP(C155,'[1]Adrese furnizori'!$A$2:$E$871,4,FALSE)</f>
        <v>STR. ANINA, NR 17, AP.5</v>
      </c>
      <c r="G155" s="27" t="str">
        <f>VLOOKUP(C155,'[1]Adrese furnizori'!$A$2:$E$871,5,FALSE)</f>
        <v>CLUJ-NAPOCA,STR. AUREL VLAICU, NR.10, AP.41</v>
      </c>
      <c r="H155" s="29" t="s">
        <v>42</v>
      </c>
      <c r="I155" s="33">
        <v>740594729</v>
      </c>
    </row>
    <row r="156" spans="1:9" s="2" customFormat="1" ht="78.75">
      <c r="A156" s="24"/>
      <c r="B156" s="27" t="s">
        <v>209</v>
      </c>
      <c r="C156" s="26">
        <v>240</v>
      </c>
      <c r="D156" s="27" t="s">
        <v>160</v>
      </c>
      <c r="E156" s="27" t="str">
        <f>VLOOKUP(C156,'[1]Adrese furnizori'!$A$2:$E$871,3,FALSE)</f>
        <v>Cluj-Napoca</v>
      </c>
      <c r="F156" s="28" t="str">
        <f>VLOOKUP(C156,'[1]Adrese furnizori'!$A$2:$E$871,4,FALSE)</f>
        <v>STR. ANINA, NR 17, AP.5</v>
      </c>
      <c r="G156" s="27" t="str">
        <f>VLOOKUP(C156,'[1]Adrese furnizori'!$A$2:$E$871,5,FALSE)</f>
        <v>CLUJ-NAPOCA,STR. AUREL VLAICU, NR.10, AP.41</v>
      </c>
      <c r="H156" s="29" t="s">
        <v>31</v>
      </c>
      <c r="I156" s="33">
        <v>740594729</v>
      </c>
    </row>
    <row r="157" spans="1:9" s="2" customFormat="1" ht="78.75">
      <c r="A157" s="24"/>
      <c r="B157" s="27" t="s">
        <v>209</v>
      </c>
      <c r="C157" s="26">
        <v>240</v>
      </c>
      <c r="D157" s="27" t="s">
        <v>160</v>
      </c>
      <c r="E157" s="27" t="str">
        <f>VLOOKUP(C157,'[1]Adrese furnizori'!$A$2:$E$871,3,FALSE)</f>
        <v>Cluj-Napoca</v>
      </c>
      <c r="F157" s="28" t="str">
        <f>VLOOKUP(C157,'[1]Adrese furnizori'!$A$2:$E$871,4,FALSE)</f>
        <v>STR. ANINA, NR 17, AP.5</v>
      </c>
      <c r="G157" s="27" t="str">
        <f>VLOOKUP(C157,'[1]Adrese furnizori'!$A$2:$E$871,5,FALSE)</f>
        <v>CLUJ-NAPOCA,STR. AUREL VLAICU, NR.10, AP.41</v>
      </c>
      <c r="H157" s="31" t="s">
        <v>24</v>
      </c>
      <c r="I157" s="33">
        <v>740594729</v>
      </c>
    </row>
    <row r="158" spans="1:9" s="2" customFormat="1" ht="78.75">
      <c r="A158" s="24"/>
      <c r="B158" s="27" t="s">
        <v>209</v>
      </c>
      <c r="C158" s="26">
        <v>240</v>
      </c>
      <c r="D158" s="27" t="s">
        <v>160</v>
      </c>
      <c r="E158" s="27" t="str">
        <f>VLOOKUP(C158,'[1]Adrese furnizori'!$A$2:$E$871,3,FALSE)</f>
        <v>Cluj-Napoca</v>
      </c>
      <c r="F158" s="28" t="str">
        <f>VLOOKUP(C158,'[1]Adrese furnizori'!$A$2:$E$871,4,FALSE)</f>
        <v>STR. ANINA, NR 17, AP.5</v>
      </c>
      <c r="G158" s="27" t="str">
        <f>VLOOKUP(C158,'[1]Adrese furnizori'!$A$2:$E$871,5,FALSE)</f>
        <v>CLUJ-NAPOCA,STR. AUREL VLAICU, NR.10, AP.41</v>
      </c>
      <c r="H158" s="31" t="s">
        <v>43</v>
      </c>
      <c r="I158" s="33">
        <v>740594729</v>
      </c>
    </row>
    <row r="159" spans="1:9" s="2" customFormat="1" ht="78.75">
      <c r="A159" s="24"/>
      <c r="B159" s="27" t="s">
        <v>209</v>
      </c>
      <c r="C159" s="26">
        <v>240</v>
      </c>
      <c r="D159" s="27" t="s">
        <v>160</v>
      </c>
      <c r="E159" s="27" t="str">
        <f>VLOOKUP(C159,'[1]Adrese furnizori'!$A$2:$E$871,3,FALSE)</f>
        <v>Cluj-Napoca</v>
      </c>
      <c r="F159" s="28" t="str">
        <f>VLOOKUP(C159,'[1]Adrese furnizori'!$A$2:$E$871,4,FALSE)</f>
        <v>STR. ANINA, NR 17, AP.5</v>
      </c>
      <c r="G159" s="27" t="str">
        <f>VLOOKUP(C159,'[1]Adrese furnizori'!$A$2:$E$871,5,FALSE)</f>
        <v>CLUJ-NAPOCA,STR. AUREL VLAICU, NR.10, AP.41</v>
      </c>
      <c r="H159" s="31" t="s">
        <v>200</v>
      </c>
      <c r="I159" s="33">
        <v>740594729</v>
      </c>
    </row>
    <row r="160" spans="1:9" s="2" customFormat="1" ht="78.75">
      <c r="A160" s="24"/>
      <c r="B160" s="27" t="s">
        <v>209</v>
      </c>
      <c r="C160" s="26">
        <v>240</v>
      </c>
      <c r="D160" s="27" t="s">
        <v>160</v>
      </c>
      <c r="E160" s="27" t="str">
        <f>VLOOKUP(C160,'[1]Adrese furnizori'!$A$2:$E$871,3,FALSE)</f>
        <v>Cluj-Napoca</v>
      </c>
      <c r="F160" s="28" t="str">
        <f>VLOOKUP(C160,'[1]Adrese furnizori'!$A$2:$E$871,4,FALSE)</f>
        <v>STR. ANINA, NR 17, AP.5</v>
      </c>
      <c r="G160" s="27" t="str">
        <f>VLOOKUP(C160,'[1]Adrese furnizori'!$A$2:$E$871,5,FALSE)</f>
        <v>CLUJ-NAPOCA,STR. AUREL VLAICU, NR.10, AP.41</v>
      </c>
      <c r="H160" s="29" t="s">
        <v>15</v>
      </c>
      <c r="I160" s="33">
        <v>740594729</v>
      </c>
    </row>
    <row r="161" spans="1:9" s="2" customFormat="1" ht="94.5">
      <c r="A161" s="46"/>
      <c r="B161" s="27" t="s">
        <v>211</v>
      </c>
      <c r="C161" s="26">
        <v>242</v>
      </c>
      <c r="D161" s="27" t="s">
        <v>160</v>
      </c>
      <c r="E161" s="27" t="str">
        <f>VLOOKUP(C161,'[1]Adrese furnizori'!$A$2:$E$871,3,FALSE)</f>
        <v>Cluj-Napoca</v>
      </c>
      <c r="F161" s="28" t="s">
        <v>212</v>
      </c>
      <c r="G161" s="39" t="s">
        <v>213</v>
      </c>
      <c r="H161" s="29" t="s">
        <v>214</v>
      </c>
      <c r="I161" s="71" t="s">
        <v>215</v>
      </c>
    </row>
    <row r="162" spans="1:9" s="2" customFormat="1" ht="30" customHeight="1">
      <c r="A162" s="46">
        <v>77</v>
      </c>
      <c r="B162" s="47" t="s">
        <v>216</v>
      </c>
      <c r="C162" s="26">
        <v>243</v>
      </c>
      <c r="D162" s="27" t="s">
        <v>160</v>
      </c>
      <c r="E162" s="27" t="str">
        <f>VLOOKUP(C162,'[1]Adrese furnizori'!$A$2:$E$871,3,FALSE)</f>
        <v>Cluj-Napoca</v>
      </c>
      <c r="F162" s="28" t="str">
        <f>VLOOKUP(C162,'[1]Adrese furnizori'!$A$2:$E$871,4,FALSE)</f>
        <v>STR. GHEORGHE LAZAR, NR.12</v>
      </c>
      <c r="G162" s="27" t="str">
        <f>VLOOKUP(C162,'[1]Adrese furnizori'!$A$2:$E$871,5,FALSE)</f>
        <v>CLUJ-NAPOCA, SR. VICTOR BABES, NR.25</v>
      </c>
      <c r="H162" s="30" t="s">
        <v>28</v>
      </c>
      <c r="I162" s="33" t="s">
        <v>217</v>
      </c>
    </row>
    <row r="163" spans="1:9" s="2" customFormat="1" ht="63">
      <c r="A163" s="46"/>
      <c r="B163" s="47" t="s">
        <v>216</v>
      </c>
      <c r="C163" s="26">
        <v>243</v>
      </c>
      <c r="D163" s="27" t="s">
        <v>160</v>
      </c>
      <c r="E163" s="27" t="s">
        <v>218</v>
      </c>
      <c r="F163" s="28" t="str">
        <f>VLOOKUP(C163,'[1]Adrese furnizori'!$A$2:$E$871,4,FALSE)</f>
        <v>STR. GHEORGHE LAZAR, NR.12</v>
      </c>
      <c r="G163" s="27" t="str">
        <f>VLOOKUP(C163,'[1]Adrese furnizori'!$A$2:$E$871,5,FALSE)</f>
        <v>CLUJ-NAPOCA, SR. VICTOR BABES, NR.25</v>
      </c>
      <c r="H163" s="31" t="s">
        <v>24</v>
      </c>
      <c r="I163" s="33" t="s">
        <v>217</v>
      </c>
    </row>
    <row r="164" spans="1:9" s="2" customFormat="1" ht="63">
      <c r="A164" s="46"/>
      <c r="B164" s="47" t="s">
        <v>216</v>
      </c>
      <c r="C164" s="26">
        <v>243</v>
      </c>
      <c r="D164" s="27" t="s">
        <v>160</v>
      </c>
      <c r="E164" s="27" t="str">
        <f>VLOOKUP(C164,'[1]Adrese furnizori'!$A$2:$E$871,3,FALSE)</f>
        <v>Cluj-Napoca</v>
      </c>
      <c r="F164" s="28" t="str">
        <f>VLOOKUP(C164,'[1]Adrese furnizori'!$A$2:$E$871,4,FALSE)</f>
        <v>STR. GHEORGHE LAZAR, NR.12</v>
      </c>
      <c r="G164" s="27" t="str">
        <f>VLOOKUP(C164,'[1]Adrese furnizori'!$A$2:$E$871,5,FALSE)</f>
        <v>CLUJ-NAPOCA, SR. VICTOR BABES, NR.25</v>
      </c>
      <c r="H164" s="29" t="s">
        <v>37</v>
      </c>
      <c r="I164" s="33" t="s">
        <v>217</v>
      </c>
    </row>
    <row r="165" spans="1:9" s="2" customFormat="1" ht="31.5">
      <c r="A165" s="24">
        <v>78</v>
      </c>
      <c r="B165" s="28" t="s">
        <v>219</v>
      </c>
      <c r="C165" s="26">
        <v>245</v>
      </c>
      <c r="D165" s="27" t="s">
        <v>160</v>
      </c>
      <c r="E165" s="27" t="str">
        <f>VLOOKUP(C165,'[1]Adrese furnizori'!$A$2:$E$871,3,FALSE)</f>
        <v>Cluj-Napoca</v>
      </c>
      <c r="F165" s="28" t="str">
        <f>VLOOKUP(C165,'[1]Adrese furnizori'!$A$2:$E$871,4,FALSE)</f>
        <v>STR. HOREA, NR.78, CAB. 25</v>
      </c>
      <c r="G165" s="27" t="str">
        <f>VLOOKUP(C165,'[1]Adrese furnizori'!$A$2:$E$871,5,FALSE)</f>
        <v>la aceeasi adresa</v>
      </c>
      <c r="H165" s="29" t="s">
        <v>54</v>
      </c>
      <c r="I165" s="33">
        <v>766277345</v>
      </c>
    </row>
    <row r="166" spans="1:9" s="2" customFormat="1" ht="66.75" customHeight="1">
      <c r="A166" s="24">
        <v>79</v>
      </c>
      <c r="B166" s="28" t="s">
        <v>220</v>
      </c>
      <c r="C166" s="26">
        <v>246</v>
      </c>
      <c r="D166" s="27" t="s">
        <v>160</v>
      </c>
      <c r="E166" s="27" t="str">
        <f>VLOOKUP(C166,'[1]Adrese furnizori'!$A$2:$E$871,3,FALSE)</f>
        <v>Cluj-Napoca</v>
      </c>
      <c r="F166" s="28" t="str">
        <f>VLOOKUP(C166,'[1]Adrese furnizori'!$A$2:$E$871,4,FALSE)</f>
        <v>STR. MIRCEA ELIADE, NR.37</v>
      </c>
      <c r="G166" s="27" t="str">
        <f>VLOOKUP(C166,'[1]Adrese furnizori'!$A$2:$E$871,5,FALSE)</f>
        <v>la aceeasi adresa</v>
      </c>
      <c r="H166" s="31" t="s">
        <v>24</v>
      </c>
      <c r="I166" s="33">
        <v>374460000</v>
      </c>
    </row>
    <row r="167" spans="1:9" s="2" customFormat="1" ht="31.5">
      <c r="A167" s="24">
        <v>80</v>
      </c>
      <c r="B167" s="28" t="s">
        <v>221</v>
      </c>
      <c r="C167" s="26">
        <v>248</v>
      </c>
      <c r="D167" s="27" t="s">
        <v>160</v>
      </c>
      <c r="E167" s="27" t="str">
        <f>VLOOKUP(C167,'[1]Adrese furnizori'!$A$2:$E$871,3,FALSE)</f>
        <v>Cluj-Napoca</v>
      </c>
      <c r="F167" s="28" t="str">
        <f>VLOOKUP(C167,'[1]Adrese furnizori'!$A$2:$E$871,4,FALSE)</f>
        <v>STR. IOAN BUDAI DELEANU,  NR.2A</v>
      </c>
      <c r="G167" s="27" t="str">
        <f>VLOOKUP(C167,'[1]Adrese furnizori'!$A$2:$E$871,5,FALSE)</f>
        <v>STR.Bucegi, Nr.13-15</v>
      </c>
      <c r="H167" s="29" t="s">
        <v>34</v>
      </c>
      <c r="I167" s="33" t="s">
        <v>222</v>
      </c>
    </row>
    <row r="168" spans="1:9" s="2" customFormat="1" ht="47.25">
      <c r="A168" s="46"/>
      <c r="B168" s="27" t="s">
        <v>223</v>
      </c>
      <c r="C168" s="26">
        <v>249</v>
      </c>
      <c r="D168" s="27" t="s">
        <v>160</v>
      </c>
      <c r="E168" s="27" t="str">
        <f>VLOOKUP(C168,'[1]Adrese furnizori'!$A$2:$E$871,3,FALSE)</f>
        <v>Cluj-Napoca</v>
      </c>
      <c r="F168" s="28" t="str">
        <f>VLOOKUP(C168,'[1]Adrese furnizori'!$A$2:$E$871,4,FALSE)</f>
        <v>Str. Brassai Samuel, Nr.16, Ap.2 </v>
      </c>
      <c r="G168" s="27" t="str">
        <f>VLOOKUP(C168,'[1]Adrese furnizori'!$A$2:$E$871,5,FALSE)</f>
        <v>STR. ALEEA NECTARULUI, NR.8</v>
      </c>
      <c r="H168" s="30" t="s">
        <v>28</v>
      </c>
      <c r="I168" s="33" t="s">
        <v>224</v>
      </c>
    </row>
    <row r="169" spans="1:9" s="2" customFormat="1" ht="47.25">
      <c r="A169" s="24">
        <v>83</v>
      </c>
      <c r="B169" s="40" t="s">
        <v>225</v>
      </c>
      <c r="C169" s="26">
        <v>292</v>
      </c>
      <c r="D169" s="27" t="s">
        <v>160</v>
      </c>
      <c r="E169" s="27" t="str">
        <f>VLOOKUP(C169,'[1]Adrese furnizori'!$A$2:$E$871,3,FALSE)</f>
        <v>Cluj-Napoca</v>
      </c>
      <c r="F169" s="28" t="str">
        <f>VLOOKUP(C169,'[1]Adrese furnizori'!$A$2:$E$871,4,FALSE)</f>
        <v>STR.HOREA NR.78,CAM.36,ETAJ.1</v>
      </c>
      <c r="G169" s="27" t="str">
        <f>VLOOKUP(C169,'[1]Adrese furnizori'!$A$2:$E$871,5,FALSE)</f>
        <v>la aceeasi adresa</v>
      </c>
      <c r="H169" s="29" t="s">
        <v>37</v>
      </c>
      <c r="I169" s="33" t="s">
        <v>226</v>
      </c>
    </row>
    <row r="170" spans="1:9" s="2" customFormat="1" ht="47.25">
      <c r="A170" s="24">
        <v>84</v>
      </c>
      <c r="B170" s="40" t="s">
        <v>227</v>
      </c>
      <c r="C170" s="26">
        <v>293</v>
      </c>
      <c r="D170" s="27" t="s">
        <v>160</v>
      </c>
      <c r="E170" s="27" t="str">
        <f>VLOOKUP(C170,'[1]Adrese furnizori'!$A$2:$E$871,3,FALSE)</f>
        <v>Cluj-Napoca</v>
      </c>
      <c r="F170" s="28" t="str">
        <f>VLOOKUP(C170,'[1]Adrese furnizori'!$A$2:$E$871,4,FALSE)</f>
        <v>STR.G-RAL E.GRIGORESCU, Bl.1, Ap.81</v>
      </c>
      <c r="G170" s="27" t="str">
        <f>VLOOKUP(C170,'[1]Adrese furnizori'!$A$2:$E$871,5,FALSE)</f>
        <v>CLUJ-NAPOCA,Str.Moţilor, Nr.60</v>
      </c>
      <c r="H170" s="29" t="s">
        <v>26</v>
      </c>
      <c r="I170" s="71" t="s">
        <v>228</v>
      </c>
    </row>
    <row r="171" spans="1:9" s="2" customFormat="1" ht="30" customHeight="1">
      <c r="A171" s="46">
        <v>85</v>
      </c>
      <c r="B171" s="47" t="s">
        <v>229</v>
      </c>
      <c r="C171" s="26">
        <v>294</v>
      </c>
      <c r="D171" s="27" t="s">
        <v>160</v>
      </c>
      <c r="E171" s="27" t="str">
        <f>VLOOKUP(C171,'[1]Adrese furnizori'!$A$2:$E$871,3,FALSE)</f>
        <v>Cluj-Napoca</v>
      </c>
      <c r="F171" s="28" t="str">
        <f>VLOOKUP(C171,'[1]Adrese furnizori'!$A$2:$E$871,4,FALSE)</f>
        <v>STR.NICOLAE PASCALY NR.5</v>
      </c>
      <c r="G171" s="27" t="str">
        <f>VLOOKUP(C171,'[1]Adrese furnizori'!$A$2:$E$871,5,FALSE)</f>
        <v>la aceeasi adresa</v>
      </c>
      <c r="H171" s="29" t="s">
        <v>34</v>
      </c>
      <c r="I171" s="71" t="s">
        <v>230</v>
      </c>
    </row>
    <row r="172" spans="1:9" s="2" customFormat="1" ht="47.25">
      <c r="A172" s="46"/>
      <c r="B172" s="47" t="s">
        <v>229</v>
      </c>
      <c r="C172" s="26">
        <v>294</v>
      </c>
      <c r="D172" s="27" t="s">
        <v>160</v>
      </c>
      <c r="E172" s="27" t="str">
        <f>VLOOKUP(C172,'[1]Adrese furnizori'!$A$2:$E$871,3,FALSE)</f>
        <v>Cluj-Napoca</v>
      </c>
      <c r="F172" s="28" t="str">
        <f>VLOOKUP(C172,'[1]Adrese furnizori'!$A$2:$E$871,4,FALSE)</f>
        <v>STR.NICOLAE PASCALY NR.5</v>
      </c>
      <c r="G172" s="27" t="str">
        <f>VLOOKUP(C172,'[1]Adrese furnizori'!$A$2:$E$871,5,FALSE)</f>
        <v>la aceeasi adresa</v>
      </c>
      <c r="H172" s="29" t="s">
        <v>37</v>
      </c>
      <c r="I172" s="71" t="s">
        <v>230</v>
      </c>
    </row>
    <row r="173" spans="1:9" s="2" customFormat="1" ht="47.25">
      <c r="A173" s="46"/>
      <c r="B173" s="47" t="s">
        <v>229</v>
      </c>
      <c r="C173" s="26">
        <v>294</v>
      </c>
      <c r="D173" s="27" t="s">
        <v>160</v>
      </c>
      <c r="E173" s="27" t="str">
        <f>VLOOKUP(C173,'[1]Adrese furnizori'!$A$2:$E$871,3,FALSE)</f>
        <v>Cluj-Napoca</v>
      </c>
      <c r="F173" s="28" t="str">
        <f>VLOOKUP(C173,'[1]Adrese furnizori'!$A$2:$E$871,4,FALSE)</f>
        <v>STR.NICOLAE PASCALY NR.5</v>
      </c>
      <c r="G173" s="27" t="str">
        <f>VLOOKUP(C173,'[1]Adrese furnizori'!$A$2:$E$871,5,FALSE)</f>
        <v>la aceeasi adresa</v>
      </c>
      <c r="H173" s="42" t="s">
        <v>44</v>
      </c>
      <c r="I173" s="71" t="s">
        <v>230</v>
      </c>
    </row>
    <row r="174" spans="1:9" s="2" customFormat="1" ht="31.5">
      <c r="A174" s="46">
        <v>86</v>
      </c>
      <c r="B174" s="47" t="s">
        <v>231</v>
      </c>
      <c r="C174" s="26">
        <v>296</v>
      </c>
      <c r="D174" s="27" t="s">
        <v>160</v>
      </c>
      <c r="E174" s="27" t="str">
        <f>VLOOKUP(C174,'[1]Adrese furnizori'!$A$2:$E$871,3,FALSE)</f>
        <v>Cluj-Napoca</v>
      </c>
      <c r="F174" s="28" t="str">
        <f>VLOOKUP(C174,'[1]Adrese furnizori'!$A$2:$E$871,4,FALSE)</f>
        <v>STR.BUCEGI,NR.13-15,AP.11</v>
      </c>
      <c r="G174" s="27" t="str">
        <f>VLOOKUP(C174,'[1]Adrese furnizori'!$A$2:$E$871,5,FALSE)</f>
        <v>la aceeasi adresa</v>
      </c>
      <c r="H174" s="29" t="s">
        <v>42</v>
      </c>
      <c r="I174" s="33" t="s">
        <v>232</v>
      </c>
    </row>
    <row r="175" spans="1:9" s="2" customFormat="1" ht="31.5">
      <c r="A175" s="46"/>
      <c r="B175" s="47" t="s">
        <v>231</v>
      </c>
      <c r="C175" s="26">
        <v>296</v>
      </c>
      <c r="D175" s="27" t="s">
        <v>160</v>
      </c>
      <c r="E175" s="27" t="str">
        <f>VLOOKUP(C175,'[1]Adrese furnizori'!$A$2:$E$871,3,FALSE)</f>
        <v>Cluj-Napoca</v>
      </c>
      <c r="F175" s="28" t="str">
        <f>VLOOKUP(C175,'[1]Adrese furnizori'!$A$2:$E$871,4,FALSE)</f>
        <v>STR.BUCEGI,NR.13-15,AP.11</v>
      </c>
      <c r="G175" s="27" t="str">
        <f>VLOOKUP(C175,'[1]Adrese furnizori'!$A$2:$E$871,5,FALSE)</f>
        <v>la aceeasi adresa</v>
      </c>
      <c r="H175" s="32" t="s">
        <v>90</v>
      </c>
      <c r="I175" s="33" t="s">
        <v>232</v>
      </c>
    </row>
    <row r="176" spans="1:9" s="2" customFormat="1" ht="31.5">
      <c r="A176" s="46"/>
      <c r="B176" s="47" t="s">
        <v>231</v>
      </c>
      <c r="C176" s="26">
        <v>296</v>
      </c>
      <c r="D176" s="27" t="s">
        <v>160</v>
      </c>
      <c r="E176" s="27" t="str">
        <f>VLOOKUP(C176,'[1]Adrese furnizori'!$A$2:$E$871,3,FALSE)</f>
        <v>Cluj-Napoca</v>
      </c>
      <c r="F176" s="28" t="str">
        <f>VLOOKUP(C176,'[1]Adrese furnizori'!$A$2:$E$871,4,FALSE)</f>
        <v>STR.BUCEGI,NR.13-15,AP.11</v>
      </c>
      <c r="G176" s="27" t="str">
        <f>VLOOKUP(C176,'[1]Adrese furnizori'!$A$2:$E$871,5,FALSE)</f>
        <v>la aceeasi adresa</v>
      </c>
      <c r="H176" s="29" t="s">
        <v>37</v>
      </c>
      <c r="I176" s="33" t="s">
        <v>232</v>
      </c>
    </row>
    <row r="177" spans="1:9" s="2" customFormat="1" ht="31.5">
      <c r="A177" s="46"/>
      <c r="B177" s="47" t="s">
        <v>231</v>
      </c>
      <c r="C177" s="26">
        <v>296</v>
      </c>
      <c r="D177" s="27" t="s">
        <v>160</v>
      </c>
      <c r="E177" s="27" t="str">
        <f>VLOOKUP(C177,'[1]Adrese furnizori'!$A$2:$E$871,3,FALSE)</f>
        <v>Cluj-Napoca</v>
      </c>
      <c r="F177" s="28" t="str">
        <f>VLOOKUP(C177,'[1]Adrese furnizori'!$A$2:$E$871,4,FALSE)</f>
        <v>STR.BUCEGI,NR.13-15,AP.11</v>
      </c>
      <c r="G177" s="27" t="str">
        <f>VLOOKUP(C177,'[1]Adrese furnizori'!$A$2:$E$871,5,FALSE)</f>
        <v>la aceeasi adresa</v>
      </c>
      <c r="H177" s="30" t="s">
        <v>28</v>
      </c>
      <c r="I177" s="33" t="s">
        <v>232</v>
      </c>
    </row>
    <row r="178" spans="1:9" s="2" customFormat="1" ht="31.5">
      <c r="A178" s="46"/>
      <c r="B178" s="47" t="s">
        <v>231</v>
      </c>
      <c r="C178" s="26">
        <v>296</v>
      </c>
      <c r="D178" s="27" t="s">
        <v>160</v>
      </c>
      <c r="E178" s="27" t="str">
        <f>VLOOKUP(C178,'[1]Adrese furnizori'!$A$2:$E$871,3,FALSE)</f>
        <v>Cluj-Napoca</v>
      </c>
      <c r="F178" s="28" t="str">
        <f>VLOOKUP(C178,'[1]Adrese furnizori'!$A$2:$E$871,4,FALSE)</f>
        <v>STR.BUCEGI,NR.13-15,AP.11</v>
      </c>
      <c r="G178" s="27" t="str">
        <f>VLOOKUP(C178,'[1]Adrese furnizori'!$A$2:$E$871,5,FALSE)</f>
        <v>la aceeasi adresa</v>
      </c>
      <c r="H178" s="29" t="s">
        <v>26</v>
      </c>
      <c r="I178" s="33" t="s">
        <v>232</v>
      </c>
    </row>
    <row r="179" spans="1:9" s="2" customFormat="1" ht="31.5">
      <c r="A179" s="46"/>
      <c r="B179" s="47" t="s">
        <v>231</v>
      </c>
      <c r="C179" s="26">
        <v>296</v>
      </c>
      <c r="D179" s="27" t="s">
        <v>160</v>
      </c>
      <c r="E179" s="27" t="str">
        <f>VLOOKUP(C179,'[1]Adrese furnizori'!$A$2:$E$871,3,FALSE)</f>
        <v>Cluj-Napoca</v>
      </c>
      <c r="F179" s="28" t="str">
        <f>VLOOKUP(C179,'[1]Adrese furnizori'!$A$2:$E$871,4,FALSE)</f>
        <v>STR.BUCEGI,NR.13-15,AP.11</v>
      </c>
      <c r="G179" s="27" t="str">
        <f>VLOOKUP(C179,'[1]Adrese furnizori'!$A$2:$E$871,5,FALSE)</f>
        <v>la aceeasi adresa</v>
      </c>
      <c r="H179" s="29" t="s">
        <v>15</v>
      </c>
      <c r="I179" s="33" t="s">
        <v>232</v>
      </c>
    </row>
    <row r="180" spans="1:9" s="2" customFormat="1" ht="31.5">
      <c r="A180" s="46"/>
      <c r="B180" s="47" t="s">
        <v>231</v>
      </c>
      <c r="C180" s="26">
        <v>296</v>
      </c>
      <c r="D180" s="27" t="s">
        <v>160</v>
      </c>
      <c r="E180" s="27" t="str">
        <f>VLOOKUP(C180,'[1]Adrese furnizori'!$A$2:$E$871,3,FALSE)</f>
        <v>Cluj-Napoca</v>
      </c>
      <c r="F180" s="28" t="str">
        <f>VLOOKUP(C180,'[1]Adrese furnizori'!$A$2:$E$871,4,FALSE)</f>
        <v>STR.BUCEGI,NR.13-15,AP.11</v>
      </c>
      <c r="G180" s="27" t="str">
        <f>VLOOKUP(C180,'[1]Adrese furnizori'!$A$2:$E$871,5,FALSE)</f>
        <v>la aceeasi adresa</v>
      </c>
      <c r="H180" s="29" t="s">
        <v>233</v>
      </c>
      <c r="I180" s="33" t="s">
        <v>232</v>
      </c>
    </row>
    <row r="181" spans="1:9" s="2" customFormat="1" ht="31.5">
      <c r="A181" s="46"/>
      <c r="B181" s="47" t="s">
        <v>231</v>
      </c>
      <c r="C181" s="26">
        <v>296</v>
      </c>
      <c r="D181" s="27" t="s">
        <v>160</v>
      </c>
      <c r="E181" s="27" t="str">
        <f>VLOOKUP(C181,'[1]Adrese furnizori'!$A$2:$E$871,3,FALSE)</f>
        <v>Cluj-Napoca</v>
      </c>
      <c r="F181" s="28" t="str">
        <f>VLOOKUP(C181,'[1]Adrese furnizori'!$A$2:$E$871,4,FALSE)</f>
        <v>STR.BUCEGI,NR.13-15,AP.11</v>
      </c>
      <c r="G181" s="27" t="str">
        <f>VLOOKUP(C181,'[1]Adrese furnizori'!$A$2:$E$871,5,FALSE)</f>
        <v>la aceeasi adresa</v>
      </c>
      <c r="H181" s="31" t="s">
        <v>24</v>
      </c>
      <c r="I181" s="33" t="s">
        <v>232</v>
      </c>
    </row>
    <row r="182" spans="1:9" s="2" customFormat="1" ht="78.75">
      <c r="A182" s="46">
        <v>87</v>
      </c>
      <c r="B182" s="47" t="s">
        <v>234</v>
      </c>
      <c r="C182" s="26">
        <v>297</v>
      </c>
      <c r="D182" s="27" t="s">
        <v>160</v>
      </c>
      <c r="E182" s="27" t="str">
        <f>VLOOKUP(C182,'[1]Adrese furnizori'!$A$2:$E$871,3,FALSE)</f>
        <v>Cluj-Napoca</v>
      </c>
      <c r="F182" s="28" t="str">
        <f>VLOOKUP(C182,'[1]Adrese furnizori'!$A$2:$E$871,4,FALSE)</f>
        <v>Str. Aviator Badescu, Nr.15</v>
      </c>
      <c r="G182" s="27" t="str">
        <f>VLOOKUP(C182,'[1]Adrese furnizori'!$A$2:$E$871,5,FALSE)</f>
        <v>CLUJ-NAPOCA, STR. PETRU MAIOR, NR.6-8, AP.8</v>
      </c>
      <c r="H182" s="29" t="s">
        <v>42</v>
      </c>
      <c r="I182" s="33" t="s">
        <v>235</v>
      </c>
    </row>
    <row r="183" spans="1:9" s="2" customFormat="1" ht="63">
      <c r="A183" s="24">
        <v>88</v>
      </c>
      <c r="B183" s="40" t="s">
        <v>236</v>
      </c>
      <c r="C183" s="26">
        <v>319</v>
      </c>
      <c r="D183" s="27" t="s">
        <v>160</v>
      </c>
      <c r="E183" s="27" t="str">
        <f>VLOOKUP(C183,'[1]Adrese furnizori'!$A$2:$E$871,3,FALSE)</f>
        <v>Cluj-Napoca</v>
      </c>
      <c r="F183" s="28" t="str">
        <f>VLOOKUP(C183,'[1]Adrese furnizori'!$A$2:$E$871,4,FALSE)</f>
        <v>Str.Ady Endre nr.13/A ap 8 </v>
      </c>
      <c r="G183" s="27" t="str">
        <f>VLOOKUP(C183,'[1]Adrese furnizori'!$A$2:$E$871,5,FALSE)</f>
        <v>Cluj-Napoca B-dul 21 Dec.1989 nr. 137</v>
      </c>
      <c r="H183" s="29" t="s">
        <v>44</v>
      </c>
      <c r="I183" s="33" t="s">
        <v>237</v>
      </c>
    </row>
    <row r="184" spans="1:9" s="2" customFormat="1" ht="31.5">
      <c r="A184" s="24">
        <v>89</v>
      </c>
      <c r="B184" s="40" t="s">
        <v>238</v>
      </c>
      <c r="C184" s="26">
        <v>323</v>
      </c>
      <c r="D184" s="27" t="s">
        <v>160</v>
      </c>
      <c r="E184" s="27" t="str">
        <f>VLOOKUP(C184,'[1]Adrese furnizori'!$A$2:$E$871,3,FALSE)</f>
        <v>Cluj-Napoca</v>
      </c>
      <c r="F184" s="28" t="str">
        <f>VLOOKUP(C184,'[1]Adrese furnizori'!$A$2:$E$871,4,FALSE)</f>
        <v>Calea Floresti nr.2 B sediul social</v>
      </c>
      <c r="G184" s="27" t="str">
        <f>VLOOKUP(C184,'[1]Adrese furnizori'!$A$2:$E$871,5,FALSE)</f>
        <v>Calea Floresti nr.2 B </v>
      </c>
      <c r="H184" s="29" t="s">
        <v>26</v>
      </c>
      <c r="I184" s="33" t="s">
        <v>239</v>
      </c>
    </row>
    <row r="185" spans="1:9" s="2" customFormat="1" ht="31.5">
      <c r="A185" s="24">
        <v>90</v>
      </c>
      <c r="B185" s="40" t="s">
        <v>240</v>
      </c>
      <c r="C185" s="26">
        <v>320</v>
      </c>
      <c r="D185" s="27" t="s">
        <v>160</v>
      </c>
      <c r="E185" s="27" t="str">
        <f>VLOOKUP(C185,'[1]Adrese furnizori'!$A$2:$E$871,3,FALSE)</f>
        <v>Cluj-Napoca</v>
      </c>
      <c r="F185" s="28" t="str">
        <f>VLOOKUP(C185,'[1]Adrese furnizori'!$A$2:$E$871,4,FALSE)</f>
        <v>str. C. PETRESCU NR 26 AP 5</v>
      </c>
      <c r="G185" s="27" t="str">
        <f>VLOOKUP(C185,'[1]Adrese furnizori'!$A$2:$E$871,5,FALSE)</f>
        <v>Str. I.Mester nr 22</v>
      </c>
      <c r="H185" s="29" t="s">
        <v>44</v>
      </c>
      <c r="I185" s="33" t="s">
        <v>241</v>
      </c>
    </row>
    <row r="186" spans="1:9" s="2" customFormat="1" ht="31.5">
      <c r="A186" s="24">
        <v>91</v>
      </c>
      <c r="B186" s="40" t="s">
        <v>242</v>
      </c>
      <c r="C186" s="26">
        <v>321</v>
      </c>
      <c r="D186" s="27" t="s">
        <v>160</v>
      </c>
      <c r="E186" s="27" t="str">
        <f>VLOOKUP(C186,'[1]Adrese furnizori'!$A$2:$E$871,3,FALSE)</f>
        <v>Cluj-Napoca</v>
      </c>
      <c r="F186" s="28" t="str">
        <f>VLOOKUP(C186,'[1]Adrese furnizori'!$A$2:$E$871,4,FALSE)</f>
        <v>str. Ariesului nr 102 ap 19</v>
      </c>
      <c r="G186" s="27" t="str">
        <f>VLOOKUP(C186,'[1]Adrese furnizori'!$A$2:$E$871,5,FALSE)</f>
        <v>str Iuliu Moldovan nr 10</v>
      </c>
      <c r="H186" s="29" t="s">
        <v>37</v>
      </c>
      <c r="I186" s="33" t="s">
        <v>243</v>
      </c>
    </row>
    <row r="187" spans="1:9" s="2" customFormat="1" ht="31.5">
      <c r="A187" s="24"/>
      <c r="B187" s="40" t="s">
        <v>242</v>
      </c>
      <c r="C187" s="26">
        <v>321</v>
      </c>
      <c r="D187" s="27" t="s">
        <v>160</v>
      </c>
      <c r="E187" s="27" t="str">
        <f>VLOOKUP(C187,'[1]Adrese furnizori'!$A$2:$E$871,3,FALSE)</f>
        <v>Cluj-Napoca</v>
      </c>
      <c r="F187" s="28" t="str">
        <f>VLOOKUP(C187,'[1]Adrese furnizori'!$A$2:$E$871,4,FALSE)</f>
        <v>str. Ariesului nr 102 ap 19</v>
      </c>
      <c r="G187" s="27" t="str">
        <f>VLOOKUP(C187,'[1]Adrese furnizori'!$A$2:$E$871,5,FALSE)</f>
        <v>str Iuliu Moldovan nr 10</v>
      </c>
      <c r="H187" s="29" t="s">
        <v>244</v>
      </c>
      <c r="I187" s="33" t="s">
        <v>243</v>
      </c>
    </row>
    <row r="188" spans="1:9" s="2" customFormat="1" ht="31.5">
      <c r="A188" s="24">
        <v>92</v>
      </c>
      <c r="B188" s="40" t="s">
        <v>245</v>
      </c>
      <c r="C188" s="26">
        <v>322</v>
      </c>
      <c r="D188" s="27" t="s">
        <v>160</v>
      </c>
      <c r="E188" s="27" t="str">
        <f>VLOOKUP(C188,'[1]Adrese furnizori'!$A$2:$E$871,3,FALSE)</f>
        <v>Cluj-Napoca</v>
      </c>
      <c r="F188" s="28" t="str">
        <f>VLOOKUP(C188,'[1]Adrese furnizori'!$A$2:$E$871,4,FALSE)</f>
        <v>str P Ciortea nr.3 </v>
      </c>
      <c r="G188" s="27" t="str">
        <f>VLOOKUP(C188,'[1]Adrese furnizori'!$A$2:$E$871,5,FALSE)</f>
        <v>Cluj Napoca Str Macului nr 21</v>
      </c>
      <c r="H188" s="29" t="s">
        <v>44</v>
      </c>
      <c r="I188" s="33" t="s">
        <v>246</v>
      </c>
    </row>
    <row r="189" spans="1:9" s="2" customFormat="1" ht="14.25" customHeight="1">
      <c r="A189" s="24">
        <v>94</v>
      </c>
      <c r="B189" s="40" t="s">
        <v>247</v>
      </c>
      <c r="C189" s="26">
        <v>328</v>
      </c>
      <c r="D189" s="27" t="s">
        <v>160</v>
      </c>
      <c r="E189" s="27" t="str">
        <f>VLOOKUP(C189,'[1]Adrese furnizori'!$A$2:$E$871,3,FALSE)</f>
        <v>Cluj-Napoca</v>
      </c>
      <c r="F189" s="28" t="str">
        <f>VLOOKUP(C189,'[1]Adrese furnizori'!$A$2:$E$871,4,FALSE)</f>
        <v>Cluj-Napoca, Str. Motilor nr. 32, </v>
      </c>
      <c r="G189" s="27" t="str">
        <f>VLOOKUP(C189,'[1]Adrese furnizori'!$A$2:$E$871,5,FALSE)</f>
        <v>Cluj-Napoca, Str. Motilor nr. 32, </v>
      </c>
      <c r="H189" s="30" t="s">
        <v>26</v>
      </c>
      <c r="I189" s="71" t="s">
        <v>248</v>
      </c>
    </row>
    <row r="190" spans="1:9" s="2" customFormat="1" ht="14.25" customHeight="1">
      <c r="A190" s="24"/>
      <c r="B190" s="40" t="s">
        <v>247</v>
      </c>
      <c r="C190" s="26">
        <v>328</v>
      </c>
      <c r="D190" s="27" t="s">
        <v>160</v>
      </c>
      <c r="E190" s="27" t="str">
        <f>VLOOKUP(C190,'[1]Adrese furnizori'!$A$2:$E$871,3,FALSE)</f>
        <v>Cluj-Napoca</v>
      </c>
      <c r="F190" s="28" t="str">
        <f>VLOOKUP(C190,'[1]Adrese furnizori'!$A$2:$E$871,4,FALSE)</f>
        <v>Cluj-Napoca, Str. Motilor nr. 32, </v>
      </c>
      <c r="G190" s="27" t="str">
        <f>VLOOKUP(C190,'[1]Adrese furnizori'!$A$2:$E$871,5,FALSE)</f>
        <v>Cluj-Napoca, Str. Motilor nr. 32, </v>
      </c>
      <c r="H190" s="30" t="s">
        <v>42</v>
      </c>
      <c r="I190" s="71" t="s">
        <v>248</v>
      </c>
    </row>
    <row r="191" spans="1:9" s="2" customFormat="1" ht="47.25">
      <c r="A191" s="24"/>
      <c r="B191" s="40" t="s">
        <v>247</v>
      </c>
      <c r="C191" s="26">
        <v>328</v>
      </c>
      <c r="D191" s="27" t="s">
        <v>160</v>
      </c>
      <c r="E191" s="27" t="str">
        <f>VLOOKUP(C191,'[1]Adrese furnizori'!$A$2:$E$871,3,FALSE)</f>
        <v>Cluj-Napoca</v>
      </c>
      <c r="F191" s="28" t="str">
        <f>VLOOKUP(C191,'[1]Adrese furnizori'!$A$2:$E$871,4,FALSE)</f>
        <v>Cluj-Napoca, Str. Motilor nr. 32, </v>
      </c>
      <c r="G191" s="27" t="str">
        <f>VLOOKUP(C191,'[1]Adrese furnizori'!$A$2:$E$871,5,FALSE)</f>
        <v>Cluj-Napoca, Str. Motilor nr. 32, </v>
      </c>
      <c r="H191" s="31" t="s">
        <v>24</v>
      </c>
      <c r="I191" s="71" t="s">
        <v>248</v>
      </c>
    </row>
    <row r="192" spans="1:9" s="2" customFormat="1" ht="47.25">
      <c r="A192" s="24"/>
      <c r="B192" s="40" t="s">
        <v>247</v>
      </c>
      <c r="C192" s="26">
        <v>328</v>
      </c>
      <c r="D192" s="27" t="s">
        <v>160</v>
      </c>
      <c r="E192" s="27" t="str">
        <f>VLOOKUP(C192,'[1]Adrese furnizori'!$A$2:$E$871,3,FALSE)</f>
        <v>Cluj-Napoca</v>
      </c>
      <c r="F192" s="28" t="str">
        <f>VLOOKUP(C192,'[1]Adrese furnizori'!$A$2:$E$871,4,FALSE)</f>
        <v>Cluj-Napoca, Str. Motilor nr. 32, </v>
      </c>
      <c r="G192" s="27" t="str">
        <f>VLOOKUP(C192,'[1]Adrese furnizori'!$A$2:$E$871,5,FALSE)</f>
        <v>Cluj-Napoca, Str. Motilor nr. 32, </v>
      </c>
      <c r="H192" s="31" t="s">
        <v>43</v>
      </c>
      <c r="I192" s="71" t="s">
        <v>248</v>
      </c>
    </row>
    <row r="193" spans="1:9" s="2" customFormat="1" ht="14.25" customHeight="1">
      <c r="A193" s="24"/>
      <c r="B193" s="40" t="s">
        <v>247</v>
      </c>
      <c r="C193" s="26">
        <v>328</v>
      </c>
      <c r="D193" s="27" t="s">
        <v>160</v>
      </c>
      <c r="E193" s="27" t="str">
        <f>VLOOKUP(C193,'[1]Adrese furnizori'!$A$2:$E$871,3,FALSE)</f>
        <v>Cluj-Napoca</v>
      </c>
      <c r="F193" s="28" t="str">
        <f>VLOOKUP(C193,'[1]Adrese furnizori'!$A$2:$E$871,4,FALSE)</f>
        <v>Cluj-Napoca, Str. Motilor nr. 32, </v>
      </c>
      <c r="G193" s="27" t="str">
        <f>VLOOKUP(C193,'[1]Adrese furnizori'!$A$2:$E$871,5,FALSE)</f>
        <v>Cluj-Napoca, Str. Motilor nr. 32, </v>
      </c>
      <c r="H193" s="30" t="s">
        <v>28</v>
      </c>
      <c r="I193" s="71" t="s">
        <v>248</v>
      </c>
    </row>
    <row r="194" spans="1:9" s="2" customFormat="1" ht="47.25">
      <c r="A194" s="24"/>
      <c r="B194" s="40" t="s">
        <v>247</v>
      </c>
      <c r="C194" s="26">
        <v>328</v>
      </c>
      <c r="D194" s="27" t="s">
        <v>160</v>
      </c>
      <c r="E194" s="27" t="str">
        <f>VLOOKUP(C194,'[1]Adrese furnizori'!$A$2:$E$871,3,FALSE)</f>
        <v>Cluj-Napoca</v>
      </c>
      <c r="F194" s="28" t="str">
        <f>VLOOKUP(C194,'[1]Adrese furnizori'!$A$2:$E$871,4,FALSE)</f>
        <v>Cluj-Napoca, Str. Motilor nr. 32, </v>
      </c>
      <c r="G194" s="27" t="str">
        <f>VLOOKUP(C194,'[1]Adrese furnizori'!$A$2:$E$871,5,FALSE)</f>
        <v>Cluj-Napoca, Str. Motilor nr. 32, </v>
      </c>
      <c r="H194" s="31" t="s">
        <v>44</v>
      </c>
      <c r="I194" s="71" t="s">
        <v>248</v>
      </c>
    </row>
    <row r="195" spans="1:9" s="2" customFormat="1" ht="47.25">
      <c r="A195" s="24"/>
      <c r="B195" s="40" t="s">
        <v>247</v>
      </c>
      <c r="C195" s="26">
        <v>328</v>
      </c>
      <c r="D195" s="27" t="s">
        <v>160</v>
      </c>
      <c r="E195" s="27" t="str">
        <f>VLOOKUP(C195,'[1]Adrese furnizori'!$A$2:$E$871,3,FALSE)</f>
        <v>Cluj-Napoca</v>
      </c>
      <c r="F195" s="28" t="str">
        <f>VLOOKUP(C195,'[1]Adrese furnizori'!$A$2:$E$871,4,FALSE)</f>
        <v>Cluj-Napoca, Str. Motilor nr. 32, </v>
      </c>
      <c r="G195" s="27" t="str">
        <f>VLOOKUP(C195,'[1]Adrese furnizori'!$A$2:$E$871,5,FALSE)</f>
        <v>Cluj-Napoca, Str. Motilor nr. 32, </v>
      </c>
      <c r="H195" s="38" t="s">
        <v>200</v>
      </c>
      <c r="I195" s="33">
        <v>264702981</v>
      </c>
    </row>
    <row r="196" spans="1:9" s="2" customFormat="1" ht="63">
      <c r="A196" s="24">
        <v>95</v>
      </c>
      <c r="B196" s="40" t="s">
        <v>249</v>
      </c>
      <c r="C196" s="26">
        <v>325</v>
      </c>
      <c r="D196" s="27" t="s">
        <v>160</v>
      </c>
      <c r="E196" s="27" t="str">
        <f>VLOOKUP(C196,'[1]Adrese furnizori'!$A$2:$E$871,3,FALSE)</f>
        <v>Cluj-Napoca</v>
      </c>
      <c r="F196" s="28" t="str">
        <f>VLOOKUP(C196,'[1]Adrese furnizori'!$A$2:$E$871,4,FALSE)</f>
        <v>Str. General Traian Mosoiu nr.53 , judeţul CLUJ</v>
      </c>
      <c r="G196" s="27" t="str">
        <f>VLOOKUP(C196,'[1]Adrese furnizori'!$A$2:$E$871,5,FALSE)</f>
        <v>Str. General Traian Mosoiu nr.53 , judeţul CLUJ</v>
      </c>
      <c r="H196" s="29" t="s">
        <v>44</v>
      </c>
      <c r="I196" s="33" t="s">
        <v>250</v>
      </c>
    </row>
    <row r="197" spans="1:9" s="2" customFormat="1" ht="88.5" customHeight="1">
      <c r="A197" s="24">
        <v>96</v>
      </c>
      <c r="B197" s="40" t="s">
        <v>251</v>
      </c>
      <c r="C197" s="26">
        <v>332</v>
      </c>
      <c r="D197" s="27" t="s">
        <v>160</v>
      </c>
      <c r="E197" s="27" t="str">
        <f>VLOOKUP(C197,'[1]Adrese furnizori'!$A$2:$E$871,3,FALSE)</f>
        <v>Cluj-Napoca</v>
      </c>
      <c r="F197" s="28" t="str">
        <f>VLOOKUP(C197,'[1]Adrese furnizori'!$A$2:$E$871,4,FALSE)</f>
        <v> Str.Doinei nr.121</v>
      </c>
      <c r="G197" s="27" t="str">
        <f>VLOOKUP(C197,'[1]Adrese furnizori'!$A$2:$E$871,5,FALSE)</f>
        <v>Str.Brancusi nr.117</v>
      </c>
      <c r="H197" s="29" t="s">
        <v>44</v>
      </c>
      <c r="I197" s="33" t="s">
        <v>252</v>
      </c>
    </row>
    <row r="198" spans="1:9" s="2" customFormat="1" ht="78.75">
      <c r="A198" s="24">
        <v>97</v>
      </c>
      <c r="B198" s="40" t="s">
        <v>253</v>
      </c>
      <c r="C198" s="26">
        <v>329</v>
      </c>
      <c r="D198" s="27" t="s">
        <v>160</v>
      </c>
      <c r="E198" s="27" t="s">
        <v>185</v>
      </c>
      <c r="F198" s="28" t="str">
        <f>VLOOKUP(C198,'[1]Adrese furnizori'!$A$2:$E$871,4,FALSE)</f>
        <v>Cluj-Napoca Str. Rene Descartes  nr.27, judeţul CLUJ</v>
      </c>
      <c r="G198" s="27" t="str">
        <f>VLOOKUP(C198,'[1]Adrese furnizori'!$A$2:$E$871,5,FALSE)</f>
        <v>Cluj-Napoca Str. Rene Descartes  nr.27, judeţul CLUJ</v>
      </c>
      <c r="H198" s="38" t="s">
        <v>200</v>
      </c>
      <c r="I198" s="33" t="s">
        <v>254</v>
      </c>
    </row>
    <row r="199" spans="1:9" s="2" customFormat="1" ht="78.75">
      <c r="A199" s="24">
        <v>98</v>
      </c>
      <c r="B199" s="40" t="s">
        <v>255</v>
      </c>
      <c r="C199" s="26">
        <v>330</v>
      </c>
      <c r="D199" s="27" t="s">
        <v>160</v>
      </c>
      <c r="E199" s="27" t="str">
        <f>VLOOKUP(C199,'[1]Adrese furnizori'!$A$2:$E$871,3,FALSE)</f>
        <v>Cluj-Napoca</v>
      </c>
      <c r="F199" s="28" t="str">
        <f>VLOOKUP(C199,'[1]Adrese furnizori'!$A$2:$E$871,4,FALSE)</f>
        <v> Str. Agricultorilor  nr.1, Spatiu com  nr.1, judeţul CLUJ</v>
      </c>
      <c r="G199" s="27" t="str">
        <f>VLOOKUP(C199,'[1]Adrese furnizori'!$A$2:$E$871,5,FALSE)</f>
        <v> Str. Agricultorilor  nr.1, Spatiu com  nr.1, judeţul CLUJ</v>
      </c>
      <c r="H199" s="29" t="s">
        <v>37</v>
      </c>
      <c r="I199" s="33" t="s">
        <v>35</v>
      </c>
    </row>
    <row r="200" spans="1:9" s="2" customFormat="1" ht="47.25">
      <c r="A200" s="24"/>
      <c r="B200" s="27" t="s">
        <v>256</v>
      </c>
      <c r="C200" s="63">
        <v>330</v>
      </c>
      <c r="D200" s="27" t="s">
        <v>160</v>
      </c>
      <c r="E200" s="27" t="s">
        <v>257</v>
      </c>
      <c r="F200" s="27" t="s">
        <v>258</v>
      </c>
      <c r="G200" s="27" t="s">
        <v>258</v>
      </c>
      <c r="H200" s="48" t="s">
        <v>42</v>
      </c>
      <c r="I200" s="33" t="s">
        <v>35</v>
      </c>
    </row>
    <row r="201" spans="1:9" s="2" customFormat="1" ht="52.5" customHeight="1">
      <c r="A201" s="24">
        <v>102</v>
      </c>
      <c r="B201" s="27" t="s">
        <v>259</v>
      </c>
      <c r="C201" s="26">
        <v>334</v>
      </c>
      <c r="D201" s="27" t="s">
        <v>160</v>
      </c>
      <c r="E201" s="27" t="s">
        <v>185</v>
      </c>
      <c r="F201" s="39" t="s">
        <v>260</v>
      </c>
      <c r="G201" s="39" t="s">
        <v>261</v>
      </c>
      <c r="H201" s="42" t="s">
        <v>42</v>
      </c>
      <c r="I201" s="33" t="s">
        <v>262</v>
      </c>
    </row>
    <row r="202" spans="1:9" s="2" customFormat="1" ht="31.5">
      <c r="A202" s="24">
        <v>103</v>
      </c>
      <c r="B202" s="27" t="s">
        <v>263</v>
      </c>
      <c r="C202" s="26">
        <v>335</v>
      </c>
      <c r="D202" s="27" t="s">
        <v>160</v>
      </c>
      <c r="E202" s="39" t="s">
        <v>185</v>
      </c>
      <c r="F202" s="39" t="s">
        <v>264</v>
      </c>
      <c r="G202" s="39" t="s">
        <v>264</v>
      </c>
      <c r="H202" s="42" t="s">
        <v>34</v>
      </c>
      <c r="I202" s="71" t="s">
        <v>265</v>
      </c>
    </row>
    <row r="203" spans="1:9" s="2" customFormat="1" ht="31.5">
      <c r="A203" s="24">
        <v>104</v>
      </c>
      <c r="B203" s="27" t="s">
        <v>266</v>
      </c>
      <c r="C203" s="26">
        <v>336</v>
      </c>
      <c r="D203" s="27" t="s">
        <v>160</v>
      </c>
      <c r="E203" s="39" t="s">
        <v>267</v>
      </c>
      <c r="F203" s="39" t="s">
        <v>268</v>
      </c>
      <c r="G203" s="41" t="s">
        <v>269</v>
      </c>
      <c r="H203" s="42" t="s">
        <v>34</v>
      </c>
      <c r="I203" s="33" t="s">
        <v>270</v>
      </c>
    </row>
    <row r="204" spans="1:9" s="2" customFormat="1" ht="36.75" customHeight="1">
      <c r="A204" s="24">
        <v>105</v>
      </c>
      <c r="B204" s="27" t="s">
        <v>271</v>
      </c>
      <c r="C204" s="26">
        <v>337</v>
      </c>
      <c r="D204" s="27" t="s">
        <v>160</v>
      </c>
      <c r="E204" s="39" t="s">
        <v>257</v>
      </c>
      <c r="F204" s="39" t="s">
        <v>272</v>
      </c>
      <c r="G204" s="41" t="s">
        <v>273</v>
      </c>
      <c r="H204" s="42" t="s">
        <v>24</v>
      </c>
      <c r="I204" s="71" t="s">
        <v>274</v>
      </c>
    </row>
    <row r="205" spans="1:9" s="2" customFormat="1" ht="47.25">
      <c r="A205" s="24"/>
      <c r="B205" s="27" t="s">
        <v>271</v>
      </c>
      <c r="C205" s="26">
        <v>337</v>
      </c>
      <c r="D205" s="27" t="s">
        <v>160</v>
      </c>
      <c r="E205" s="39" t="s">
        <v>257</v>
      </c>
      <c r="F205" s="39" t="s">
        <v>275</v>
      </c>
      <c r="G205" s="41" t="s">
        <v>276</v>
      </c>
      <c r="H205" s="42" t="s">
        <v>28</v>
      </c>
      <c r="I205" s="71" t="s">
        <v>274</v>
      </c>
    </row>
    <row r="206" spans="1:9" s="2" customFormat="1" ht="28.5" customHeight="1">
      <c r="A206" s="24">
        <v>107</v>
      </c>
      <c r="B206" s="25" t="s">
        <v>277</v>
      </c>
      <c r="C206" s="26">
        <v>339</v>
      </c>
      <c r="D206" s="27" t="s">
        <v>160</v>
      </c>
      <c r="E206" s="39" t="s">
        <v>257</v>
      </c>
      <c r="F206" s="39" t="s">
        <v>278</v>
      </c>
      <c r="G206" s="41" t="s">
        <v>279</v>
      </c>
      <c r="H206" s="42" t="s">
        <v>54</v>
      </c>
      <c r="I206" s="71" t="s">
        <v>280</v>
      </c>
    </row>
    <row r="207" spans="1:9" s="2" customFormat="1" ht="63">
      <c r="A207" s="64">
        <v>115</v>
      </c>
      <c r="B207" s="39" t="s">
        <v>281</v>
      </c>
      <c r="C207" s="27"/>
      <c r="D207" s="27" t="s">
        <v>160</v>
      </c>
      <c r="E207" s="39" t="s">
        <v>160</v>
      </c>
      <c r="F207" s="39" t="s">
        <v>282</v>
      </c>
      <c r="G207" s="39" t="s">
        <v>283</v>
      </c>
      <c r="H207" s="42" t="s">
        <v>42</v>
      </c>
      <c r="I207" s="71" t="s">
        <v>284</v>
      </c>
    </row>
    <row r="208" spans="1:9" s="2" customFormat="1" ht="94.5">
      <c r="A208" s="64">
        <v>116</v>
      </c>
      <c r="B208" s="39" t="s">
        <v>285</v>
      </c>
      <c r="C208" s="27"/>
      <c r="D208" s="27" t="s">
        <v>160</v>
      </c>
      <c r="E208" s="39" t="s">
        <v>267</v>
      </c>
      <c r="F208" s="39" t="s">
        <v>286</v>
      </c>
      <c r="G208" s="39" t="s">
        <v>287</v>
      </c>
      <c r="H208" s="42" t="s">
        <v>43</v>
      </c>
      <c r="I208" s="71" t="s">
        <v>288</v>
      </c>
    </row>
    <row r="209" spans="1:9" s="2" customFormat="1" ht="47.25">
      <c r="A209" s="24">
        <v>117</v>
      </c>
      <c r="B209" s="39" t="s">
        <v>289</v>
      </c>
      <c r="C209" s="26"/>
      <c r="D209" s="27" t="s">
        <v>160</v>
      </c>
      <c r="E209" s="39" t="s">
        <v>267</v>
      </c>
      <c r="F209" s="39" t="s">
        <v>290</v>
      </c>
      <c r="G209" s="39" t="s">
        <v>291</v>
      </c>
      <c r="H209" s="42" t="s">
        <v>28</v>
      </c>
      <c r="I209" s="71" t="s">
        <v>292</v>
      </c>
    </row>
    <row r="210" spans="1:9" s="2" customFormat="1" ht="47.25">
      <c r="A210" s="24"/>
      <c r="B210" s="39" t="s">
        <v>289</v>
      </c>
      <c r="C210" s="26"/>
      <c r="D210" s="27" t="s">
        <v>160</v>
      </c>
      <c r="E210" s="39" t="s">
        <v>267</v>
      </c>
      <c r="F210" s="39" t="s">
        <v>290</v>
      </c>
      <c r="G210" s="39" t="s">
        <v>291</v>
      </c>
      <c r="H210" s="38" t="s">
        <v>34</v>
      </c>
      <c r="I210" s="71" t="s">
        <v>292</v>
      </c>
    </row>
    <row r="211" spans="1:9" s="2" customFormat="1" ht="47.25">
      <c r="A211" s="24"/>
      <c r="B211" s="39" t="s">
        <v>289</v>
      </c>
      <c r="C211" s="26"/>
      <c r="D211" s="27" t="s">
        <v>160</v>
      </c>
      <c r="E211" s="39" t="s">
        <v>267</v>
      </c>
      <c r="F211" s="39" t="s">
        <v>290</v>
      </c>
      <c r="G211" s="39" t="s">
        <v>291</v>
      </c>
      <c r="H211" s="38" t="s">
        <v>15</v>
      </c>
      <c r="I211" s="71" t="s">
        <v>292</v>
      </c>
    </row>
    <row r="212" spans="1:9" s="2" customFormat="1" ht="31.5">
      <c r="A212" s="24">
        <v>118</v>
      </c>
      <c r="B212" s="39" t="s">
        <v>293</v>
      </c>
      <c r="C212" s="26"/>
      <c r="D212" s="27" t="s">
        <v>160</v>
      </c>
      <c r="E212" s="39" t="s">
        <v>160</v>
      </c>
      <c r="F212" s="39" t="s">
        <v>294</v>
      </c>
      <c r="G212" s="39" t="s">
        <v>294</v>
      </c>
      <c r="H212" s="42" t="s">
        <v>200</v>
      </c>
      <c r="I212" s="71" t="s">
        <v>295</v>
      </c>
    </row>
    <row r="213" spans="1:9" s="2" customFormat="1" ht="78.75">
      <c r="A213" s="24">
        <v>119</v>
      </c>
      <c r="B213" s="39" t="s">
        <v>296</v>
      </c>
      <c r="C213" s="26"/>
      <c r="D213" s="27" t="s">
        <v>160</v>
      </c>
      <c r="E213" s="39" t="s">
        <v>297</v>
      </c>
      <c r="F213" s="39" t="s">
        <v>298</v>
      </c>
      <c r="G213" s="39" t="s">
        <v>299</v>
      </c>
      <c r="H213" s="42" t="s">
        <v>44</v>
      </c>
      <c r="I213" s="71" t="s">
        <v>300</v>
      </c>
    </row>
    <row r="214" spans="1:9" s="2" customFormat="1" ht="63">
      <c r="A214" s="24">
        <v>120</v>
      </c>
      <c r="B214" s="27" t="s">
        <v>301</v>
      </c>
      <c r="C214" s="65"/>
      <c r="D214" s="27" t="s">
        <v>160</v>
      </c>
      <c r="E214" s="27" t="s">
        <v>257</v>
      </c>
      <c r="F214" s="27" t="s">
        <v>302</v>
      </c>
      <c r="G214" s="27" t="s">
        <v>303</v>
      </c>
      <c r="H214" s="48" t="s">
        <v>200</v>
      </c>
      <c r="I214" s="71" t="s">
        <v>304</v>
      </c>
    </row>
    <row r="215" spans="1:9" s="2" customFormat="1" ht="31.5">
      <c r="A215" s="34"/>
      <c r="B215" s="35" t="s">
        <v>305</v>
      </c>
      <c r="C215" s="50"/>
      <c r="D215" s="27"/>
      <c r="E215" s="27"/>
      <c r="F215" s="28"/>
      <c r="G215" s="27"/>
      <c r="H215" s="38"/>
      <c r="I215" s="33"/>
    </row>
    <row r="216" spans="1:9" s="2" customFormat="1" ht="47.25">
      <c r="A216" s="24">
        <v>109</v>
      </c>
      <c r="B216" s="40" t="s">
        <v>306</v>
      </c>
      <c r="C216" s="26">
        <v>200</v>
      </c>
      <c r="D216" s="47" t="s">
        <v>307</v>
      </c>
      <c r="E216" s="27" t="str">
        <f>VLOOKUP(C216,'[1]Adrese furnizori'!$A$2:$E$871,3,FALSE)</f>
        <v>Floresti</v>
      </c>
      <c r="F216" s="28" t="str">
        <f>VLOOKUP(C216,'[1]Adrese furnizori'!$A$2:$E$871,4,FALSE)</f>
        <v>Str.Avram Iancu Nr.158 B, Ap. 1</v>
      </c>
      <c r="G216" s="27" t="str">
        <f>VLOOKUP(C216,'[1]Adrese furnizori'!$A$2:$E$871,5,FALSE)</f>
        <v>la aceeasi adresa</v>
      </c>
      <c r="H216" s="29" t="s">
        <v>37</v>
      </c>
      <c r="I216" s="33" t="s">
        <v>308</v>
      </c>
    </row>
    <row r="217" spans="1:9" s="2" customFormat="1" ht="47.25">
      <c r="A217" s="24">
        <v>110</v>
      </c>
      <c r="B217" s="28" t="s">
        <v>309</v>
      </c>
      <c r="C217" s="26">
        <v>298</v>
      </c>
      <c r="D217" s="47" t="s">
        <v>307</v>
      </c>
      <c r="E217" s="27" t="str">
        <f>VLOOKUP(C217,'[1]Adrese furnizori'!$A$2:$E$871,3,FALSE)</f>
        <v>Floresti</v>
      </c>
      <c r="F217" s="28" t="str">
        <f>VLOOKUP(C217,'[1]Adrese furnizori'!$A$2:$E$871,4,FALSE)</f>
        <v>Bucuresti,Str. Oitelor,Nr.7, Ap. 1, Birou 12, </v>
      </c>
      <c r="G217" s="27" t="str">
        <f>VLOOKUP(C217,'[1]Adrese furnizori'!$A$2:$E$871,5,FALSE)</f>
        <v>Floresti, Str. Razoare Nr.486 G</v>
      </c>
      <c r="H217" s="30" t="s">
        <v>119</v>
      </c>
      <c r="I217" s="33" t="s">
        <v>310</v>
      </c>
    </row>
    <row r="218" spans="1:9" s="2" customFormat="1" ht="47.25">
      <c r="A218" s="24"/>
      <c r="B218" s="28" t="s">
        <v>309</v>
      </c>
      <c r="C218" s="26">
        <v>298</v>
      </c>
      <c r="D218" s="47" t="s">
        <v>307</v>
      </c>
      <c r="E218" s="27" t="str">
        <f>VLOOKUP(C218,'[1]Adrese furnizori'!$A$2:$E$871,3,FALSE)</f>
        <v>Floresti</v>
      </c>
      <c r="F218" s="28" t="str">
        <f>VLOOKUP(C218,'[1]Adrese furnizori'!$A$2:$E$871,4,FALSE)</f>
        <v>Bucuresti,Str. Oitelor,Nr.7, Ap. 1, Birou 12, </v>
      </c>
      <c r="G218" s="27" t="str">
        <f>VLOOKUP(C218,'[1]Adrese furnizori'!$A$2:$E$871,5,FALSE)</f>
        <v>Floresti, Str. Razoare Nr.486 G</v>
      </c>
      <c r="H218" s="66" t="s">
        <v>164</v>
      </c>
      <c r="I218" s="33" t="s">
        <v>310</v>
      </c>
    </row>
    <row r="219" spans="1:9" s="2" customFormat="1" ht="47.25">
      <c r="A219" s="46"/>
      <c r="B219" s="27" t="s">
        <v>211</v>
      </c>
      <c r="C219" s="26">
        <v>242</v>
      </c>
      <c r="D219" s="27" t="s">
        <v>307</v>
      </c>
      <c r="E219" s="27" t="str">
        <f>VLOOKUP(C219,'[1]Adrese furnizori'!$A$2:$E$871,3,FALSE)</f>
        <v>Cluj-Napoca</v>
      </c>
      <c r="F219" s="28" t="s">
        <v>212</v>
      </c>
      <c r="G219" s="39" t="s">
        <v>311</v>
      </c>
      <c r="H219" s="29" t="s">
        <v>214</v>
      </c>
      <c r="I219" s="71" t="s">
        <v>215</v>
      </c>
    </row>
    <row r="220" spans="1:9" s="2" customFormat="1" ht="31.5">
      <c r="A220" s="67"/>
      <c r="B220" s="35" t="s">
        <v>312</v>
      </c>
      <c r="C220" s="26"/>
      <c r="D220" s="47"/>
      <c r="E220" s="27"/>
      <c r="F220" s="28"/>
      <c r="G220" s="27"/>
      <c r="H220" s="66"/>
      <c r="I220" s="33"/>
    </row>
    <row r="221" spans="1:9" s="2" customFormat="1" ht="47.25">
      <c r="A221" s="33">
        <v>111</v>
      </c>
      <c r="B221" s="40" t="s">
        <v>313</v>
      </c>
      <c r="C221" s="26">
        <v>299</v>
      </c>
      <c r="D221" s="47" t="s">
        <v>314</v>
      </c>
      <c r="E221" s="27" t="str">
        <f>VLOOKUP(C221,'[1]Adrese furnizori'!$A$2:$E$871,3,FALSE)</f>
        <v>BACIU</v>
      </c>
      <c r="F221" s="28" t="str">
        <f>VLOOKUP(C221,'[1]Adrese furnizori'!$A$2:$E$871,4,FALSE)</f>
        <v>STR. JUPITER NR. 4</v>
      </c>
      <c r="G221" s="27" t="str">
        <f>VLOOKUP(C221,'[1]Adrese furnizori'!$A$2:$E$871,5,FALSE)</f>
        <v>la aceeasi adresa</v>
      </c>
      <c r="H221" s="29" t="s">
        <v>37</v>
      </c>
      <c r="I221" s="33" t="s">
        <v>315</v>
      </c>
    </row>
    <row r="222" spans="1:9" s="2" customFormat="1" ht="31.5">
      <c r="A222" s="34"/>
      <c r="B222" s="35" t="s">
        <v>316</v>
      </c>
      <c r="C222" s="50"/>
      <c r="D222" s="27"/>
      <c r="E222" s="27"/>
      <c r="F222" s="28"/>
      <c r="G222" s="27"/>
      <c r="H222" s="38"/>
      <c r="I222" s="33"/>
    </row>
    <row r="223" spans="1:9" s="2" customFormat="1" ht="30" customHeight="1">
      <c r="A223" s="46">
        <v>112</v>
      </c>
      <c r="B223" s="47" t="s">
        <v>317</v>
      </c>
      <c r="C223" s="26">
        <v>304</v>
      </c>
      <c r="D223" s="47" t="s">
        <v>318</v>
      </c>
      <c r="E223" s="27" t="str">
        <f>VLOOKUP(C223,'[1]Adrese furnizori'!$A$2:$E$871,3,FALSE)</f>
        <v>Suceagu</v>
      </c>
      <c r="F223" s="28" t="str">
        <f>VLOOKUP(C223,'[1]Adrese furnizori'!$A$2:$E$871,4,FALSE)</f>
        <v>Sat Suceagu Str. Principala Nr.323T</v>
      </c>
      <c r="G223" s="27" t="str">
        <f>VLOOKUP(C223,'[1]Adrese furnizori'!$A$2:$E$871,5,FALSE)</f>
        <v>la aceeasi adresa</v>
      </c>
      <c r="H223" s="30" t="s">
        <v>26</v>
      </c>
      <c r="I223" s="71" t="s">
        <v>319</v>
      </c>
    </row>
    <row r="224" spans="1:9" s="2" customFormat="1" ht="47.25">
      <c r="A224" s="46"/>
      <c r="B224" s="47" t="s">
        <v>317</v>
      </c>
      <c r="C224" s="26">
        <v>304</v>
      </c>
      <c r="D224" s="47" t="s">
        <v>318</v>
      </c>
      <c r="E224" s="27" t="str">
        <f>VLOOKUP(C224,'[1]Adrese furnizori'!$A$2:$E$871,3,FALSE)</f>
        <v>Suceagu</v>
      </c>
      <c r="F224" s="28" t="str">
        <f>VLOOKUP(C224,'[1]Adrese furnizori'!$A$2:$E$871,4,FALSE)</f>
        <v>Sat Suceagu Str. Principala Nr.323T</v>
      </c>
      <c r="G224" s="27" t="str">
        <f>VLOOKUP(C224,'[1]Adrese furnizori'!$A$2:$E$871,5,FALSE)</f>
        <v>la aceeasi adresa</v>
      </c>
      <c r="H224" s="31" t="s">
        <v>24</v>
      </c>
      <c r="I224" s="71" t="s">
        <v>319</v>
      </c>
    </row>
    <row r="225" spans="1:9" s="2" customFormat="1" ht="47.25">
      <c r="A225" s="46"/>
      <c r="B225" s="47" t="s">
        <v>317</v>
      </c>
      <c r="C225" s="26">
        <v>304</v>
      </c>
      <c r="D225" s="47" t="s">
        <v>318</v>
      </c>
      <c r="E225" s="27" t="str">
        <f>VLOOKUP(C225,'[1]Adrese furnizori'!$A$2:$E$871,3,FALSE)</f>
        <v>Suceagu</v>
      </c>
      <c r="F225" s="28" t="str">
        <f>VLOOKUP(C225,'[1]Adrese furnizori'!$A$2:$E$871,4,FALSE)</f>
        <v>Sat Suceagu Str. Principala Nr.323T</v>
      </c>
      <c r="G225" s="27" t="str">
        <f>VLOOKUP(C225,'[1]Adrese furnizori'!$A$2:$E$871,5,FALSE)</f>
        <v>la aceeasi adresa</v>
      </c>
      <c r="H225" s="30" t="s">
        <v>28</v>
      </c>
      <c r="I225" s="71" t="s">
        <v>319</v>
      </c>
    </row>
    <row r="226" spans="1:9" s="2" customFormat="1" ht="47.25">
      <c r="A226" s="46"/>
      <c r="B226" s="47" t="s">
        <v>317</v>
      </c>
      <c r="C226" s="26">
        <v>304</v>
      </c>
      <c r="D226" s="47" t="s">
        <v>318</v>
      </c>
      <c r="E226" s="27" t="str">
        <f>VLOOKUP(C226,'[1]Adrese furnizori'!$A$2:$E$871,3,FALSE)</f>
        <v>Suceagu</v>
      </c>
      <c r="F226" s="28" t="str">
        <f>VLOOKUP(C226,'[1]Adrese furnizori'!$A$2:$E$871,4,FALSE)</f>
        <v>Sat Suceagu Str. Principala Nr.323T</v>
      </c>
      <c r="G226" s="27" t="str">
        <f>VLOOKUP(C226,'[1]Adrese furnizori'!$A$2:$E$871,5,FALSE)</f>
        <v>la aceeasi adresa</v>
      </c>
      <c r="H226" s="30" t="s">
        <v>136</v>
      </c>
      <c r="I226" s="71" t="s">
        <v>319</v>
      </c>
    </row>
    <row r="227" spans="1:9" s="2" customFormat="1" ht="47.25">
      <c r="A227" s="46"/>
      <c r="B227" s="47" t="s">
        <v>317</v>
      </c>
      <c r="C227" s="26">
        <v>304</v>
      </c>
      <c r="D227" s="47" t="s">
        <v>318</v>
      </c>
      <c r="E227" s="27" t="str">
        <f>VLOOKUP(C227,'[1]Adrese furnizori'!$A$2:$E$871,3,FALSE)</f>
        <v>Suceagu</v>
      </c>
      <c r="F227" s="28" t="str">
        <f>VLOOKUP(C227,'[1]Adrese furnizori'!$A$2:$E$871,4,FALSE)</f>
        <v>Sat Suceagu Str. Principala Nr.323T</v>
      </c>
      <c r="G227" s="27" t="str">
        <f>VLOOKUP(C227,'[1]Adrese furnizori'!$A$2:$E$871,5,FALSE)</f>
        <v>la aceeasi adresa</v>
      </c>
      <c r="H227" s="30" t="s">
        <v>200</v>
      </c>
      <c r="I227" s="71" t="s">
        <v>319</v>
      </c>
    </row>
    <row r="228" spans="1:9" s="2" customFormat="1" ht="31.5">
      <c r="A228" s="34"/>
      <c r="B228" s="35" t="s">
        <v>320</v>
      </c>
      <c r="C228" s="50"/>
      <c r="D228" s="27"/>
      <c r="E228" s="27"/>
      <c r="F228" s="28"/>
      <c r="G228" s="27"/>
      <c r="H228" s="38"/>
      <c r="I228" s="33"/>
    </row>
    <row r="229" spans="1:9" s="2" customFormat="1" ht="47.25">
      <c r="A229" s="68">
        <v>113</v>
      </c>
      <c r="B229" s="40" t="s">
        <v>321</v>
      </c>
      <c r="C229" s="26">
        <v>180</v>
      </c>
      <c r="D229" s="47" t="s">
        <v>322</v>
      </c>
      <c r="E229" s="27" t="str">
        <f>VLOOKUP(C229,'[1]Adrese furnizori'!$A$2:$E$871,3,FALSE)</f>
        <v>Mociu</v>
      </c>
      <c r="F229" s="28" t="str">
        <f>VLOOKUP(C229,'[1]Adrese furnizori'!$A$2:$E$871,4,FALSE)</f>
        <v>Str. Principala, Nr.21 A</v>
      </c>
      <c r="G229" s="27" t="str">
        <f>VLOOKUP(C229,'[1]Adrese furnizori'!$A$2:$E$871,5,FALSE)</f>
        <v>la aceeasi adresa</v>
      </c>
      <c r="H229" s="29" t="s">
        <v>31</v>
      </c>
      <c r="I229" s="71" t="s">
        <v>323</v>
      </c>
    </row>
    <row r="230" spans="1:9" s="2" customFormat="1" ht="31.5">
      <c r="A230" s="24"/>
      <c r="B230" s="35" t="s">
        <v>324</v>
      </c>
      <c r="C230" s="50"/>
      <c r="D230" s="27"/>
      <c r="E230" s="27"/>
      <c r="F230" s="28"/>
      <c r="G230" s="27"/>
      <c r="H230" s="38"/>
      <c r="I230" s="33"/>
    </row>
    <row r="231" spans="1:9" s="2" customFormat="1" ht="31.5">
      <c r="A231" s="49">
        <v>114</v>
      </c>
      <c r="B231" s="28" t="s">
        <v>92</v>
      </c>
      <c r="C231" s="26">
        <v>74</v>
      </c>
      <c r="D231" s="27" t="s">
        <v>325</v>
      </c>
      <c r="E231" s="27" t="str">
        <f>VLOOKUP(C231,'[1]Adrese furnizori'!$A$2:$E$871,3,FALSE)</f>
        <v>Turda</v>
      </c>
      <c r="F231" s="28" t="str">
        <f>VLOOKUP(C231,'[1]Adrese furnizori'!$A$2:$E$871,4,FALSE)</f>
        <v>Str.Andrei Muresanu Nr.15A</v>
      </c>
      <c r="G231" s="27" t="str">
        <f>VLOOKUP(C231,'[1]Adrese furnizori'!$A$2:$E$871,5,FALSE)</f>
        <v>la aceeasi adresa</v>
      </c>
      <c r="H231" s="29" t="s">
        <v>31</v>
      </c>
      <c r="I231" s="33" t="s">
        <v>94</v>
      </c>
    </row>
    <row r="232" spans="1:6" ht="15.75">
      <c r="A232" s="69"/>
      <c r="B232" s="69"/>
      <c r="C232" s="70"/>
      <c r="D232" s="69"/>
      <c r="E232" s="69"/>
      <c r="F232" s="69"/>
    </row>
  </sheetData>
  <sheetProtection/>
  <mergeCells count="4">
    <mergeCell ref="B2:H2"/>
    <mergeCell ref="B3:H3"/>
    <mergeCell ref="B6:H6"/>
    <mergeCell ref="B94:H94"/>
  </mergeCells>
  <printOptions/>
  <pageMargins left="0.28" right="0.38" top="1" bottom="1" header="0.5" footer="0.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123</cp:lastModifiedBy>
  <cp:lastPrinted>2018-04-27T10:18:19Z</cp:lastPrinted>
  <dcterms:created xsi:type="dcterms:W3CDTF">2018-04-27T09:10:36Z</dcterms:created>
  <dcterms:modified xsi:type="dcterms:W3CDTF">2018-12-05T07:30:36Z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1033-10.2.0.7549</vt:lpwstr>
  </property>
</Properties>
</file>