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rtizare sume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<sst xmlns="http://schemas.openxmlformats.org/spreadsheetml/2006/main" count="30" uniqueCount="26">
  <si>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INGRIJIRI MEDICALE LA DOMICILIU
VALORI DE CONTRACT PT. LUNA MARTIE 
2019</t>
  </si>
  <si>
    <t>SUME CONTRACTATE PENTRU MARTIE  2019</t>
  </si>
  <si>
    <t>Nr. 
Crt.</t>
  </si>
  <si>
    <t>UNITATEA</t>
  </si>
  <si>
    <t xml:space="preserve">          
PUNCTAJ EVALUARE 
2018/ pt. 2019</t>
  </si>
  <si>
    <t>TOTAL SUMA 
CONTRACTATA
MARTIE</t>
  </si>
  <si>
    <t>ASOCIAŢIA  CARITAS EPARHIAL GRECO-CATOLICĂ
c-91</t>
  </si>
  <si>
    <t>FUNDAŢIA CREŞTINĂ DIAKONIA
C – 92</t>
  </si>
  <si>
    <t>ASOC. DE ÎNGRIJIRE ŞI AJUTOR LA DOM. ELENA
C – 118</t>
  </si>
  <si>
    <t>S.C.PROMPT URG S.R.L
C – 165</t>
  </si>
  <si>
    <t>S.C.MASTER ASIST CONSULT S.R.L
C – 189</t>
  </si>
  <si>
    <t>S.C.HIGEEA MEDICA S.R.L
C – 212</t>
  </si>
  <si>
    <t>S.C.ARIMED LIFE S.R.L
C – 213</t>
  </si>
  <si>
    <t>S.C.VIOLETA MED S.R.L
C – 214</t>
  </si>
  <si>
    <t>S.C.SERVICII MEDICALE SFANTU ANTON
C – 235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</si>
  <si>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</si>
  <si>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</si>
  <si>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</si>
  <si>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</si>
  <si>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</si>
  <si>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</si>
  <si>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</si>
  <si>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</si>
  <si>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</si>
  <si>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</si>
  <si>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verificare: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</si>
</sst>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00"/>
  </numFmts>
  <fonts count="7">
    <font>
      <sz val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wrapText="1"/>
    </xf>
    <xf numFmtId="164" fontId="3" fillId="2" borderId="2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5" fillId="2" borderId="1" xfId="0" applyFont="1" applyFill="1" applyBorder="1" applyAlignment="1">
      <alignment wrapText="1"/>
    </xf>
    <xf numFmtId="164" fontId="6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right" wrapText="1"/>
    </xf>
    <xf numFmtId="164" fontId="1" fillId="0" borderId="2" xfId="0" applyFont="1" applyBorder="1" applyAlignment="1">
      <alignment/>
    </xf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33" sqref="G33"/>
    </sheetView>
  </sheetViews>
  <sheetFormatPr defaultColWidth="8.00390625" defaultRowHeight="12.75"/>
  <cols>
    <col min="1" max="1" width="12.57421875" style="1" customWidth="1"/>
    <col min="2" max="2" width="47.00390625" style="1" customWidth="1"/>
    <col min="3" max="3" width="20.140625" style="1" customWidth="1"/>
    <col min="4" max="4" width="24.00390625" style="2" customWidth="1"/>
    <col min="5" max="5" width="16.00390625" style="1" customWidth="1"/>
    <col min="6" max="6" width="14.8515625" style="3" customWidth="1"/>
    <col min="7" max="7" width="11.421875" style="3" customWidth="1"/>
    <col min="8" max="8" width="15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4" t="s">
        <v>0</v>
      </c>
      <c r="B2" s="4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1</v>
      </c>
      <c r="C4" s="7"/>
      <c r="D4" s="8"/>
    </row>
    <row r="5" spans="1:4" ht="35.25" customHeight="1">
      <c r="A5" s="4"/>
      <c r="B5" s="6"/>
      <c r="C5" s="7"/>
      <c r="D5" s="8"/>
    </row>
    <row r="6" spans="1:5" ht="59.25" customHeight="1">
      <c r="A6" s="9" t="s">
        <v>2</v>
      </c>
      <c r="B6" s="10" t="s">
        <v>3</v>
      </c>
      <c r="C6" s="11" t="s">
        <v>4</v>
      </c>
      <c r="D6" s="11" t="s">
        <v>5</v>
      </c>
      <c r="E6" s="12"/>
    </row>
    <row r="7" spans="1:6" ht="60.75">
      <c r="A7" s="13">
        <v>1</v>
      </c>
      <c r="B7" s="14" t="s">
        <v>6</v>
      </c>
      <c r="C7" s="15">
        <v>67.57</v>
      </c>
      <c r="D7" s="15">
        <f aca="true" t="shared" si="0" ref="D7:D19">ROUND(C7*$C$21,0)</f>
        <v>6337</v>
      </c>
      <c r="E7" s="16"/>
      <c r="F7" s="17"/>
    </row>
    <row r="8" spans="1:6" ht="40.5">
      <c r="A8" s="13">
        <v>2</v>
      </c>
      <c r="B8" s="14" t="s">
        <v>7</v>
      </c>
      <c r="C8" s="15">
        <v>120.75</v>
      </c>
      <c r="D8" s="15">
        <f t="shared" si="0"/>
        <v>11324</v>
      </c>
      <c r="E8" s="16"/>
      <c r="F8" s="17"/>
    </row>
    <row r="9" spans="1:6" ht="60.75">
      <c r="A9" s="13">
        <v>3</v>
      </c>
      <c r="B9" s="18" t="s">
        <v>8</v>
      </c>
      <c r="C9" s="15">
        <v>101.64</v>
      </c>
      <c r="D9" s="15">
        <f t="shared" si="0"/>
        <v>9532</v>
      </c>
      <c r="E9" s="16"/>
      <c r="F9" s="17"/>
    </row>
    <row r="10" spans="1:6" ht="40.5">
      <c r="A10" s="13">
        <v>4</v>
      </c>
      <c r="B10" s="14" t="s">
        <v>9</v>
      </c>
      <c r="C10" s="15">
        <v>74.93</v>
      </c>
      <c r="D10" s="15">
        <f t="shared" si="0"/>
        <v>7027</v>
      </c>
      <c r="E10" s="16"/>
      <c r="F10" s="17"/>
    </row>
    <row r="11" spans="1:6" ht="40.5">
      <c r="A11" s="13">
        <v>5</v>
      </c>
      <c r="B11" s="14" t="s">
        <v>10</v>
      </c>
      <c r="C11" s="15">
        <v>61.91</v>
      </c>
      <c r="D11" s="15">
        <f t="shared" si="0"/>
        <v>5806</v>
      </c>
      <c r="E11" s="16"/>
      <c r="F11" s="17"/>
    </row>
    <row r="12" spans="1:6" ht="40.5">
      <c r="A12" s="13">
        <v>6</v>
      </c>
      <c r="B12" s="14" t="s">
        <v>11</v>
      </c>
      <c r="C12" s="15">
        <v>77.57</v>
      </c>
      <c r="D12" s="15">
        <f t="shared" si="0"/>
        <v>7275</v>
      </c>
      <c r="E12" s="16"/>
      <c r="F12" s="17"/>
    </row>
    <row r="13" spans="1:6" ht="40.5">
      <c r="A13" s="13">
        <v>7</v>
      </c>
      <c r="B13" s="14" t="s">
        <v>12</v>
      </c>
      <c r="C13" s="15">
        <v>199.04</v>
      </c>
      <c r="D13" s="15">
        <f t="shared" si="0"/>
        <v>18667</v>
      </c>
      <c r="E13" s="16"/>
      <c r="F13" s="19"/>
    </row>
    <row r="14" spans="1:6" ht="40.5">
      <c r="A14" s="13">
        <v>8</v>
      </c>
      <c r="B14" s="14" t="s">
        <v>13</v>
      </c>
      <c r="C14" s="15">
        <v>95.74</v>
      </c>
      <c r="D14" s="15">
        <f t="shared" si="0"/>
        <v>8979</v>
      </c>
      <c r="E14" s="16"/>
      <c r="F14" s="17"/>
    </row>
    <row r="15" spans="1:8" ht="60.75">
      <c r="A15" s="13">
        <v>9</v>
      </c>
      <c r="B15" s="14" t="s">
        <v>14</v>
      </c>
      <c r="C15" s="15">
        <v>93.96</v>
      </c>
      <c r="D15" s="15">
        <f t="shared" si="0"/>
        <v>8812</v>
      </c>
      <c r="E15" s="16"/>
      <c r="F15" s="17"/>
      <c r="H15" s="20"/>
    </row>
    <row r="16" spans="1:8" ht="40.5">
      <c r="A16" s="13">
        <v>10</v>
      </c>
      <c r="B16" s="14" t="s">
        <v>15</v>
      </c>
      <c r="C16" s="15">
        <v>202.88</v>
      </c>
      <c r="D16" s="15">
        <f t="shared" si="0"/>
        <v>19027</v>
      </c>
      <c r="E16" s="16"/>
      <c r="F16" s="17"/>
      <c r="H16" s="21"/>
    </row>
    <row r="17" spans="1:8" ht="60.75">
      <c r="A17" s="13">
        <v>11</v>
      </c>
      <c r="B17" s="14" t="s">
        <v>16</v>
      </c>
      <c r="C17" s="15">
        <v>71.21</v>
      </c>
      <c r="D17" s="15">
        <f t="shared" si="0"/>
        <v>6678</v>
      </c>
      <c r="E17" s="16"/>
      <c r="F17" s="17"/>
      <c r="H17" s="20"/>
    </row>
    <row r="18" spans="1:6" ht="40.5">
      <c r="A18" s="13">
        <v>12</v>
      </c>
      <c r="B18" s="14" t="s">
        <v>17</v>
      </c>
      <c r="C18" s="15">
        <v>109.39</v>
      </c>
      <c r="D18" s="15">
        <f t="shared" si="0"/>
        <v>10259</v>
      </c>
      <c r="E18" s="16"/>
      <c r="F18" s="17"/>
    </row>
    <row r="19" spans="1:6" ht="36" customHeight="1">
      <c r="A19" s="13">
        <v>13</v>
      </c>
      <c r="B19" s="14" t="s">
        <v>18</v>
      </c>
      <c r="C19" s="22">
        <v>386.82</v>
      </c>
      <c r="D19" s="15">
        <f t="shared" si="0"/>
        <v>36277</v>
      </c>
      <c r="E19" s="23"/>
      <c r="F19" s="17"/>
    </row>
    <row r="20" spans="2:5" ht="20.25">
      <c r="B20" s="4" t="s">
        <v>19</v>
      </c>
      <c r="C20" s="24">
        <f>SUM(C7:C19)</f>
        <v>1663.41</v>
      </c>
      <c r="D20" s="25">
        <f>SUM(D7:D19)</f>
        <v>156000</v>
      </c>
      <c r="E20" s="26"/>
    </row>
    <row r="21" spans="2:4" ht="21" customHeight="1">
      <c r="B21" s="27" t="s">
        <v>20</v>
      </c>
      <c r="C21" s="28">
        <f>C22/C20</f>
        <v>93.78325247533681</v>
      </c>
      <c r="D21" s="29"/>
    </row>
    <row r="22" spans="2:7" ht="22.5" customHeight="1">
      <c r="B22" s="27" t="s">
        <v>21</v>
      </c>
      <c r="C22" s="30">
        <v>156000</v>
      </c>
      <c r="G22" s="3" t="s">
        <v>22</v>
      </c>
    </row>
    <row r="24" spans="4:7" ht="20.25">
      <c r="D24" s="1" t="s">
        <v>23</v>
      </c>
      <c r="E24"/>
      <c r="G24" s="3" t="s">
        <v>22</v>
      </c>
    </row>
    <row r="25" spans="4:5" ht="20.25">
      <c r="D25" s="1" t="s">
        <v>24</v>
      </c>
      <c r="E25"/>
    </row>
    <row r="27" spans="2:6" ht="20.25">
      <c r="B27"/>
      <c r="C27"/>
      <c r="D27"/>
      <c r="F27" s="3" t="s">
        <v>22</v>
      </c>
    </row>
    <row r="30" ht="20.25">
      <c r="F30" s="3" t="s">
        <v>22</v>
      </c>
    </row>
    <row r="31" ht="20.25">
      <c r="E31" s="1" t="s">
        <v>22</v>
      </c>
    </row>
    <row r="34" spans="3:4" ht="20.25">
      <c r="C34" s="1" t="s">
        <v>25</v>
      </c>
      <c r="D34" s="31">
        <f>SUM(D7:D19)</f>
        <v>156000</v>
      </c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2019-02-28T11:40:37Z</dcterms:modified>
  <cp:category/>
  <cp:version/>
  <cp:contentType/>
  <cp:contentStatus/>
  <cp:revision>5</cp:revision>
</cp:coreProperties>
</file>