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<sst xmlns="http://schemas.openxmlformats.org/spreadsheetml/2006/main" count="320" uniqueCount="173">
  <si>
    <t>Decontarea serviciilor medicale pe luna Decembrie 2017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</si>
  <si>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</si>
  <si>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</si>
  <si>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</si>
  <si>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</si>
  <si>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</si>
  <si>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</si>
  <si>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</si>
  <si>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</si>
  <si>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</si>
  <si>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</si>
  <si>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</si>
  <si>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</si>
  <si>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</si>
  <si>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</si>
  <si>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56</t>
  </si>
  <si>
    <t>31.12.2017</t>
  </si>
  <si>
    <t>Agachii Iurie</t>
  </si>
  <si>
    <t>69</t>
  </si>
  <si>
    <t>29.12.2017</t>
  </si>
  <si>
    <t>Agoston Stefan</t>
  </si>
  <si>
    <t>1470</t>
  </si>
  <si>
    <t>Badulescu Ana</t>
  </si>
  <si>
    <t>58</t>
  </si>
  <si>
    <t>Balinth Etelka</t>
  </si>
  <si>
    <t>57</t>
  </si>
  <si>
    <t>Balogh D. Veronica</t>
  </si>
  <si>
    <t>1086</t>
  </si>
  <si>
    <t>Banica Marius</t>
  </si>
  <si>
    <t>33</t>
  </si>
  <si>
    <t>Bartok Maria Magdolna</t>
  </si>
  <si>
    <t>1058</t>
  </si>
  <si>
    <t>Beder Boglarka</t>
  </si>
  <si>
    <t>54</t>
  </si>
  <si>
    <t>Bolcu Alexandru</t>
  </si>
  <si>
    <t>Borbely Janos</t>
  </si>
  <si>
    <t>59</t>
  </si>
  <si>
    <t>Buzea Adelina Cornelia</t>
  </si>
  <si>
    <t>1066</t>
  </si>
  <si>
    <t>Csurulya Gabriella</t>
  </si>
  <si>
    <t>Daczo Zoltan</t>
  </si>
  <si>
    <t>55</t>
  </si>
  <si>
    <t>Deak Brigitta</t>
  </si>
  <si>
    <t>94</t>
  </si>
  <si>
    <t>Derzsi Margareta</t>
  </si>
  <si>
    <t>65</t>
  </si>
  <si>
    <t>Diaconu Cornelia</t>
  </si>
  <si>
    <t>Dumitra Dorina</t>
  </si>
  <si>
    <t>Dumuţ Eniko</t>
  </si>
  <si>
    <t>53</t>
  </si>
  <si>
    <t>Farkas O. Eva</t>
  </si>
  <si>
    <t>Fazakas Marta</t>
  </si>
  <si>
    <t>1061</t>
  </si>
  <si>
    <t>Fekete Edit Emma</t>
  </si>
  <si>
    <t>Ferencz Dora Ana</t>
  </si>
  <si>
    <t>Finta B. Irma</t>
  </si>
  <si>
    <t>60</t>
  </si>
  <si>
    <t>Finta Csaba</t>
  </si>
  <si>
    <t>Fulop Csaba</t>
  </si>
  <si>
    <t>5</t>
  </si>
  <si>
    <t>Gabor Vilma</t>
  </si>
  <si>
    <t>67</t>
  </si>
  <si>
    <t>Gyergyai Aladar</t>
  </si>
  <si>
    <t>Gyulai Sándor</t>
  </si>
  <si>
    <t>Imreh Annamaria</t>
  </si>
  <si>
    <t>Kanabe Adel</t>
  </si>
  <si>
    <t>Kelemen Iosif</t>
  </si>
  <si>
    <t>Kerekes Jeno</t>
  </si>
  <si>
    <t>62</t>
  </si>
  <si>
    <t>Kicsi Matyus Janos</t>
  </si>
  <si>
    <t>1063</t>
  </si>
  <si>
    <t>Kiss Ildiko</t>
  </si>
  <si>
    <t>Kiss Lajos</t>
  </si>
  <si>
    <t>Korda Elena</t>
  </si>
  <si>
    <t>Kun Sarolta</t>
  </si>
  <si>
    <t>Lukacs N. Ildiko</t>
  </si>
  <si>
    <t>1056</t>
  </si>
  <si>
    <t>Luppinger Attila Eduard</t>
  </si>
  <si>
    <t>20</t>
  </si>
  <si>
    <t>Mandan Liviu</t>
  </si>
  <si>
    <t>128</t>
  </si>
  <si>
    <t>Marton Ildiko Antonia</t>
  </si>
  <si>
    <t>77</t>
  </si>
  <si>
    <t>Mathe Ecaterina-Estera</t>
  </si>
  <si>
    <t>Mathe Eniko</t>
  </si>
  <si>
    <t>1059</t>
  </si>
  <si>
    <t>Matis Rozalia</t>
  </si>
  <si>
    <t>Matyas Atttila Huba</t>
  </si>
  <si>
    <t>Mester Nagy Levente</t>
  </si>
  <si>
    <t>1060</t>
  </si>
  <si>
    <t>Molnar Annamaria</t>
  </si>
  <si>
    <t>Nagy Anton</t>
  </si>
  <si>
    <t>61</t>
  </si>
  <si>
    <t>Nemes Tibor</t>
  </si>
  <si>
    <t>Olariu Dorin</t>
  </si>
  <si>
    <t>10</t>
  </si>
  <si>
    <t>Ordog Eva Katalin</t>
  </si>
  <si>
    <t>Orosz Fekete Iren</t>
  </si>
  <si>
    <t>Papara Renata Monica</t>
  </si>
  <si>
    <t>63</t>
  </si>
  <si>
    <t>Para Janos</t>
  </si>
  <si>
    <t>Pasztori Izabella</t>
  </si>
  <si>
    <t>6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</si>
  <si>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</si>
  <si>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</si>
  <si>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</si>
  <si>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</si>
  <si>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</si>
  <si>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</si>
  <si>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</si>
  <si>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</si>
  <si>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70</t>
  </si>
  <si>
    <t>Sandor Margareta</t>
  </si>
  <si>
    <t>Bandea Claudia</t>
  </si>
  <si>
    <t>Prunoiu Adriana</t>
  </si>
  <si>
    <t>Sepsi Alexandru</t>
  </si>
  <si>
    <t>52</t>
  </si>
  <si>
    <t>Sepsi Edit</t>
  </si>
  <si>
    <t>Serban Felicia</t>
  </si>
  <si>
    <t>1054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</si>
  <si>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</si>
  <si>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</si>
  <si>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</si>
  <si>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</si>
  <si>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</si>
  <si>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</si>
  <si>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</si>
  <si>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73</t>
  </si>
  <si>
    <t>30.12.2017</t>
  </si>
  <si>
    <t>Szasz Edit</t>
  </si>
  <si>
    <t>17</t>
  </si>
  <si>
    <t>Szilagyi Eva Tunde</t>
  </si>
  <si>
    <t>Szilagyi Ferenc Akos</t>
  </si>
  <si>
    <t>91</t>
  </si>
  <si>
    <t>Szmolka Marta</t>
  </si>
  <si>
    <t>Szocs K. Erzsebet</t>
  </si>
  <si>
    <t>Szoke Ecaterina</t>
  </si>
  <si>
    <t>1077</t>
  </si>
  <si>
    <t>Teglas Elza</t>
  </si>
  <si>
    <t>116</t>
  </si>
  <si>
    <t>Toth Zoltan</t>
  </si>
  <si>
    <t>Tusa Csaba</t>
  </si>
  <si>
    <t>182</t>
  </si>
  <si>
    <t>Tusa Eva Ilona</t>
  </si>
  <si>
    <t>181</t>
  </si>
  <si>
    <t>Tusa Illyes Kinga</t>
  </si>
  <si>
    <t>Tuzes Katai Zsuszanna</t>
  </si>
  <si>
    <t>1716</t>
  </si>
  <si>
    <t>Venter Emma</t>
  </si>
  <si>
    <t>Vinkler Marta</t>
  </si>
  <si>
    <t>1055</t>
  </si>
  <si>
    <t>Anton Raluca</t>
  </si>
  <si>
    <t>Mitrea Ioan</t>
  </si>
  <si>
    <t>Zsigmond B.V. Roza</t>
  </si>
  <si>
    <t>4361761</t>
  </si>
  <si>
    <t>Cuzub Radu-Emil</t>
  </si>
  <si>
    <t>Bacs Angela</t>
  </si>
  <si>
    <t>Popescu Carmen</t>
  </si>
  <si>
    <t>1057</t>
  </si>
  <si>
    <t>Incze Reka</t>
  </si>
  <si>
    <t>Stancescu Adriana</t>
  </si>
  <si>
    <t>Simo Imola</t>
  </si>
  <si>
    <t>Keseru Emese</t>
  </si>
  <si>
    <t>50</t>
  </si>
  <si>
    <t>Gaspar Zsolt</t>
  </si>
  <si>
    <t>Miklos Etelka</t>
  </si>
  <si>
    <t>Szigeti Biszak Agnes</t>
  </si>
  <si>
    <t>25</t>
  </si>
  <si>
    <t>Demeter Melinda</t>
  </si>
  <si>
    <t>38</t>
  </si>
  <si>
    <t>Szabo Emese</t>
  </si>
  <si>
    <t>9</t>
  </si>
  <si>
    <t xml:space="preserve">T O T A L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</si>
</sst>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57421875" style="0" customWidth="1"/>
    <col min="4" max="4" width="8.28125" style="0" customWidth="1"/>
    <col min="5" max="5" width="8.7109375" style="0" customWidth="1"/>
    <col min="6" max="6" width="9.28125" style="0" customWidth="1"/>
    <col min="7" max="7" width="10.28125" style="0" customWidth="1"/>
    <col min="8" max="8" width="10.8515625" style="0" customWidth="1"/>
    <col min="9" max="9" width="10.28125" style="0" customWidth="1"/>
    <col min="10" max="10" width="10.7109375" style="0" customWidth="1"/>
    <col min="11" max="11" width="8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5192.88</v>
      </c>
      <c r="G5" s="15">
        <v>5872.66</v>
      </c>
      <c r="H5" s="16">
        <f aca="true" t="shared" si="0" ref="H5:H36">SUM(F5:G5)</f>
        <v>11065.54</v>
      </c>
      <c r="I5" s="17">
        <f aca="true" t="shared" si="1" ref="I5:I36">F5/2.2</f>
        <v>2360.3999999999996</v>
      </c>
      <c r="J5" s="17">
        <f aca="true" t="shared" si="2" ref="J5:J36">G5/4.8</f>
        <v>1223.4708333333333</v>
      </c>
      <c r="K5" s="18">
        <f aca="true" t="shared" si="3" ref="K5:K36">F5*100/H5</f>
        <v>46.92839210738924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19</v>
      </c>
      <c r="F6" s="15">
        <v>6433.68</v>
      </c>
      <c r="G6" s="15">
        <v>9152.02</v>
      </c>
      <c r="H6" s="16">
        <f t="shared" si="0"/>
        <v>15585.7</v>
      </c>
      <c r="I6" s="17">
        <f t="shared" si="1"/>
        <v>2924.4</v>
      </c>
      <c r="J6" s="17">
        <f t="shared" si="2"/>
        <v>1906.6708333333336</v>
      </c>
      <c r="K6" s="18">
        <f t="shared" si="3"/>
        <v>41.27937789127213</v>
      </c>
    </row>
    <row r="7" spans="1:11" ht="12.75">
      <c r="A7" s="6">
        <v>3</v>
      </c>
      <c r="B7" s="11" t="s">
        <v>20</v>
      </c>
      <c r="C7" s="12">
        <v>20691873</v>
      </c>
      <c r="D7" s="13" t="s">
        <v>21</v>
      </c>
      <c r="E7" s="14" t="s">
        <v>16</v>
      </c>
      <c r="F7" s="15">
        <v>3350.16</v>
      </c>
      <c r="G7" s="15">
        <v>8757.17</v>
      </c>
      <c r="H7" s="16">
        <f t="shared" si="0"/>
        <v>12107.33</v>
      </c>
      <c r="I7" s="17">
        <f t="shared" si="1"/>
        <v>1522.7999999999997</v>
      </c>
      <c r="J7" s="17">
        <f t="shared" si="2"/>
        <v>1824.4104166666668</v>
      </c>
      <c r="K7" s="18">
        <f t="shared" si="3"/>
        <v>27.67051034373392</v>
      </c>
    </row>
    <row r="8" spans="1:11" ht="12.75">
      <c r="A8" s="6">
        <v>4</v>
      </c>
      <c r="B8" s="11" t="s">
        <v>22</v>
      </c>
      <c r="C8" s="12">
        <v>19372030</v>
      </c>
      <c r="D8" s="13" t="s">
        <v>23</v>
      </c>
      <c r="E8" s="14" t="s">
        <v>19</v>
      </c>
      <c r="F8" s="15">
        <v>7277.16</v>
      </c>
      <c r="G8" s="15">
        <v>10977.94</v>
      </c>
      <c r="H8" s="16">
        <f t="shared" si="0"/>
        <v>18255.1</v>
      </c>
      <c r="I8" s="17">
        <f t="shared" si="1"/>
        <v>3307.7999999999997</v>
      </c>
      <c r="J8" s="17">
        <f t="shared" si="2"/>
        <v>2287.0708333333337</v>
      </c>
      <c r="K8" s="18">
        <f t="shared" si="3"/>
        <v>39.86370931958741</v>
      </c>
    </row>
    <row r="9" spans="1:11" ht="12.75">
      <c r="A9" s="6">
        <v>5</v>
      </c>
      <c r="B9" s="11" t="s">
        <v>24</v>
      </c>
      <c r="C9" s="12">
        <v>19640183</v>
      </c>
      <c r="D9" s="13" t="s">
        <v>25</v>
      </c>
      <c r="E9" s="14" t="s">
        <v>16</v>
      </c>
      <c r="F9" s="15">
        <v>6931.32</v>
      </c>
      <c r="G9" s="15">
        <v>8721.22</v>
      </c>
      <c r="H9" s="16">
        <f t="shared" si="0"/>
        <v>15652.539999999999</v>
      </c>
      <c r="I9" s="17">
        <f t="shared" si="1"/>
        <v>3150.5999999999995</v>
      </c>
      <c r="J9" s="17">
        <f t="shared" si="2"/>
        <v>1816.9208333333333</v>
      </c>
      <c r="K9" s="18">
        <f t="shared" si="3"/>
        <v>44.28239761725573</v>
      </c>
    </row>
    <row r="10" spans="1:11" ht="12.75">
      <c r="A10" s="6">
        <v>6</v>
      </c>
      <c r="B10" s="11" t="s">
        <v>26</v>
      </c>
      <c r="C10" s="12">
        <v>19641812</v>
      </c>
      <c r="D10" s="13" t="s">
        <v>27</v>
      </c>
      <c r="E10" s="14" t="s">
        <v>16</v>
      </c>
      <c r="F10" s="15">
        <v>2382.6</v>
      </c>
      <c r="G10" s="15">
        <v>8138.64</v>
      </c>
      <c r="H10" s="16">
        <f t="shared" si="0"/>
        <v>10521.24</v>
      </c>
      <c r="I10" s="17">
        <f t="shared" si="1"/>
        <v>1082.9999999999998</v>
      </c>
      <c r="J10" s="17">
        <f t="shared" si="2"/>
        <v>1695.5500000000002</v>
      </c>
      <c r="K10" s="18">
        <f t="shared" si="3"/>
        <v>22.645619717827937</v>
      </c>
    </row>
    <row r="11" spans="1:11" ht="12.75">
      <c r="A11" s="6">
        <v>7</v>
      </c>
      <c r="B11" s="11" t="s">
        <v>28</v>
      </c>
      <c r="C11" s="12">
        <v>20381651</v>
      </c>
      <c r="D11" s="13" t="s">
        <v>29</v>
      </c>
      <c r="E11" s="14" t="s">
        <v>16</v>
      </c>
      <c r="F11" s="15">
        <v>4097.5</v>
      </c>
      <c r="G11" s="15">
        <v>4540.94</v>
      </c>
      <c r="H11" s="16">
        <f t="shared" si="0"/>
        <v>8638.439999999999</v>
      </c>
      <c r="I11" s="17">
        <f t="shared" si="1"/>
        <v>1862.4999999999998</v>
      </c>
      <c r="J11" s="17">
        <f t="shared" si="2"/>
        <v>946.0291666666666</v>
      </c>
      <c r="K11" s="18">
        <f t="shared" si="3"/>
        <v>47.43333287028677</v>
      </c>
    </row>
    <row r="12" spans="1:11" ht="12.75">
      <c r="A12" s="6">
        <v>8</v>
      </c>
      <c r="B12" s="11" t="s">
        <v>30</v>
      </c>
      <c r="C12" s="12">
        <v>19641650</v>
      </c>
      <c r="D12" s="13" t="s">
        <v>31</v>
      </c>
      <c r="E12" s="14" t="s">
        <v>16</v>
      </c>
      <c r="F12" s="15">
        <v>4502.3</v>
      </c>
      <c r="G12" s="15">
        <v>5632.42</v>
      </c>
      <c r="H12" s="16">
        <f t="shared" si="0"/>
        <v>10134.720000000001</v>
      </c>
      <c r="I12" s="17">
        <f t="shared" si="1"/>
        <v>2046.5</v>
      </c>
      <c r="J12" s="17">
        <f t="shared" si="2"/>
        <v>1173.4208333333333</v>
      </c>
      <c r="K12" s="18">
        <f t="shared" si="3"/>
        <v>44.424512961384224</v>
      </c>
    </row>
    <row r="13" spans="1:11" ht="12.75">
      <c r="A13" s="6">
        <v>9</v>
      </c>
      <c r="B13" s="11" t="s">
        <v>32</v>
      </c>
      <c r="C13" s="12">
        <v>38313862</v>
      </c>
      <c r="D13" s="13" t="s">
        <v>33</v>
      </c>
      <c r="E13" s="14" t="s">
        <v>16</v>
      </c>
      <c r="F13" s="15">
        <v>5995</v>
      </c>
      <c r="G13" s="15">
        <v>8602.66</v>
      </c>
      <c r="H13" s="16">
        <f t="shared" si="0"/>
        <v>14597.66</v>
      </c>
      <c r="I13" s="17">
        <f t="shared" si="1"/>
        <v>2725</v>
      </c>
      <c r="J13" s="17">
        <f t="shared" si="2"/>
        <v>1792.2208333333333</v>
      </c>
      <c r="K13" s="18">
        <f t="shared" si="3"/>
        <v>41.06822600334574</v>
      </c>
    </row>
    <row r="14" spans="1:11" ht="12.75">
      <c r="A14" s="6">
        <v>10</v>
      </c>
      <c r="B14" s="11" t="s">
        <v>34</v>
      </c>
      <c r="C14" s="12">
        <v>20106775</v>
      </c>
      <c r="D14" s="13" t="s">
        <v>23</v>
      </c>
      <c r="E14" s="14" t="s">
        <v>16</v>
      </c>
      <c r="F14" s="15">
        <v>4631.88</v>
      </c>
      <c r="G14" s="15">
        <v>4843.2</v>
      </c>
      <c r="H14" s="16">
        <f t="shared" si="0"/>
        <v>9475.08</v>
      </c>
      <c r="I14" s="17">
        <f t="shared" si="1"/>
        <v>2105.4</v>
      </c>
      <c r="J14" s="17">
        <f t="shared" si="2"/>
        <v>1009</v>
      </c>
      <c r="K14" s="18">
        <f t="shared" si="3"/>
        <v>48.88486429666029</v>
      </c>
    </row>
    <row r="15" spans="1:11" ht="12.75">
      <c r="A15" s="6">
        <v>11</v>
      </c>
      <c r="B15" s="11" t="s">
        <v>35</v>
      </c>
      <c r="C15" s="12">
        <v>20106856</v>
      </c>
      <c r="D15" s="13" t="s">
        <v>36</v>
      </c>
      <c r="E15" s="14" t="s">
        <v>16</v>
      </c>
      <c r="F15" s="15">
        <v>4907.76</v>
      </c>
      <c r="G15" s="15">
        <v>6523.25</v>
      </c>
      <c r="H15" s="16">
        <f t="shared" si="0"/>
        <v>11431.01</v>
      </c>
      <c r="I15" s="17">
        <f t="shared" si="1"/>
        <v>2230.7999999999997</v>
      </c>
      <c r="J15" s="17">
        <f t="shared" si="2"/>
        <v>1359.0104166666667</v>
      </c>
      <c r="K15" s="18">
        <f t="shared" si="3"/>
        <v>42.93373901343801</v>
      </c>
    </row>
    <row r="16" spans="1:11" ht="12.75">
      <c r="A16" s="6">
        <v>12</v>
      </c>
      <c r="B16" s="11" t="s">
        <v>37</v>
      </c>
      <c r="C16" s="12">
        <v>20106627</v>
      </c>
      <c r="D16" s="13" t="s">
        <v>38</v>
      </c>
      <c r="E16" s="14" t="s">
        <v>19</v>
      </c>
      <c r="F16" s="15">
        <v>3833.28</v>
      </c>
      <c r="G16" s="15">
        <v>4561.15</v>
      </c>
      <c r="H16" s="16">
        <f t="shared" si="0"/>
        <v>8394.43</v>
      </c>
      <c r="I16" s="17">
        <f t="shared" si="1"/>
        <v>1742.3999999999999</v>
      </c>
      <c r="J16" s="17">
        <f t="shared" si="2"/>
        <v>950.2395833333333</v>
      </c>
      <c r="K16" s="18">
        <f t="shared" si="3"/>
        <v>45.6645656703314</v>
      </c>
    </row>
    <row r="17" spans="1:11" ht="12.75">
      <c r="A17" s="6">
        <v>13</v>
      </c>
      <c r="B17" s="11" t="s">
        <v>39</v>
      </c>
      <c r="C17" s="12">
        <v>19478708</v>
      </c>
      <c r="D17" s="13" t="s">
        <v>33</v>
      </c>
      <c r="E17" s="14" t="s">
        <v>19</v>
      </c>
      <c r="F17" s="15">
        <v>4511.76</v>
      </c>
      <c r="G17" s="15">
        <v>7980.29</v>
      </c>
      <c r="H17" s="16">
        <f t="shared" si="0"/>
        <v>12492.05</v>
      </c>
      <c r="I17" s="17">
        <f t="shared" si="1"/>
        <v>2050.7999999999997</v>
      </c>
      <c r="J17" s="17">
        <f t="shared" si="2"/>
        <v>1662.5604166666667</v>
      </c>
      <c r="K17" s="18">
        <f t="shared" si="3"/>
        <v>36.11705044408244</v>
      </c>
    </row>
    <row r="18" spans="1:11" ht="12.75">
      <c r="A18" s="6">
        <v>14</v>
      </c>
      <c r="B18" s="11" t="s">
        <v>40</v>
      </c>
      <c r="C18" s="12">
        <v>19370705</v>
      </c>
      <c r="D18" s="13" t="s">
        <v>41</v>
      </c>
      <c r="E18" s="14" t="s">
        <v>16</v>
      </c>
      <c r="F18" s="15">
        <v>6388.8</v>
      </c>
      <c r="G18" s="15">
        <v>9727.82</v>
      </c>
      <c r="H18" s="16">
        <f t="shared" si="0"/>
        <v>16116.619999999999</v>
      </c>
      <c r="I18" s="17">
        <f t="shared" si="1"/>
        <v>2904</v>
      </c>
      <c r="J18" s="17">
        <f t="shared" si="2"/>
        <v>2026.6291666666666</v>
      </c>
      <c r="K18" s="18">
        <f t="shared" si="3"/>
        <v>39.64106617888863</v>
      </c>
    </row>
    <row r="19" spans="1:11" ht="12.75">
      <c r="A19" s="6">
        <v>15</v>
      </c>
      <c r="B19" s="11" t="s">
        <v>42</v>
      </c>
      <c r="C19" s="12">
        <v>20451781</v>
      </c>
      <c r="D19" s="13" t="s">
        <v>43</v>
      </c>
      <c r="E19" s="14" t="s">
        <v>16</v>
      </c>
      <c r="F19" s="15">
        <v>5087.28</v>
      </c>
      <c r="G19" s="15">
        <v>8677.82</v>
      </c>
      <c r="H19" s="16">
        <f t="shared" si="0"/>
        <v>13765.099999999999</v>
      </c>
      <c r="I19" s="17">
        <f t="shared" si="1"/>
        <v>2312.3999999999996</v>
      </c>
      <c r="J19" s="17">
        <f t="shared" si="2"/>
        <v>1807.8791666666666</v>
      </c>
      <c r="K19" s="18">
        <f t="shared" si="3"/>
        <v>36.95781360106356</v>
      </c>
    </row>
    <row r="20" spans="1:11" ht="12.75">
      <c r="A20" s="6">
        <v>16</v>
      </c>
      <c r="B20" s="11" t="s">
        <v>44</v>
      </c>
      <c r="C20" s="12">
        <v>20845514</v>
      </c>
      <c r="D20" s="13" t="s">
        <v>45</v>
      </c>
      <c r="E20" s="14" t="s">
        <v>16</v>
      </c>
      <c r="F20" s="15">
        <v>4089.8</v>
      </c>
      <c r="G20" s="15">
        <v>6361.87</v>
      </c>
      <c r="H20" s="16">
        <f t="shared" si="0"/>
        <v>10451.67</v>
      </c>
      <c r="I20" s="17">
        <f t="shared" si="1"/>
        <v>1859</v>
      </c>
      <c r="J20" s="17">
        <f t="shared" si="2"/>
        <v>1325.3895833333333</v>
      </c>
      <c r="K20" s="18">
        <f t="shared" si="3"/>
        <v>39.13058870017901</v>
      </c>
    </row>
    <row r="21" spans="1:11" ht="12.75">
      <c r="A21" s="19">
        <v>17</v>
      </c>
      <c r="B21" s="20" t="s">
        <v>46</v>
      </c>
      <c r="C21" s="21">
        <v>19287422</v>
      </c>
      <c r="D21" s="22"/>
      <c r="E21" s="23"/>
      <c r="F21" s="24">
        <v>0</v>
      </c>
      <c r="G21" s="24">
        <v>0</v>
      </c>
      <c r="H21" s="25">
        <f t="shared" si="0"/>
        <v>0</v>
      </c>
      <c r="I21" s="26">
        <f t="shared" si="1"/>
        <v>0</v>
      </c>
      <c r="J21" s="26">
        <f t="shared" si="2"/>
        <v>0</v>
      </c>
      <c r="K21" s="27" t="e">
        <f t="shared" si="3"/>
        <v>#DIV/0!</v>
      </c>
    </row>
    <row r="22" spans="1:11" ht="12.75">
      <c r="A22" s="6">
        <v>18</v>
      </c>
      <c r="B22" s="11" t="s">
        <v>47</v>
      </c>
      <c r="C22" s="12">
        <v>19476766</v>
      </c>
      <c r="D22" s="13" t="s">
        <v>33</v>
      </c>
      <c r="E22" s="14" t="s">
        <v>16</v>
      </c>
      <c r="F22" s="15">
        <v>5619.9</v>
      </c>
      <c r="G22" s="15">
        <v>5968.37</v>
      </c>
      <c r="H22" s="16">
        <f t="shared" si="0"/>
        <v>11588.27</v>
      </c>
      <c r="I22" s="17">
        <f t="shared" si="1"/>
        <v>2554.4999999999995</v>
      </c>
      <c r="J22" s="17">
        <f t="shared" si="2"/>
        <v>1243.4104166666666</v>
      </c>
      <c r="K22" s="18">
        <f t="shared" si="3"/>
        <v>48.49645374158524</v>
      </c>
    </row>
    <row r="23" spans="1:11" ht="12.75">
      <c r="A23" s="6">
        <v>19</v>
      </c>
      <c r="B23" s="11" t="s">
        <v>48</v>
      </c>
      <c r="C23" s="12">
        <v>19748755</v>
      </c>
      <c r="D23" s="13" t="s">
        <v>49</v>
      </c>
      <c r="E23" s="14" t="s">
        <v>16</v>
      </c>
      <c r="F23" s="15">
        <v>4567.2</v>
      </c>
      <c r="G23" s="15">
        <v>5448.38</v>
      </c>
      <c r="H23" s="16">
        <f t="shared" si="0"/>
        <v>10015.58</v>
      </c>
      <c r="I23" s="17">
        <f t="shared" si="1"/>
        <v>2075.9999999999995</v>
      </c>
      <c r="J23" s="17">
        <f t="shared" si="2"/>
        <v>1135.0791666666667</v>
      </c>
      <c r="K23" s="18">
        <f t="shared" si="3"/>
        <v>45.60095371411341</v>
      </c>
    </row>
    <row r="24" spans="1:11" ht="12.75">
      <c r="A24" s="6">
        <v>20</v>
      </c>
      <c r="B24" s="11" t="s">
        <v>50</v>
      </c>
      <c r="C24" s="12">
        <v>19371255</v>
      </c>
      <c r="D24" s="13" t="s">
        <v>49</v>
      </c>
      <c r="E24" s="14" t="s">
        <v>19</v>
      </c>
      <c r="F24" s="15">
        <v>6603.96</v>
      </c>
      <c r="G24" s="15">
        <v>8147.47</v>
      </c>
      <c r="H24" s="16">
        <f t="shared" si="0"/>
        <v>14751.43</v>
      </c>
      <c r="I24" s="17">
        <f t="shared" si="1"/>
        <v>3001.7999999999997</v>
      </c>
      <c r="J24" s="17">
        <f t="shared" si="2"/>
        <v>1697.3895833333333</v>
      </c>
      <c r="K24" s="18">
        <f t="shared" si="3"/>
        <v>44.768269923661634</v>
      </c>
    </row>
    <row r="25" spans="1:11" ht="12.75">
      <c r="A25" s="6">
        <v>21</v>
      </c>
      <c r="B25" s="11" t="s">
        <v>51</v>
      </c>
      <c r="C25" s="12">
        <v>20189967</v>
      </c>
      <c r="D25" s="13" t="s">
        <v>52</v>
      </c>
      <c r="E25" s="14" t="s">
        <v>19</v>
      </c>
      <c r="F25" s="15">
        <v>3897.96</v>
      </c>
      <c r="G25" s="15">
        <v>4613.57</v>
      </c>
      <c r="H25" s="16">
        <f t="shared" si="0"/>
        <v>8511.529999999999</v>
      </c>
      <c r="I25" s="17">
        <f t="shared" si="1"/>
        <v>1771.8</v>
      </c>
      <c r="J25" s="17">
        <f t="shared" si="2"/>
        <v>961.1604166666666</v>
      </c>
      <c r="K25" s="18">
        <f t="shared" si="3"/>
        <v>45.79623169982366</v>
      </c>
    </row>
    <row r="26" spans="1:11" ht="12.75">
      <c r="A26" s="6">
        <v>22</v>
      </c>
      <c r="B26" s="11" t="s">
        <v>53</v>
      </c>
      <c r="C26" s="12">
        <v>19748747</v>
      </c>
      <c r="D26" s="13" t="s">
        <v>25</v>
      </c>
      <c r="E26" s="14" t="s">
        <v>16</v>
      </c>
      <c r="F26" s="15">
        <v>5368</v>
      </c>
      <c r="G26" s="15">
        <v>6630.77</v>
      </c>
      <c r="H26" s="16">
        <f t="shared" si="0"/>
        <v>11998.77</v>
      </c>
      <c r="I26" s="17">
        <f t="shared" si="1"/>
        <v>2440</v>
      </c>
      <c r="J26" s="17">
        <f t="shared" si="2"/>
        <v>1381.4104166666668</v>
      </c>
      <c r="K26" s="18">
        <f t="shared" si="3"/>
        <v>44.737918970027756</v>
      </c>
    </row>
    <row r="27" spans="1:11" ht="12.75">
      <c r="A27" s="6">
        <v>23</v>
      </c>
      <c r="B27" s="11" t="s">
        <v>54</v>
      </c>
      <c r="C27" s="12">
        <v>19640353</v>
      </c>
      <c r="D27" s="13" t="s">
        <v>41</v>
      </c>
      <c r="E27" s="14" t="s">
        <v>19</v>
      </c>
      <c r="F27" s="15">
        <v>4748.04</v>
      </c>
      <c r="G27" s="15">
        <v>4818.43</v>
      </c>
      <c r="H27" s="16">
        <f t="shared" si="0"/>
        <v>9566.470000000001</v>
      </c>
      <c r="I27" s="17">
        <f t="shared" si="1"/>
        <v>2158.2</v>
      </c>
      <c r="J27" s="17">
        <f t="shared" si="2"/>
        <v>1003.8395833333334</v>
      </c>
      <c r="K27" s="18">
        <f t="shared" si="3"/>
        <v>49.6321004508455</v>
      </c>
    </row>
    <row r="28" spans="1:11" ht="12.75">
      <c r="A28" s="6">
        <v>24</v>
      </c>
      <c r="B28" s="11" t="s">
        <v>55</v>
      </c>
      <c r="C28" s="12">
        <v>20245331</v>
      </c>
      <c r="D28" s="13" t="s">
        <v>56</v>
      </c>
      <c r="E28" s="14" t="s">
        <v>16</v>
      </c>
      <c r="F28" s="15">
        <v>4301</v>
      </c>
      <c r="G28" s="15">
        <v>5991.36</v>
      </c>
      <c r="H28" s="16">
        <f t="shared" si="0"/>
        <v>10292.36</v>
      </c>
      <c r="I28" s="17">
        <f t="shared" si="1"/>
        <v>1954.9999999999998</v>
      </c>
      <c r="J28" s="17">
        <f t="shared" si="2"/>
        <v>1248.2</v>
      </c>
      <c r="K28" s="18">
        <f t="shared" si="3"/>
        <v>41.78827790710779</v>
      </c>
    </row>
    <row r="29" spans="1:11" ht="12.75">
      <c r="A29" s="6">
        <v>25</v>
      </c>
      <c r="B29" s="11" t="s">
        <v>57</v>
      </c>
      <c r="C29" s="12">
        <v>20245340</v>
      </c>
      <c r="D29" s="13" t="s">
        <v>25</v>
      </c>
      <c r="E29" s="14" t="s">
        <v>16</v>
      </c>
      <c r="F29" s="15">
        <v>5178.8</v>
      </c>
      <c r="G29" s="15">
        <v>5992.8</v>
      </c>
      <c r="H29" s="16">
        <f t="shared" si="0"/>
        <v>11171.6</v>
      </c>
      <c r="I29" s="17">
        <f t="shared" si="1"/>
        <v>2354</v>
      </c>
      <c r="J29" s="17">
        <f t="shared" si="2"/>
        <v>1248.5</v>
      </c>
      <c r="K29" s="18">
        <f t="shared" si="3"/>
        <v>46.35683339897597</v>
      </c>
    </row>
    <row r="30" spans="1:11" ht="12.75">
      <c r="A30" s="6">
        <v>26</v>
      </c>
      <c r="B30" s="11" t="s">
        <v>58</v>
      </c>
      <c r="C30" s="12">
        <v>36371840</v>
      </c>
      <c r="D30" s="13" t="s">
        <v>59</v>
      </c>
      <c r="E30" s="14" t="s">
        <v>19</v>
      </c>
      <c r="F30" s="15">
        <v>4681.6</v>
      </c>
      <c r="G30" s="15">
        <v>6888.86</v>
      </c>
      <c r="H30" s="16">
        <f t="shared" si="0"/>
        <v>11570.46</v>
      </c>
      <c r="I30" s="17">
        <f t="shared" si="1"/>
        <v>2128</v>
      </c>
      <c r="J30" s="17">
        <f t="shared" si="2"/>
        <v>1435.1791666666666</v>
      </c>
      <c r="K30" s="18">
        <f t="shared" si="3"/>
        <v>40.46165839560398</v>
      </c>
    </row>
    <row r="31" spans="1:11" ht="12.75">
      <c r="A31" s="6">
        <v>27</v>
      </c>
      <c r="B31" s="11" t="s">
        <v>60</v>
      </c>
      <c r="C31" s="12">
        <v>20244921</v>
      </c>
      <c r="D31" s="13" t="s">
        <v>61</v>
      </c>
      <c r="E31" s="14" t="s">
        <v>16</v>
      </c>
      <c r="F31" s="15">
        <v>3932.5</v>
      </c>
      <c r="G31" s="15">
        <v>6698.74</v>
      </c>
      <c r="H31" s="16">
        <f t="shared" si="0"/>
        <v>10631.24</v>
      </c>
      <c r="I31" s="17">
        <f t="shared" si="1"/>
        <v>1787.4999999999998</v>
      </c>
      <c r="J31" s="17">
        <f t="shared" si="2"/>
        <v>1395.5708333333334</v>
      </c>
      <c r="K31" s="18">
        <f t="shared" si="3"/>
        <v>36.99004067258382</v>
      </c>
    </row>
    <row r="32" spans="1:11" ht="12.75">
      <c r="A32" s="6">
        <v>28</v>
      </c>
      <c r="B32" s="11" t="s">
        <v>62</v>
      </c>
      <c r="C32" s="12">
        <v>19576765</v>
      </c>
      <c r="D32" s="13" t="s">
        <v>41</v>
      </c>
      <c r="E32" s="14" t="s">
        <v>16</v>
      </c>
      <c r="F32" s="15">
        <v>6707.8</v>
      </c>
      <c r="G32" s="15">
        <v>7084.27</v>
      </c>
      <c r="H32" s="16">
        <f t="shared" si="0"/>
        <v>13792.07</v>
      </c>
      <c r="I32" s="17">
        <f t="shared" si="1"/>
        <v>3049</v>
      </c>
      <c r="J32" s="17">
        <f t="shared" si="2"/>
        <v>1475.8895833333336</v>
      </c>
      <c r="K32" s="18">
        <f t="shared" si="3"/>
        <v>48.635193991909844</v>
      </c>
    </row>
    <row r="33" spans="1:11" ht="12.75">
      <c r="A33" s="6">
        <v>29</v>
      </c>
      <c r="B33" s="11" t="s">
        <v>63</v>
      </c>
      <c r="C33" s="12">
        <v>20451854</v>
      </c>
      <c r="D33" s="13" t="s">
        <v>56</v>
      </c>
      <c r="E33" s="14" t="s">
        <v>16</v>
      </c>
      <c r="F33" s="15">
        <v>3097.6</v>
      </c>
      <c r="G33" s="15">
        <v>7048.27</v>
      </c>
      <c r="H33" s="16">
        <f t="shared" si="0"/>
        <v>10145.87</v>
      </c>
      <c r="I33" s="17">
        <f t="shared" si="1"/>
        <v>1407.9999999999998</v>
      </c>
      <c r="J33" s="17">
        <f t="shared" si="2"/>
        <v>1468.3895833333336</v>
      </c>
      <c r="K33" s="18">
        <f t="shared" si="3"/>
        <v>30.530649416954876</v>
      </c>
    </row>
    <row r="34" spans="1:11" ht="12.75">
      <c r="A34" s="6">
        <v>30</v>
      </c>
      <c r="B34" s="11" t="s">
        <v>64</v>
      </c>
      <c r="C34" s="12">
        <v>14419484</v>
      </c>
      <c r="D34" s="13" t="s">
        <v>36</v>
      </c>
      <c r="E34" s="14" t="s">
        <v>19</v>
      </c>
      <c r="F34" s="15">
        <v>5247</v>
      </c>
      <c r="G34" s="15">
        <v>9509.57</v>
      </c>
      <c r="H34" s="16">
        <f t="shared" si="0"/>
        <v>14756.57</v>
      </c>
      <c r="I34" s="17">
        <f t="shared" si="1"/>
        <v>2385</v>
      </c>
      <c r="J34" s="17">
        <f t="shared" si="2"/>
        <v>1981.1604166666666</v>
      </c>
      <c r="K34" s="18">
        <f t="shared" si="3"/>
        <v>35.55704340507313</v>
      </c>
    </row>
    <row r="35" spans="1:11" ht="12.75">
      <c r="A35" s="6">
        <v>31</v>
      </c>
      <c r="B35" s="11" t="s">
        <v>65</v>
      </c>
      <c r="C35" s="12">
        <v>19478490</v>
      </c>
      <c r="D35" s="13" t="s">
        <v>33</v>
      </c>
      <c r="E35" s="14" t="s">
        <v>16</v>
      </c>
      <c r="F35" s="15">
        <v>7009.2</v>
      </c>
      <c r="G35" s="15">
        <v>7834.03</v>
      </c>
      <c r="H35" s="16">
        <f t="shared" si="0"/>
        <v>14843.23</v>
      </c>
      <c r="I35" s="17">
        <f t="shared" si="1"/>
        <v>3185.9999999999995</v>
      </c>
      <c r="J35" s="17">
        <f t="shared" si="2"/>
        <v>1632.0895833333334</v>
      </c>
      <c r="K35" s="18">
        <f t="shared" si="3"/>
        <v>47.22152792889418</v>
      </c>
    </row>
    <row r="36" spans="1:11" ht="12.75">
      <c r="A36" s="19">
        <v>32</v>
      </c>
      <c r="B36" s="20" t="s">
        <v>66</v>
      </c>
      <c r="C36" s="21">
        <v>20451684</v>
      </c>
      <c r="D36" s="22"/>
      <c r="E36" s="23"/>
      <c r="F36" s="24">
        <v>0</v>
      </c>
      <c r="G36" s="24">
        <v>0</v>
      </c>
      <c r="H36" s="25">
        <f t="shared" si="0"/>
        <v>0</v>
      </c>
      <c r="I36" s="26">
        <f t="shared" si="1"/>
        <v>0</v>
      </c>
      <c r="J36" s="26">
        <f t="shared" si="2"/>
        <v>0</v>
      </c>
      <c r="K36" s="27" t="e">
        <f t="shared" si="3"/>
        <v>#DIV/0!</v>
      </c>
    </row>
    <row r="37" spans="1:11" ht="12.75">
      <c r="A37" s="6">
        <v>33</v>
      </c>
      <c r="B37" s="11" t="s">
        <v>67</v>
      </c>
      <c r="C37" s="12">
        <v>19576358</v>
      </c>
      <c r="D37" s="13" t="s">
        <v>68</v>
      </c>
      <c r="E37" s="14" t="s">
        <v>19</v>
      </c>
      <c r="F37" s="15">
        <v>5439.72</v>
      </c>
      <c r="G37" s="15">
        <v>6286.27</v>
      </c>
      <c r="H37" s="16">
        <f aca="true" t="shared" si="4" ref="H37:H68">SUM(F37:G37)</f>
        <v>11725.990000000002</v>
      </c>
      <c r="I37" s="17">
        <f aca="true" t="shared" si="5" ref="I37:I68">F37/2.2</f>
        <v>2472.6</v>
      </c>
      <c r="J37" s="17">
        <f aca="true" t="shared" si="6" ref="J37:J68">G37/4.8</f>
        <v>1309.6395833333336</v>
      </c>
      <c r="K37" s="18">
        <f aca="true" t="shared" si="7" ref="K37:K68">F37*100/H37</f>
        <v>46.390283464338616</v>
      </c>
    </row>
    <row r="38" spans="1:11" ht="12.75">
      <c r="A38" s="6">
        <v>34</v>
      </c>
      <c r="B38" s="11" t="s">
        <v>69</v>
      </c>
      <c r="C38" s="12">
        <v>20163037</v>
      </c>
      <c r="D38" s="13" t="s">
        <v>70</v>
      </c>
      <c r="E38" s="14" t="s">
        <v>16</v>
      </c>
      <c r="F38" s="15">
        <v>4251.06</v>
      </c>
      <c r="G38" s="15">
        <v>4981.15</v>
      </c>
      <c r="H38" s="16">
        <f t="shared" si="4"/>
        <v>9232.21</v>
      </c>
      <c r="I38" s="17">
        <f t="shared" si="5"/>
        <v>1932.3</v>
      </c>
      <c r="J38" s="17">
        <f t="shared" si="6"/>
        <v>1037.7395833333333</v>
      </c>
      <c r="K38" s="18">
        <f t="shared" si="7"/>
        <v>46.04596299260958</v>
      </c>
    </row>
    <row r="39" spans="1:11" ht="12.75">
      <c r="A39" s="6">
        <v>35</v>
      </c>
      <c r="B39" s="11" t="s">
        <v>71</v>
      </c>
      <c r="C39" s="12">
        <v>19476510</v>
      </c>
      <c r="D39" s="13" t="s">
        <v>25</v>
      </c>
      <c r="E39" s="14" t="s">
        <v>19</v>
      </c>
      <c r="F39" s="15">
        <v>4537.5</v>
      </c>
      <c r="G39" s="15">
        <v>4531.49</v>
      </c>
      <c r="H39" s="16">
        <f t="shared" si="4"/>
        <v>9068.99</v>
      </c>
      <c r="I39" s="17">
        <f t="shared" si="5"/>
        <v>2062.5</v>
      </c>
      <c r="J39" s="17">
        <f t="shared" si="6"/>
        <v>944.0604166666667</v>
      </c>
      <c r="K39" s="18">
        <f t="shared" si="7"/>
        <v>50.03313489153699</v>
      </c>
    </row>
    <row r="40" spans="1:11" ht="12.75">
      <c r="A40" s="19">
        <v>36</v>
      </c>
      <c r="B40" s="20" t="s">
        <v>72</v>
      </c>
      <c r="C40" s="21">
        <v>20245323</v>
      </c>
      <c r="D40" s="22"/>
      <c r="E40" s="23"/>
      <c r="F40" s="24">
        <v>0</v>
      </c>
      <c r="G40" s="24">
        <v>0</v>
      </c>
      <c r="H40" s="25">
        <f t="shared" si="4"/>
        <v>0</v>
      </c>
      <c r="I40" s="26">
        <f t="shared" si="5"/>
        <v>0</v>
      </c>
      <c r="J40" s="26">
        <f t="shared" si="6"/>
        <v>0</v>
      </c>
      <c r="K40" s="27" t="e">
        <f t="shared" si="7"/>
        <v>#DIV/0!</v>
      </c>
    </row>
    <row r="41" spans="1:11" ht="12.75">
      <c r="A41" s="6">
        <v>37</v>
      </c>
      <c r="B41" s="11" t="s">
        <v>73</v>
      </c>
      <c r="C41" s="12">
        <v>19477982</v>
      </c>
      <c r="D41" s="13" t="s">
        <v>15</v>
      </c>
      <c r="E41" s="14" t="s">
        <v>16</v>
      </c>
      <c r="F41" s="15">
        <v>6317.52</v>
      </c>
      <c r="G41" s="15">
        <v>6256.61</v>
      </c>
      <c r="H41" s="16">
        <f t="shared" si="4"/>
        <v>12574.130000000001</v>
      </c>
      <c r="I41" s="17">
        <f t="shared" si="5"/>
        <v>2871.6</v>
      </c>
      <c r="J41" s="17">
        <f t="shared" si="6"/>
        <v>1303.4604166666666</v>
      </c>
      <c r="K41" s="18">
        <f t="shared" si="7"/>
        <v>50.242203635559676</v>
      </c>
    </row>
    <row r="42" spans="1:11" ht="12.75">
      <c r="A42" s="6">
        <v>38</v>
      </c>
      <c r="B42" s="11" t="s">
        <v>74</v>
      </c>
      <c r="C42" s="12">
        <v>19372064</v>
      </c>
      <c r="D42" s="13" t="s">
        <v>45</v>
      </c>
      <c r="E42" s="14" t="s">
        <v>16</v>
      </c>
      <c r="F42" s="15">
        <v>4864.2</v>
      </c>
      <c r="G42" s="15">
        <v>7221.7</v>
      </c>
      <c r="H42" s="16">
        <f t="shared" si="4"/>
        <v>12085.9</v>
      </c>
      <c r="I42" s="17">
        <f t="shared" si="5"/>
        <v>2210.9999999999995</v>
      </c>
      <c r="J42" s="17">
        <f t="shared" si="6"/>
        <v>1504.5208333333333</v>
      </c>
      <c r="K42" s="18">
        <f t="shared" si="7"/>
        <v>40.2468992793255</v>
      </c>
    </row>
    <row r="43" spans="1:11" ht="12.75">
      <c r="A43" s="6">
        <v>39</v>
      </c>
      <c r="B43" s="11" t="s">
        <v>75</v>
      </c>
      <c r="C43" s="12">
        <v>19266357</v>
      </c>
      <c r="D43" s="13" t="s">
        <v>76</v>
      </c>
      <c r="E43" s="14" t="s">
        <v>16</v>
      </c>
      <c r="F43" s="15">
        <v>2323.2</v>
      </c>
      <c r="G43" s="15">
        <v>2859.65</v>
      </c>
      <c r="H43" s="16">
        <f t="shared" si="4"/>
        <v>5182.85</v>
      </c>
      <c r="I43" s="17">
        <f t="shared" si="5"/>
        <v>1055.9999999999998</v>
      </c>
      <c r="J43" s="17">
        <f t="shared" si="6"/>
        <v>595.7604166666667</v>
      </c>
      <c r="K43" s="18">
        <f t="shared" si="7"/>
        <v>44.824758578774215</v>
      </c>
    </row>
    <row r="44" spans="1:11" ht="12.75">
      <c r="A44" s="6">
        <v>40</v>
      </c>
      <c r="B44" s="11" t="s">
        <v>77</v>
      </c>
      <c r="C44" s="12">
        <v>19640507</v>
      </c>
      <c r="D44" s="13" t="s">
        <v>78</v>
      </c>
      <c r="E44" s="14" t="s">
        <v>16</v>
      </c>
      <c r="F44" s="15">
        <v>5096.52</v>
      </c>
      <c r="G44" s="15">
        <v>10113.02</v>
      </c>
      <c r="H44" s="16">
        <f t="shared" si="4"/>
        <v>15209.54</v>
      </c>
      <c r="I44" s="17">
        <f t="shared" si="5"/>
        <v>2316.6</v>
      </c>
      <c r="J44" s="17">
        <f t="shared" si="6"/>
        <v>2106.879166666667</v>
      </c>
      <c r="K44" s="18">
        <f t="shared" si="7"/>
        <v>33.5087057202256</v>
      </c>
    </row>
    <row r="45" spans="1:11" ht="12.75">
      <c r="A45" s="6">
        <v>41</v>
      </c>
      <c r="B45" s="11" t="s">
        <v>79</v>
      </c>
      <c r="C45" s="12">
        <v>21149642</v>
      </c>
      <c r="D45" s="13" t="s">
        <v>80</v>
      </c>
      <c r="E45" s="14" t="s">
        <v>19</v>
      </c>
      <c r="F45" s="15">
        <v>3915.12</v>
      </c>
      <c r="G45" s="15">
        <v>5898.53</v>
      </c>
      <c r="H45" s="16">
        <f t="shared" si="4"/>
        <v>9813.65</v>
      </c>
      <c r="I45" s="17">
        <f t="shared" si="5"/>
        <v>1779.6</v>
      </c>
      <c r="J45" s="17">
        <f t="shared" si="6"/>
        <v>1228.8604166666667</v>
      </c>
      <c r="K45" s="18">
        <f t="shared" si="7"/>
        <v>39.8946365521493</v>
      </c>
    </row>
    <row r="46" spans="1:11" ht="12.75">
      <c r="A46" s="6">
        <v>42</v>
      </c>
      <c r="B46" s="11" t="s">
        <v>81</v>
      </c>
      <c r="C46" s="12">
        <v>19748836</v>
      </c>
      <c r="D46" s="13" t="s">
        <v>82</v>
      </c>
      <c r="E46" s="14" t="s">
        <v>16</v>
      </c>
      <c r="F46" s="15">
        <v>4057.68</v>
      </c>
      <c r="G46" s="15">
        <v>6034.94</v>
      </c>
      <c r="H46" s="16">
        <f t="shared" si="4"/>
        <v>10092.619999999999</v>
      </c>
      <c r="I46" s="17">
        <f t="shared" si="5"/>
        <v>1844.3999999999999</v>
      </c>
      <c r="J46" s="17">
        <f t="shared" si="6"/>
        <v>1257.2791666666667</v>
      </c>
      <c r="K46" s="18">
        <f t="shared" si="7"/>
        <v>40.20442660082318</v>
      </c>
    </row>
    <row r="47" spans="1:11" ht="12.75">
      <c r="A47" s="6">
        <v>43</v>
      </c>
      <c r="B47" s="11" t="s">
        <v>83</v>
      </c>
      <c r="C47" s="12">
        <v>20245307</v>
      </c>
      <c r="D47" s="13" t="s">
        <v>25</v>
      </c>
      <c r="E47" s="14" t="s">
        <v>16</v>
      </c>
      <c r="F47" s="15">
        <v>3842.52</v>
      </c>
      <c r="G47" s="15">
        <v>5346.72</v>
      </c>
      <c r="H47" s="16">
        <f t="shared" si="4"/>
        <v>9189.24</v>
      </c>
      <c r="I47" s="17">
        <f t="shared" si="5"/>
        <v>1746.6</v>
      </c>
      <c r="J47" s="17">
        <f t="shared" si="6"/>
        <v>1113.9</v>
      </c>
      <c r="K47" s="18">
        <f t="shared" si="7"/>
        <v>41.815427608812044</v>
      </c>
    </row>
    <row r="48" spans="1:11" ht="12.75">
      <c r="A48" s="6">
        <v>44</v>
      </c>
      <c r="B48" s="11" t="s">
        <v>84</v>
      </c>
      <c r="C48" s="12">
        <v>19370004</v>
      </c>
      <c r="D48" s="13" t="s">
        <v>85</v>
      </c>
      <c r="E48" s="14" t="s">
        <v>19</v>
      </c>
      <c r="F48" s="15">
        <v>5078.04</v>
      </c>
      <c r="G48" s="15">
        <v>8198.26</v>
      </c>
      <c r="H48" s="16">
        <f t="shared" si="4"/>
        <v>13276.3</v>
      </c>
      <c r="I48" s="17">
        <f t="shared" si="5"/>
        <v>2308.2</v>
      </c>
      <c r="J48" s="17">
        <f t="shared" si="6"/>
        <v>1707.9708333333335</v>
      </c>
      <c r="K48" s="18">
        <f t="shared" si="7"/>
        <v>38.24890971129005</v>
      </c>
    </row>
    <row r="49" spans="1:11" ht="12.75">
      <c r="A49" s="6">
        <v>45</v>
      </c>
      <c r="B49" s="11" t="s">
        <v>86</v>
      </c>
      <c r="C49" s="12">
        <v>20451722</v>
      </c>
      <c r="D49" s="13" t="s">
        <v>56</v>
      </c>
      <c r="E49" s="14" t="s">
        <v>16</v>
      </c>
      <c r="F49" s="15">
        <v>5000.16</v>
      </c>
      <c r="G49" s="15">
        <v>10015.2</v>
      </c>
      <c r="H49" s="16">
        <f t="shared" si="4"/>
        <v>15015.36</v>
      </c>
      <c r="I49" s="17">
        <f t="shared" si="5"/>
        <v>2272.7999999999997</v>
      </c>
      <c r="J49" s="17">
        <f t="shared" si="6"/>
        <v>2086.5000000000005</v>
      </c>
      <c r="K49" s="18">
        <f t="shared" si="7"/>
        <v>33.30030049229589</v>
      </c>
    </row>
    <row r="50" spans="1:11" ht="12.75">
      <c r="A50" s="6">
        <v>46</v>
      </c>
      <c r="B50" s="11" t="s">
        <v>87</v>
      </c>
      <c r="C50" s="12">
        <v>19476715</v>
      </c>
      <c r="D50" s="13" t="s">
        <v>49</v>
      </c>
      <c r="E50" s="14" t="s">
        <v>16</v>
      </c>
      <c r="F50" s="15">
        <v>7595.28</v>
      </c>
      <c r="G50" s="15">
        <v>7840.8</v>
      </c>
      <c r="H50" s="16">
        <f t="shared" si="4"/>
        <v>15436.08</v>
      </c>
      <c r="I50" s="17">
        <f t="shared" si="5"/>
        <v>3452.3999999999996</v>
      </c>
      <c r="J50" s="17">
        <f t="shared" si="6"/>
        <v>1633.5</v>
      </c>
      <c r="K50" s="18">
        <f t="shared" si="7"/>
        <v>49.204720369420215</v>
      </c>
    </row>
    <row r="51" spans="1:11" ht="12.75">
      <c r="A51" s="6">
        <v>47</v>
      </c>
      <c r="B51" s="11" t="s">
        <v>88</v>
      </c>
      <c r="C51" s="12">
        <v>19260311</v>
      </c>
      <c r="D51" s="13" t="s">
        <v>89</v>
      </c>
      <c r="E51" s="14" t="s">
        <v>19</v>
      </c>
      <c r="F51" s="15">
        <v>6592.08</v>
      </c>
      <c r="G51" s="15">
        <v>8141.86</v>
      </c>
      <c r="H51" s="16">
        <f t="shared" si="4"/>
        <v>14733.939999999999</v>
      </c>
      <c r="I51" s="17">
        <f t="shared" si="5"/>
        <v>2996.3999999999996</v>
      </c>
      <c r="J51" s="17">
        <f t="shared" si="6"/>
        <v>1696.2208333333333</v>
      </c>
      <c r="K51" s="18">
        <f t="shared" si="7"/>
        <v>44.74078216688815</v>
      </c>
    </row>
    <row r="52" spans="1:11" ht="12.75">
      <c r="A52" s="6">
        <v>48</v>
      </c>
      <c r="B52" s="11" t="s">
        <v>90</v>
      </c>
      <c r="C52" s="12">
        <v>19478279</v>
      </c>
      <c r="D52" s="13" t="s">
        <v>33</v>
      </c>
      <c r="E52" s="14" t="s">
        <v>16</v>
      </c>
      <c r="F52" s="15">
        <v>4182.2</v>
      </c>
      <c r="G52" s="15">
        <v>6467.95</v>
      </c>
      <c r="H52" s="16">
        <f t="shared" si="4"/>
        <v>10650.15</v>
      </c>
      <c r="I52" s="17">
        <f t="shared" si="5"/>
        <v>1900.9999999999998</v>
      </c>
      <c r="J52" s="17">
        <f t="shared" si="6"/>
        <v>1347.4895833333333</v>
      </c>
      <c r="K52" s="18">
        <f t="shared" si="7"/>
        <v>39.26893048454717</v>
      </c>
    </row>
    <row r="53" spans="1:11" ht="12.75">
      <c r="A53" s="6">
        <v>49</v>
      </c>
      <c r="B53" s="11" t="s">
        <v>91</v>
      </c>
      <c r="C53" s="12">
        <v>20451773</v>
      </c>
      <c r="D53" s="13" t="s">
        <v>92</v>
      </c>
      <c r="E53" s="14" t="s">
        <v>16</v>
      </c>
      <c r="F53" s="15">
        <v>4059</v>
      </c>
      <c r="G53" s="15">
        <v>7140.38</v>
      </c>
      <c r="H53" s="16">
        <f t="shared" si="4"/>
        <v>11199.380000000001</v>
      </c>
      <c r="I53" s="17">
        <f t="shared" si="5"/>
        <v>1844.9999999999998</v>
      </c>
      <c r="J53" s="17">
        <f t="shared" si="6"/>
        <v>1487.5791666666667</v>
      </c>
      <c r="K53" s="18">
        <f t="shared" si="7"/>
        <v>36.24307774180356</v>
      </c>
    </row>
    <row r="54" spans="1:11" ht="12.75">
      <c r="A54" s="6">
        <v>50</v>
      </c>
      <c r="B54" s="11" t="s">
        <v>93</v>
      </c>
      <c r="C54" s="12">
        <v>19252416</v>
      </c>
      <c r="D54" s="13" t="s">
        <v>52</v>
      </c>
      <c r="E54" s="14" t="s">
        <v>16</v>
      </c>
      <c r="F54" s="15">
        <v>3847.8</v>
      </c>
      <c r="G54" s="15">
        <v>4968.96</v>
      </c>
      <c r="H54" s="16">
        <f t="shared" si="4"/>
        <v>8816.76</v>
      </c>
      <c r="I54" s="17">
        <f t="shared" si="5"/>
        <v>1749</v>
      </c>
      <c r="J54" s="17">
        <f t="shared" si="6"/>
        <v>1035.2</v>
      </c>
      <c r="K54" s="18">
        <f t="shared" si="7"/>
        <v>43.64188205191022</v>
      </c>
    </row>
    <row r="55" spans="1:11" ht="12.75">
      <c r="A55" s="6">
        <v>51</v>
      </c>
      <c r="B55" s="11" t="s">
        <v>94</v>
      </c>
      <c r="C55" s="12">
        <v>19477028</v>
      </c>
      <c r="D55" s="13" t="s">
        <v>95</v>
      </c>
      <c r="E55" s="14" t="s">
        <v>16</v>
      </c>
      <c r="F55" s="15">
        <v>4189.9</v>
      </c>
      <c r="G55" s="15">
        <v>5233.58</v>
      </c>
      <c r="H55" s="16">
        <f t="shared" si="4"/>
        <v>9423.48</v>
      </c>
      <c r="I55" s="17">
        <f t="shared" si="5"/>
        <v>1904.4999999999998</v>
      </c>
      <c r="J55" s="17">
        <f t="shared" si="6"/>
        <v>1090.3291666666667</v>
      </c>
      <c r="K55" s="18">
        <f t="shared" si="7"/>
        <v>44.46234299855255</v>
      </c>
    </row>
    <row r="56" spans="1:11" ht="12.75">
      <c r="A56" s="6">
        <v>52</v>
      </c>
      <c r="B56" s="11" t="s">
        <v>96</v>
      </c>
      <c r="C56" s="12">
        <v>19317400</v>
      </c>
      <c r="D56" s="13" t="s">
        <v>36</v>
      </c>
      <c r="E56" s="14" t="s">
        <v>16</v>
      </c>
      <c r="F56" s="15">
        <v>5452.92</v>
      </c>
      <c r="G56" s="15">
        <v>5312.64</v>
      </c>
      <c r="H56" s="16">
        <f t="shared" si="4"/>
        <v>10765.560000000001</v>
      </c>
      <c r="I56" s="17">
        <f t="shared" si="5"/>
        <v>2478.6</v>
      </c>
      <c r="J56" s="17">
        <f t="shared" si="6"/>
        <v>1106.8000000000002</v>
      </c>
      <c r="K56" s="18">
        <f t="shared" si="7"/>
        <v>50.65152207595331</v>
      </c>
    </row>
    <row r="57" spans="1:11" ht="12.75">
      <c r="A57" s="6">
        <v>53</v>
      </c>
      <c r="B57" s="11" t="s">
        <v>97</v>
      </c>
      <c r="C57" s="12">
        <v>19370110</v>
      </c>
      <c r="D57" s="13" t="s">
        <v>92</v>
      </c>
      <c r="E57" s="14" t="s">
        <v>16</v>
      </c>
      <c r="F57" s="15">
        <v>6211.92</v>
      </c>
      <c r="G57" s="15">
        <v>9352.8</v>
      </c>
      <c r="H57" s="16">
        <f t="shared" si="4"/>
        <v>15564.72</v>
      </c>
      <c r="I57" s="17">
        <f t="shared" si="5"/>
        <v>2823.6</v>
      </c>
      <c r="J57" s="17">
        <f t="shared" si="6"/>
        <v>1948.5</v>
      </c>
      <c r="K57" s="18">
        <f t="shared" si="7"/>
        <v>39.91025858479947</v>
      </c>
    </row>
    <row r="58" spans="1:11" ht="12.75">
      <c r="A58" s="6">
        <v>54</v>
      </c>
      <c r="B58" s="11" t="s">
        <v>98</v>
      </c>
      <c r="C58" s="12">
        <v>20335302</v>
      </c>
      <c r="D58" s="13" t="s">
        <v>99</v>
      </c>
      <c r="E58" s="14" t="s">
        <v>16</v>
      </c>
      <c r="F58" s="15">
        <v>6228.2</v>
      </c>
      <c r="G58" s="15">
        <v>8781.46</v>
      </c>
      <c r="H58" s="16">
        <f t="shared" si="4"/>
        <v>15009.66</v>
      </c>
      <c r="I58" s="17">
        <f t="shared" si="5"/>
        <v>2830.9999999999995</v>
      </c>
      <c r="J58" s="17">
        <f t="shared" si="6"/>
        <v>1829.4708333333333</v>
      </c>
      <c r="K58" s="18">
        <f t="shared" si="7"/>
        <v>41.494610803975576</v>
      </c>
    </row>
    <row r="59" spans="1:11" ht="12.75">
      <c r="A59" s="6">
        <v>55</v>
      </c>
      <c r="B59" s="11" t="s">
        <v>100</v>
      </c>
      <c r="C59" s="12">
        <v>19640795</v>
      </c>
      <c r="D59" s="13" t="s">
        <v>23</v>
      </c>
      <c r="E59" s="14" t="s">
        <v>16</v>
      </c>
      <c r="F59" s="15">
        <v>4709.76</v>
      </c>
      <c r="G59" s="15">
        <v>8416.85</v>
      </c>
      <c r="H59" s="16">
        <f t="shared" si="4"/>
        <v>13126.61</v>
      </c>
      <c r="I59" s="17">
        <f t="shared" si="5"/>
        <v>2140.7999999999997</v>
      </c>
      <c r="J59" s="17">
        <f t="shared" si="6"/>
        <v>1753.5104166666667</v>
      </c>
      <c r="K59" s="18">
        <f t="shared" si="7"/>
        <v>35.879484497520686</v>
      </c>
    </row>
    <row r="60" spans="1:11" ht="12.75">
      <c r="A60" s="6">
        <v>56</v>
      </c>
      <c r="B60" s="11" t="s">
        <v>101</v>
      </c>
      <c r="C60" s="12">
        <v>37825970</v>
      </c>
      <c r="D60" s="13" t="s">
        <v>102</v>
      </c>
      <c r="E60" s="14" t="s">
        <v>16</v>
      </c>
      <c r="F60" s="15">
        <v>6889.08</v>
      </c>
      <c r="G60" s="15">
        <v>7657.54</v>
      </c>
      <c r="H60" s="16">
        <f t="shared" si="4"/>
        <v>14546.619999999999</v>
      </c>
      <c r="I60" s="17">
        <f t="shared" si="5"/>
        <v>3131.3999999999996</v>
      </c>
      <c r="J60" s="17">
        <f t="shared" si="6"/>
        <v>1595.3208333333334</v>
      </c>
      <c r="K60" s="18">
        <f t="shared" si="7"/>
        <v>47.35863038974003</v>
      </c>
    </row>
    <row r="61" spans="1:11" ht="12.75">
      <c r="A61" s="6">
        <v>57</v>
      </c>
      <c r="B61" s="11" t="s">
        <v>103</v>
      </c>
      <c r="C61" s="12">
        <v>19640744</v>
      </c>
      <c r="D61" s="13" t="s">
        <v>92</v>
      </c>
      <c r="E61" s="14" t="s">
        <v>19</v>
      </c>
      <c r="F61" s="15">
        <v>3049.2</v>
      </c>
      <c r="G61" s="15">
        <v>6280.32</v>
      </c>
      <c r="H61" s="16">
        <f t="shared" si="4"/>
        <v>9329.52</v>
      </c>
      <c r="I61" s="17">
        <f t="shared" si="5"/>
        <v>1385.9999999999998</v>
      </c>
      <c r="J61" s="17">
        <f t="shared" si="6"/>
        <v>1308.4</v>
      </c>
      <c r="K61" s="18">
        <f t="shared" si="7"/>
        <v>32.683353484423634</v>
      </c>
    </row>
    <row r="62" spans="1:11" ht="12.75">
      <c r="A62" s="19">
        <v>58</v>
      </c>
      <c r="B62" s="20" t="s">
        <v>104</v>
      </c>
      <c r="C62" s="21">
        <v>19640779</v>
      </c>
      <c r="D62" s="22"/>
      <c r="E62" s="23"/>
      <c r="F62" s="24">
        <v>0</v>
      </c>
      <c r="G62" s="24">
        <v>0</v>
      </c>
      <c r="H62" s="25">
        <f t="shared" si="4"/>
        <v>0</v>
      </c>
      <c r="I62" s="26">
        <f t="shared" si="5"/>
        <v>0</v>
      </c>
      <c r="J62" s="26">
        <f t="shared" si="6"/>
        <v>0</v>
      </c>
      <c r="K62" s="27" t="e">
        <f t="shared" si="7"/>
        <v>#DIV/0!</v>
      </c>
    </row>
    <row r="63" spans="1:11" ht="12.75">
      <c r="A63" s="6">
        <v>59</v>
      </c>
      <c r="B63" s="11" t="s">
        <v>105</v>
      </c>
      <c r="C63" s="12">
        <v>20335337</v>
      </c>
      <c r="D63" s="13" t="s">
        <v>36</v>
      </c>
      <c r="E63" s="14" t="s">
        <v>19</v>
      </c>
      <c r="F63" s="15">
        <v>2143.9</v>
      </c>
      <c r="G63" s="15">
        <v>7388.88</v>
      </c>
      <c r="H63" s="16">
        <f t="shared" si="4"/>
        <v>9532.78</v>
      </c>
      <c r="I63" s="17">
        <f t="shared" si="5"/>
        <v>974.5</v>
      </c>
      <c r="J63" s="17">
        <f t="shared" si="6"/>
        <v>1539.3500000000001</v>
      </c>
      <c r="K63" s="18">
        <f t="shared" si="7"/>
        <v>22.489766888567658</v>
      </c>
    </row>
    <row r="64" spans="1:11" ht="12.75">
      <c r="A64" s="6">
        <v>60</v>
      </c>
      <c r="B64" s="11" t="s">
        <v>106</v>
      </c>
      <c r="C64" s="12">
        <v>19371107</v>
      </c>
      <c r="D64" s="13" t="s">
        <v>25</v>
      </c>
      <c r="E64" s="14" t="s">
        <v>19</v>
      </c>
      <c r="F64" s="15">
        <v>4789.4</v>
      </c>
      <c r="G64" s="15">
        <v>4239.98</v>
      </c>
      <c r="H64" s="16">
        <f t="shared" si="4"/>
        <v>9029.38</v>
      </c>
      <c r="I64" s="17">
        <f t="shared" si="5"/>
        <v>2176.9999999999995</v>
      </c>
      <c r="J64" s="17">
        <f t="shared" si="6"/>
        <v>883.3291666666667</v>
      </c>
      <c r="K64" s="18">
        <f t="shared" si="7"/>
        <v>53.04240158238993</v>
      </c>
    </row>
    <row r="65" spans="1:11" ht="12.75">
      <c r="A65" s="6">
        <v>61</v>
      </c>
      <c r="B65" s="11" t="s">
        <v>107</v>
      </c>
      <c r="C65" s="12">
        <v>35797563</v>
      </c>
      <c r="D65" s="13" t="s">
        <v>76</v>
      </c>
      <c r="E65" s="14" t="s">
        <v>19</v>
      </c>
      <c r="F65" s="15">
        <v>6588.12</v>
      </c>
      <c r="G65" s="15">
        <v>9266.98</v>
      </c>
      <c r="H65" s="16">
        <f t="shared" si="4"/>
        <v>15855.099999999999</v>
      </c>
      <c r="I65" s="17">
        <f t="shared" si="5"/>
        <v>2994.6</v>
      </c>
      <c r="J65" s="17">
        <f t="shared" si="6"/>
        <v>1930.6208333333334</v>
      </c>
      <c r="K65" s="18">
        <f t="shared" si="7"/>
        <v>41.552055805387546</v>
      </c>
    </row>
    <row r="66" spans="1:11" ht="12.75">
      <c r="A66" s="6">
        <v>62</v>
      </c>
      <c r="B66" s="11" t="s">
        <v>108</v>
      </c>
      <c r="C66" s="12">
        <v>19414640</v>
      </c>
      <c r="D66" s="13" t="s">
        <v>15</v>
      </c>
      <c r="E66" s="14" t="s">
        <v>16</v>
      </c>
      <c r="F66" s="15">
        <v>4541.9</v>
      </c>
      <c r="G66" s="15">
        <v>5234.06</v>
      </c>
      <c r="H66" s="16">
        <f t="shared" si="4"/>
        <v>9775.96</v>
      </c>
      <c r="I66" s="17">
        <f t="shared" si="5"/>
        <v>2064.4999999999995</v>
      </c>
      <c r="J66" s="17">
        <f t="shared" si="6"/>
        <v>1090.4291666666668</v>
      </c>
      <c r="K66" s="18">
        <f t="shared" si="7"/>
        <v>46.45988731541455</v>
      </c>
    </row>
    <row r="67" spans="1:11" ht="12.75">
      <c r="A67" s="6">
        <v>63</v>
      </c>
      <c r="B67" s="11" t="s">
        <v>109</v>
      </c>
      <c r="C67" s="12">
        <v>19476537</v>
      </c>
      <c r="D67" s="13" t="s">
        <v>68</v>
      </c>
      <c r="E67" s="14" t="s">
        <v>19</v>
      </c>
      <c r="F67" s="15">
        <v>5284.4</v>
      </c>
      <c r="G67" s="15">
        <v>6294.58</v>
      </c>
      <c r="H67" s="16">
        <f t="shared" si="4"/>
        <v>11578.98</v>
      </c>
      <c r="I67" s="17">
        <f t="shared" si="5"/>
        <v>2401.9999999999995</v>
      </c>
      <c r="J67" s="17">
        <f t="shared" si="6"/>
        <v>1311.3708333333334</v>
      </c>
      <c r="K67" s="18">
        <f t="shared" si="7"/>
        <v>45.63787138418065</v>
      </c>
    </row>
    <row r="68" spans="1:11" ht="12.75">
      <c r="A68" s="6">
        <v>64</v>
      </c>
      <c r="B68" s="11" t="s">
        <v>110</v>
      </c>
      <c r="C68" s="12">
        <v>19414488</v>
      </c>
      <c r="D68" s="13" t="s">
        <v>111</v>
      </c>
      <c r="E68" s="14" t="s">
        <v>16</v>
      </c>
      <c r="F68" s="15">
        <v>5270.76</v>
      </c>
      <c r="G68" s="15">
        <v>5375.18</v>
      </c>
      <c r="H68" s="16">
        <f t="shared" si="4"/>
        <v>10645.94</v>
      </c>
      <c r="I68" s="17">
        <f t="shared" si="5"/>
        <v>2395.7999999999997</v>
      </c>
      <c r="J68" s="17">
        <f t="shared" si="6"/>
        <v>1119.8291666666669</v>
      </c>
      <c r="K68" s="18">
        <f t="shared" si="7"/>
        <v>49.50957829933289</v>
      </c>
    </row>
    <row r="69" spans="1:11" ht="12.75">
      <c r="A69" s="6">
        <v>65</v>
      </c>
      <c r="B69" s="11" t="s">
        <v>112</v>
      </c>
      <c r="C69" s="12">
        <v>19414500</v>
      </c>
      <c r="D69" s="13" t="s">
        <v>23</v>
      </c>
      <c r="E69" s="14" t="s">
        <v>16</v>
      </c>
      <c r="F69" s="15">
        <v>4280.1</v>
      </c>
      <c r="G69" s="15">
        <v>5268.58</v>
      </c>
      <c r="H69" s="16">
        <f aca="true" t="shared" si="8" ref="H69:H100">SUM(F69:G69)</f>
        <v>9548.68</v>
      </c>
      <c r="I69" s="17">
        <f aca="true" t="shared" si="9" ref="I69:I100">F69/2.2</f>
        <v>1945.5</v>
      </c>
      <c r="J69" s="17">
        <f aca="true" t="shared" si="10" ref="J69:J100">G69/4.8</f>
        <v>1097.6208333333334</v>
      </c>
      <c r="K69" s="18">
        <f aca="true" t="shared" si="11" ref="K69:K100">F69*100/H69</f>
        <v>44.82399661523897</v>
      </c>
    </row>
    <row r="70" spans="1:11" ht="12.75">
      <c r="A70" s="6">
        <v>66</v>
      </c>
      <c r="B70" s="11" t="s">
        <v>113</v>
      </c>
      <c r="C70" s="12">
        <v>35566585</v>
      </c>
      <c r="D70" s="13" t="s">
        <v>49</v>
      </c>
      <c r="E70" s="14" t="s">
        <v>16</v>
      </c>
      <c r="F70" s="15">
        <v>4408.8</v>
      </c>
      <c r="G70" s="15">
        <v>8158.08</v>
      </c>
      <c r="H70" s="16">
        <f t="shared" si="8"/>
        <v>12566.880000000001</v>
      </c>
      <c r="I70" s="17">
        <f t="shared" si="9"/>
        <v>2004</v>
      </c>
      <c r="J70" s="17">
        <f t="shared" si="10"/>
        <v>1699.6000000000001</v>
      </c>
      <c r="K70" s="18">
        <f t="shared" si="11"/>
        <v>35.08269355639586</v>
      </c>
    </row>
    <row r="71" spans="1:11" ht="12.75">
      <c r="A71" s="6">
        <v>67</v>
      </c>
      <c r="B71" s="11" t="s">
        <v>114</v>
      </c>
      <c r="C71" s="12">
        <v>20244689</v>
      </c>
      <c r="D71" s="13" t="s">
        <v>15</v>
      </c>
      <c r="E71" s="14" t="s">
        <v>16</v>
      </c>
      <c r="F71" s="15">
        <v>4379.1</v>
      </c>
      <c r="G71" s="15">
        <v>3998.54</v>
      </c>
      <c r="H71" s="16">
        <f t="shared" si="8"/>
        <v>8377.64</v>
      </c>
      <c r="I71" s="17">
        <f t="shared" si="9"/>
        <v>1990.5</v>
      </c>
      <c r="J71" s="17">
        <f t="shared" si="10"/>
        <v>833.0291666666667</v>
      </c>
      <c r="K71" s="18">
        <f t="shared" si="11"/>
        <v>52.27128403703192</v>
      </c>
    </row>
    <row r="72" spans="1:11" ht="12.75">
      <c r="A72" s="6">
        <v>68</v>
      </c>
      <c r="B72" s="11" t="s">
        <v>115</v>
      </c>
      <c r="C72" s="12">
        <v>35784687</v>
      </c>
      <c r="D72" s="13" t="s">
        <v>116</v>
      </c>
      <c r="E72" s="14" t="s">
        <v>19</v>
      </c>
      <c r="F72" s="15">
        <v>4271.52</v>
      </c>
      <c r="G72" s="15">
        <v>6177.6</v>
      </c>
      <c r="H72" s="16">
        <f t="shared" si="8"/>
        <v>10449.12</v>
      </c>
      <c r="I72" s="17">
        <f t="shared" si="9"/>
        <v>1941.6000000000001</v>
      </c>
      <c r="J72" s="17">
        <f t="shared" si="10"/>
        <v>1287.0000000000002</v>
      </c>
      <c r="K72" s="18">
        <f t="shared" si="11"/>
        <v>40.879231935320874</v>
      </c>
    </row>
    <row r="73" spans="1:11" ht="12.75">
      <c r="A73" s="6">
        <v>69</v>
      </c>
      <c r="B73" s="11" t="s">
        <v>117</v>
      </c>
      <c r="C73" s="12">
        <v>35784695</v>
      </c>
      <c r="D73" s="13" t="s">
        <v>41</v>
      </c>
      <c r="E73" s="14" t="s">
        <v>19</v>
      </c>
      <c r="F73" s="15">
        <v>4275.48</v>
      </c>
      <c r="G73" s="15">
        <v>7026.38</v>
      </c>
      <c r="H73" s="16">
        <f t="shared" si="8"/>
        <v>11301.86</v>
      </c>
      <c r="I73" s="17">
        <f t="shared" si="9"/>
        <v>1943.3999999999996</v>
      </c>
      <c r="J73" s="17">
        <f t="shared" si="10"/>
        <v>1463.8291666666667</v>
      </c>
      <c r="K73" s="18">
        <f t="shared" si="11"/>
        <v>37.82987932959707</v>
      </c>
    </row>
    <row r="74" spans="1:11" ht="12.75">
      <c r="A74" s="6">
        <v>70</v>
      </c>
      <c r="B74" s="11" t="s">
        <v>118</v>
      </c>
      <c r="C74" s="12">
        <v>20570197</v>
      </c>
      <c r="D74" s="13" t="s">
        <v>119</v>
      </c>
      <c r="E74" s="14" t="s">
        <v>19</v>
      </c>
      <c r="F74" s="15">
        <v>7609.8</v>
      </c>
      <c r="G74" s="15">
        <v>7383.84</v>
      </c>
      <c r="H74" s="16">
        <f t="shared" si="8"/>
        <v>14993.64</v>
      </c>
      <c r="I74" s="17">
        <f t="shared" si="9"/>
        <v>3459</v>
      </c>
      <c r="J74" s="17">
        <f t="shared" si="10"/>
        <v>1538.3000000000002</v>
      </c>
      <c r="K74" s="18">
        <f t="shared" si="11"/>
        <v>50.75351949226472</v>
      </c>
    </row>
    <row r="75" spans="1:11" ht="12.75">
      <c r="A75" s="6">
        <v>71</v>
      </c>
      <c r="B75" s="11" t="s">
        <v>120</v>
      </c>
      <c r="C75" s="12">
        <v>19287287</v>
      </c>
      <c r="D75" s="13" t="s">
        <v>23</v>
      </c>
      <c r="E75" s="14" t="s">
        <v>16</v>
      </c>
      <c r="F75" s="15">
        <v>4638.48</v>
      </c>
      <c r="G75" s="15">
        <v>8410.18</v>
      </c>
      <c r="H75" s="16">
        <f t="shared" si="8"/>
        <v>13048.66</v>
      </c>
      <c r="I75" s="17">
        <f t="shared" si="9"/>
        <v>2108.3999999999996</v>
      </c>
      <c r="J75" s="17">
        <f t="shared" si="10"/>
        <v>1752.1208333333334</v>
      </c>
      <c r="K75" s="18">
        <f t="shared" si="11"/>
        <v>35.54755814006955</v>
      </c>
    </row>
    <row r="76" spans="1:11" ht="12.75">
      <c r="A76" s="6">
        <v>72</v>
      </c>
      <c r="B76" s="11" t="s">
        <v>121</v>
      </c>
      <c r="C76" s="12">
        <v>19370020</v>
      </c>
      <c r="D76" s="13" t="s">
        <v>36</v>
      </c>
      <c r="E76" s="14" t="s">
        <v>19</v>
      </c>
      <c r="F76" s="15">
        <v>5805.8</v>
      </c>
      <c r="G76" s="15">
        <v>5442.86</v>
      </c>
      <c r="H76" s="16">
        <f t="shared" si="8"/>
        <v>11248.66</v>
      </c>
      <c r="I76" s="17">
        <f t="shared" si="9"/>
        <v>2639</v>
      </c>
      <c r="J76" s="17">
        <f t="shared" si="10"/>
        <v>1133.9291666666666</v>
      </c>
      <c r="K76" s="18">
        <f t="shared" si="11"/>
        <v>51.61325882371767</v>
      </c>
    </row>
    <row r="77" spans="1:11" ht="12.75">
      <c r="A77" s="6">
        <v>73</v>
      </c>
      <c r="B77" s="11" t="s">
        <v>122</v>
      </c>
      <c r="C77" s="12">
        <v>19252220</v>
      </c>
      <c r="D77" s="13" t="s">
        <v>56</v>
      </c>
      <c r="E77" s="14" t="s">
        <v>19</v>
      </c>
      <c r="F77" s="15">
        <v>7508.16</v>
      </c>
      <c r="G77" s="15">
        <v>10331.42</v>
      </c>
      <c r="H77" s="16">
        <f t="shared" si="8"/>
        <v>17839.58</v>
      </c>
      <c r="I77" s="17">
        <f t="shared" si="9"/>
        <v>3412.7999999999997</v>
      </c>
      <c r="J77" s="17">
        <f t="shared" si="10"/>
        <v>2152.3791666666666</v>
      </c>
      <c r="K77" s="18">
        <f t="shared" si="11"/>
        <v>42.08708949425939</v>
      </c>
    </row>
    <row r="78" spans="1:11" ht="12.75">
      <c r="A78" s="6">
        <v>74</v>
      </c>
      <c r="B78" s="11" t="s">
        <v>123</v>
      </c>
      <c r="C78" s="12">
        <v>20244697</v>
      </c>
      <c r="D78" s="13" t="s">
        <v>15</v>
      </c>
      <c r="E78" s="14" t="s">
        <v>19</v>
      </c>
      <c r="F78" s="15">
        <v>4150.3</v>
      </c>
      <c r="G78" s="15">
        <v>6735.65</v>
      </c>
      <c r="H78" s="16">
        <f t="shared" si="8"/>
        <v>10885.95</v>
      </c>
      <c r="I78" s="17">
        <f t="shared" si="9"/>
        <v>1886.5</v>
      </c>
      <c r="J78" s="17">
        <f t="shared" si="10"/>
        <v>1403.2604166666667</v>
      </c>
      <c r="K78" s="18">
        <f t="shared" si="11"/>
        <v>38.125289937947535</v>
      </c>
    </row>
    <row r="79" spans="1:11" ht="12.75">
      <c r="A79" s="6">
        <v>75</v>
      </c>
      <c r="B79" s="11" t="s">
        <v>124</v>
      </c>
      <c r="C79" s="12">
        <v>20451714</v>
      </c>
      <c r="D79" s="13" t="s">
        <v>99</v>
      </c>
      <c r="E79" s="14" t="s">
        <v>19</v>
      </c>
      <c r="F79" s="15">
        <v>3763.1</v>
      </c>
      <c r="G79" s="15">
        <v>4772.06</v>
      </c>
      <c r="H79" s="16">
        <f t="shared" si="8"/>
        <v>8535.16</v>
      </c>
      <c r="I79" s="17">
        <f t="shared" si="9"/>
        <v>1710.4999999999998</v>
      </c>
      <c r="J79" s="17">
        <f t="shared" si="10"/>
        <v>994.1791666666668</v>
      </c>
      <c r="K79" s="18">
        <f t="shared" si="11"/>
        <v>44.089390239901775</v>
      </c>
    </row>
    <row r="80" spans="1:11" ht="12.75">
      <c r="A80" s="6">
        <v>76</v>
      </c>
      <c r="B80" s="11" t="s">
        <v>125</v>
      </c>
      <c r="C80" s="12">
        <v>19574721</v>
      </c>
      <c r="D80" s="13" t="s">
        <v>102</v>
      </c>
      <c r="E80" s="14" t="s">
        <v>16</v>
      </c>
      <c r="F80" s="15">
        <v>3329.37</v>
      </c>
      <c r="G80" s="15">
        <v>5708.02</v>
      </c>
      <c r="H80" s="16">
        <f t="shared" si="8"/>
        <v>9037.39</v>
      </c>
      <c r="I80" s="17">
        <f t="shared" si="9"/>
        <v>1513.35</v>
      </c>
      <c r="J80" s="17">
        <f t="shared" si="10"/>
        <v>1189.1708333333336</v>
      </c>
      <c r="K80" s="18">
        <f t="shared" si="11"/>
        <v>36.839950472426224</v>
      </c>
    </row>
    <row r="81" spans="1:11" ht="12.75">
      <c r="A81" s="6">
        <v>77</v>
      </c>
      <c r="B81" s="11" t="s">
        <v>126</v>
      </c>
      <c r="C81" s="12">
        <v>20381694</v>
      </c>
      <c r="D81" s="13" t="s">
        <v>127</v>
      </c>
      <c r="E81" s="14" t="s">
        <v>128</v>
      </c>
      <c r="F81" s="15">
        <v>7665.24</v>
      </c>
      <c r="G81" s="15">
        <v>10337.95</v>
      </c>
      <c r="H81" s="16">
        <f t="shared" si="8"/>
        <v>18003.190000000002</v>
      </c>
      <c r="I81" s="17">
        <f t="shared" si="9"/>
        <v>3484.2</v>
      </c>
      <c r="J81" s="17">
        <f t="shared" si="10"/>
        <v>2153.7395833333335</v>
      </c>
      <c r="K81" s="18">
        <f t="shared" si="11"/>
        <v>42.57712105465753</v>
      </c>
    </row>
    <row r="82" spans="1:11" ht="12.75">
      <c r="A82" s="6">
        <v>78</v>
      </c>
      <c r="B82" s="11" t="s">
        <v>129</v>
      </c>
      <c r="C82" s="12">
        <v>19266250</v>
      </c>
      <c r="D82" s="13" t="s">
        <v>130</v>
      </c>
      <c r="E82" s="14" t="s">
        <v>19</v>
      </c>
      <c r="F82" s="15">
        <v>5616.6</v>
      </c>
      <c r="G82" s="15">
        <v>4094.59</v>
      </c>
      <c r="H82" s="16">
        <f t="shared" si="8"/>
        <v>9711.19</v>
      </c>
      <c r="I82" s="17">
        <f t="shared" si="9"/>
        <v>2553</v>
      </c>
      <c r="J82" s="17">
        <f t="shared" si="10"/>
        <v>853.0395833333334</v>
      </c>
      <c r="K82" s="18">
        <f t="shared" si="11"/>
        <v>57.836372267456404</v>
      </c>
    </row>
    <row r="83" spans="1:11" ht="12.75">
      <c r="A83" s="6">
        <v>79</v>
      </c>
      <c r="B83" s="11" t="s">
        <v>131</v>
      </c>
      <c r="C83" s="12">
        <v>19641065</v>
      </c>
      <c r="D83" s="13" t="s">
        <v>76</v>
      </c>
      <c r="E83" s="14" t="s">
        <v>16</v>
      </c>
      <c r="F83" s="15">
        <v>4765.2</v>
      </c>
      <c r="G83" s="15">
        <v>7464.48</v>
      </c>
      <c r="H83" s="16">
        <f t="shared" si="8"/>
        <v>12229.68</v>
      </c>
      <c r="I83" s="17">
        <f t="shared" si="9"/>
        <v>2165.9999999999995</v>
      </c>
      <c r="J83" s="17">
        <f t="shared" si="10"/>
        <v>1555.1</v>
      </c>
      <c r="K83" s="18">
        <f t="shared" si="11"/>
        <v>38.96422473850501</v>
      </c>
    </row>
    <row r="84" spans="1:11" ht="12.75">
      <c r="A84" s="6">
        <v>80</v>
      </c>
      <c r="B84" s="11" t="s">
        <v>132</v>
      </c>
      <c r="C84" s="12">
        <v>20244891</v>
      </c>
      <c r="D84" s="13" t="s">
        <v>133</v>
      </c>
      <c r="E84" s="14" t="s">
        <v>19</v>
      </c>
      <c r="F84" s="15">
        <v>4700.3</v>
      </c>
      <c r="G84" s="15">
        <v>5407.87</v>
      </c>
      <c r="H84" s="16">
        <f t="shared" si="8"/>
        <v>10108.17</v>
      </c>
      <c r="I84" s="17">
        <f t="shared" si="9"/>
        <v>2136.5</v>
      </c>
      <c r="J84" s="17">
        <f t="shared" si="10"/>
        <v>1126.6395833333333</v>
      </c>
      <c r="K84" s="18">
        <f t="shared" si="11"/>
        <v>46.50000939833818</v>
      </c>
    </row>
    <row r="85" spans="1:11" ht="12.75">
      <c r="A85" s="6">
        <v>81</v>
      </c>
      <c r="B85" s="11" t="s">
        <v>134</v>
      </c>
      <c r="C85" s="12">
        <v>19287600</v>
      </c>
      <c r="D85" s="13" t="s">
        <v>92</v>
      </c>
      <c r="E85" s="14" t="s">
        <v>16</v>
      </c>
      <c r="F85" s="15">
        <v>5706.36</v>
      </c>
      <c r="G85" s="15">
        <v>6934.66</v>
      </c>
      <c r="H85" s="16">
        <f t="shared" si="8"/>
        <v>12641.02</v>
      </c>
      <c r="I85" s="17">
        <f t="shared" si="9"/>
        <v>2593.7999999999997</v>
      </c>
      <c r="J85" s="17">
        <f t="shared" si="10"/>
        <v>1444.7208333333333</v>
      </c>
      <c r="K85" s="18">
        <f t="shared" si="11"/>
        <v>45.14161040802087</v>
      </c>
    </row>
    <row r="86" spans="1:11" ht="12.75">
      <c r="A86" s="19">
        <v>82</v>
      </c>
      <c r="B86" s="20" t="s">
        <v>135</v>
      </c>
      <c r="C86" s="21">
        <v>19316846</v>
      </c>
      <c r="D86" s="22"/>
      <c r="E86" s="23"/>
      <c r="F86" s="24">
        <v>0</v>
      </c>
      <c r="G86" s="24">
        <v>0</v>
      </c>
      <c r="H86" s="25">
        <f t="shared" si="8"/>
        <v>0</v>
      </c>
      <c r="I86" s="26">
        <f t="shared" si="9"/>
        <v>0</v>
      </c>
      <c r="J86" s="26">
        <f t="shared" si="10"/>
        <v>0</v>
      </c>
      <c r="K86" s="27" t="e">
        <f t="shared" si="11"/>
        <v>#DIV/0!</v>
      </c>
    </row>
    <row r="87" spans="1:11" ht="12.75">
      <c r="A87" s="6">
        <v>83</v>
      </c>
      <c r="B87" s="11" t="s">
        <v>136</v>
      </c>
      <c r="C87" s="12">
        <v>19370586</v>
      </c>
      <c r="D87" s="13" t="s">
        <v>137</v>
      </c>
      <c r="E87" s="14" t="s">
        <v>16</v>
      </c>
      <c r="F87" s="15">
        <v>4605.48</v>
      </c>
      <c r="G87" s="15">
        <v>7084.32</v>
      </c>
      <c r="H87" s="16">
        <f t="shared" si="8"/>
        <v>11689.8</v>
      </c>
      <c r="I87" s="17">
        <f t="shared" si="9"/>
        <v>2093.3999999999996</v>
      </c>
      <c r="J87" s="17">
        <f t="shared" si="10"/>
        <v>1475.9</v>
      </c>
      <c r="K87" s="18">
        <f t="shared" si="11"/>
        <v>39.3974233947544</v>
      </c>
    </row>
    <row r="88" spans="1:11" ht="12.75">
      <c r="A88" s="6">
        <v>84</v>
      </c>
      <c r="B88" s="11" t="s">
        <v>138</v>
      </c>
      <c r="C88" s="12">
        <v>20869017</v>
      </c>
      <c r="D88" s="13" t="s">
        <v>139</v>
      </c>
      <c r="E88" s="14" t="s">
        <v>19</v>
      </c>
      <c r="F88" s="15">
        <v>5422.56</v>
      </c>
      <c r="G88" s="15">
        <v>5172.91</v>
      </c>
      <c r="H88" s="16">
        <f t="shared" si="8"/>
        <v>10595.470000000001</v>
      </c>
      <c r="I88" s="17">
        <f t="shared" si="9"/>
        <v>2464.8</v>
      </c>
      <c r="J88" s="17">
        <f t="shared" si="10"/>
        <v>1077.6895833333333</v>
      </c>
      <c r="K88" s="18">
        <f t="shared" si="11"/>
        <v>51.17809780972434</v>
      </c>
    </row>
    <row r="89" spans="1:11" ht="12.75">
      <c r="A89" s="6">
        <v>85</v>
      </c>
      <c r="B89" s="11" t="s">
        <v>140</v>
      </c>
      <c r="C89" s="12">
        <v>19372285</v>
      </c>
      <c r="D89" s="13" t="s">
        <v>68</v>
      </c>
      <c r="E89" s="14" t="s">
        <v>16</v>
      </c>
      <c r="F89" s="15">
        <v>5157.24</v>
      </c>
      <c r="G89" s="15">
        <v>7657.92</v>
      </c>
      <c r="H89" s="16">
        <f t="shared" si="8"/>
        <v>12815.16</v>
      </c>
      <c r="I89" s="17">
        <f t="shared" si="9"/>
        <v>2344.2</v>
      </c>
      <c r="J89" s="17">
        <f t="shared" si="10"/>
        <v>1595.4</v>
      </c>
      <c r="K89" s="18">
        <f t="shared" si="11"/>
        <v>40.24327437191576</v>
      </c>
    </row>
    <row r="90" spans="1:11" ht="12.75">
      <c r="A90" s="6">
        <v>86</v>
      </c>
      <c r="B90" s="11" t="s">
        <v>141</v>
      </c>
      <c r="C90" s="12">
        <v>20627684</v>
      </c>
      <c r="D90" s="13" t="s">
        <v>142</v>
      </c>
      <c r="E90" s="14" t="s">
        <v>16</v>
      </c>
      <c r="F90" s="15">
        <v>5397.7</v>
      </c>
      <c r="G90" s="15">
        <v>6213.46</v>
      </c>
      <c r="H90" s="16">
        <f t="shared" si="8"/>
        <v>11611.16</v>
      </c>
      <c r="I90" s="17">
        <f t="shared" si="9"/>
        <v>2453.4999999999995</v>
      </c>
      <c r="J90" s="17">
        <f t="shared" si="10"/>
        <v>1294.4708333333333</v>
      </c>
      <c r="K90" s="18">
        <f t="shared" si="11"/>
        <v>46.487172685588696</v>
      </c>
    </row>
    <row r="91" spans="1:11" ht="12.75">
      <c r="A91" s="6">
        <v>87</v>
      </c>
      <c r="B91" s="11" t="s">
        <v>143</v>
      </c>
      <c r="C91" s="12">
        <v>20627676</v>
      </c>
      <c r="D91" s="13" t="s">
        <v>144</v>
      </c>
      <c r="E91" s="14" t="s">
        <v>16</v>
      </c>
      <c r="F91" s="15">
        <v>4675</v>
      </c>
      <c r="G91" s="15">
        <v>6576.43</v>
      </c>
      <c r="H91" s="16">
        <f t="shared" si="8"/>
        <v>11251.43</v>
      </c>
      <c r="I91" s="17">
        <f t="shared" si="9"/>
        <v>2125</v>
      </c>
      <c r="J91" s="17">
        <f t="shared" si="10"/>
        <v>1370.0895833333334</v>
      </c>
      <c r="K91" s="18">
        <f t="shared" si="11"/>
        <v>41.550274054053574</v>
      </c>
    </row>
    <row r="92" spans="1:11" ht="12.75">
      <c r="A92" s="6">
        <v>88</v>
      </c>
      <c r="B92" s="11" t="s">
        <v>145</v>
      </c>
      <c r="C92" s="12">
        <v>19414100</v>
      </c>
      <c r="D92" s="13" t="s">
        <v>36</v>
      </c>
      <c r="E92" s="14" t="s">
        <v>16</v>
      </c>
      <c r="F92" s="15">
        <v>4297.92</v>
      </c>
      <c r="G92" s="15">
        <v>9081.17</v>
      </c>
      <c r="H92" s="16">
        <f t="shared" si="8"/>
        <v>13379.09</v>
      </c>
      <c r="I92" s="17">
        <f t="shared" si="9"/>
        <v>1953.6</v>
      </c>
      <c r="J92" s="17">
        <f t="shared" si="10"/>
        <v>1891.9104166666668</v>
      </c>
      <c r="K92" s="18">
        <f t="shared" si="11"/>
        <v>32.12415792105442</v>
      </c>
    </row>
    <row r="93" spans="1:11" ht="12.75">
      <c r="A93" s="6">
        <v>89</v>
      </c>
      <c r="B93" s="11" t="s">
        <v>146</v>
      </c>
      <c r="C93" s="12">
        <v>20245013</v>
      </c>
      <c r="D93" s="13" t="s">
        <v>147</v>
      </c>
      <c r="E93" s="14" t="s">
        <v>19</v>
      </c>
      <c r="F93" s="15">
        <v>5913.6</v>
      </c>
      <c r="G93" s="15">
        <v>6692.78</v>
      </c>
      <c r="H93" s="16">
        <f t="shared" si="8"/>
        <v>12606.380000000001</v>
      </c>
      <c r="I93" s="17">
        <f t="shared" si="9"/>
        <v>2688</v>
      </c>
      <c r="J93" s="17">
        <f t="shared" si="10"/>
        <v>1394.3291666666667</v>
      </c>
      <c r="K93" s="18">
        <f t="shared" si="11"/>
        <v>46.9095807043735</v>
      </c>
    </row>
    <row r="94" spans="1:11" ht="12.75">
      <c r="A94" s="6">
        <v>90</v>
      </c>
      <c r="B94" s="11" t="s">
        <v>148</v>
      </c>
      <c r="C94" s="28">
        <v>19641464</v>
      </c>
      <c r="D94" s="29">
        <v>55</v>
      </c>
      <c r="E94" s="14" t="s">
        <v>16</v>
      </c>
      <c r="F94" s="15">
        <v>5826.7</v>
      </c>
      <c r="G94" s="15">
        <v>7127.57</v>
      </c>
      <c r="H94" s="16">
        <f t="shared" si="8"/>
        <v>12954.27</v>
      </c>
      <c r="I94" s="17">
        <f t="shared" si="9"/>
        <v>2648.4999999999995</v>
      </c>
      <c r="J94" s="17">
        <f t="shared" si="10"/>
        <v>1484.9104166666666</v>
      </c>
      <c r="K94" s="18">
        <f t="shared" si="11"/>
        <v>44.97899148311715</v>
      </c>
    </row>
    <row r="95" spans="1:11" ht="12.75">
      <c r="A95" s="6">
        <v>91</v>
      </c>
      <c r="B95" s="11" t="s">
        <v>149</v>
      </c>
      <c r="C95" s="12">
        <v>19687704</v>
      </c>
      <c r="D95" s="13" t="s">
        <v>150</v>
      </c>
      <c r="E95" s="14" t="s">
        <v>16</v>
      </c>
      <c r="F95" s="15">
        <v>7039.56</v>
      </c>
      <c r="G95" s="15">
        <v>9022.27</v>
      </c>
      <c r="H95" s="16">
        <f t="shared" si="8"/>
        <v>16061.830000000002</v>
      </c>
      <c r="I95" s="17">
        <f t="shared" si="9"/>
        <v>3199.7999999999997</v>
      </c>
      <c r="J95" s="17">
        <f t="shared" si="10"/>
        <v>1879.6395833333336</v>
      </c>
      <c r="K95" s="18">
        <f t="shared" si="11"/>
        <v>43.82788262607685</v>
      </c>
    </row>
    <row r="96" spans="1:11" ht="12.75">
      <c r="A96" s="6">
        <v>92</v>
      </c>
      <c r="B96" s="11" t="s">
        <v>151</v>
      </c>
      <c r="C96" s="30">
        <v>20991617</v>
      </c>
      <c r="D96" s="13" t="s">
        <v>23</v>
      </c>
      <c r="E96" s="14" t="s">
        <v>19</v>
      </c>
      <c r="F96" s="15">
        <v>4816.68</v>
      </c>
      <c r="G96" s="15">
        <v>7511.14</v>
      </c>
      <c r="H96" s="16">
        <f t="shared" si="8"/>
        <v>12327.82</v>
      </c>
      <c r="I96" s="17">
        <f t="shared" si="9"/>
        <v>2189.4</v>
      </c>
      <c r="J96" s="17">
        <f t="shared" si="10"/>
        <v>1564.8208333333334</v>
      </c>
      <c r="K96" s="18">
        <f t="shared" si="11"/>
        <v>39.0716282359736</v>
      </c>
    </row>
    <row r="97" spans="1:11" ht="12.75">
      <c r="A97" s="6">
        <v>93</v>
      </c>
      <c r="B97" s="11" t="s">
        <v>152</v>
      </c>
      <c r="C97" s="30">
        <v>38066940</v>
      </c>
      <c r="D97" s="13" t="s">
        <v>116</v>
      </c>
      <c r="E97" s="14" t="s">
        <v>16</v>
      </c>
      <c r="F97" s="15">
        <v>3594.8</v>
      </c>
      <c r="G97" s="15">
        <v>5992.8</v>
      </c>
      <c r="H97" s="16">
        <f t="shared" si="8"/>
        <v>9587.6</v>
      </c>
      <c r="I97" s="17">
        <f t="shared" si="9"/>
        <v>1634</v>
      </c>
      <c r="J97" s="17">
        <f t="shared" si="10"/>
        <v>1248.5</v>
      </c>
      <c r="K97" s="18">
        <f t="shared" si="11"/>
        <v>37.4942634235888</v>
      </c>
    </row>
    <row r="98" spans="1:11" ht="12.75">
      <c r="A98" s="6">
        <v>94</v>
      </c>
      <c r="B98" s="11" t="s">
        <v>153</v>
      </c>
      <c r="C98" s="30">
        <v>20288243</v>
      </c>
      <c r="D98" s="13" t="s">
        <v>154</v>
      </c>
      <c r="E98" s="14" t="s">
        <v>16</v>
      </c>
      <c r="F98" s="15">
        <v>4752</v>
      </c>
      <c r="G98" s="15">
        <v>3397.1</v>
      </c>
      <c r="H98" s="16">
        <f t="shared" si="8"/>
        <v>8149.1</v>
      </c>
      <c r="I98" s="17">
        <f t="shared" si="9"/>
        <v>2160</v>
      </c>
      <c r="J98" s="17">
        <f t="shared" si="10"/>
        <v>707.7291666666666</v>
      </c>
      <c r="K98" s="18">
        <f t="shared" si="11"/>
        <v>58.313187959406555</v>
      </c>
    </row>
    <row r="99" spans="1:11" ht="12.75">
      <c r="A99" s="6">
        <v>95</v>
      </c>
      <c r="B99" s="11" t="s">
        <v>155</v>
      </c>
      <c r="C99" s="30">
        <v>24889220</v>
      </c>
      <c r="D99" s="13" t="s">
        <v>45</v>
      </c>
      <c r="E99" s="14" t="s">
        <v>16</v>
      </c>
      <c r="F99" s="15">
        <v>7704.84</v>
      </c>
      <c r="G99" s="15">
        <v>9665.04</v>
      </c>
      <c r="H99" s="16">
        <f t="shared" si="8"/>
        <v>17369.88</v>
      </c>
      <c r="I99" s="17">
        <f t="shared" si="9"/>
        <v>3502.2</v>
      </c>
      <c r="J99" s="17">
        <f t="shared" si="10"/>
        <v>2013.5500000000002</v>
      </c>
      <c r="K99" s="18">
        <f t="shared" si="11"/>
        <v>44.357473972186334</v>
      </c>
    </row>
    <row r="100" spans="1:11" ht="12.75">
      <c r="A100" s="6">
        <v>96</v>
      </c>
      <c r="B100" s="11" t="s">
        <v>156</v>
      </c>
      <c r="C100" s="30">
        <v>37825961</v>
      </c>
      <c r="D100" s="13" t="s">
        <v>36</v>
      </c>
      <c r="E100" s="14" t="s">
        <v>16</v>
      </c>
      <c r="F100" s="15">
        <v>7316.1</v>
      </c>
      <c r="G100" s="15">
        <v>8734.42</v>
      </c>
      <c r="H100" s="16">
        <f t="shared" si="8"/>
        <v>16050.52</v>
      </c>
      <c r="I100" s="17">
        <f t="shared" si="9"/>
        <v>3325.5</v>
      </c>
      <c r="J100" s="17">
        <f t="shared" si="10"/>
        <v>1819.6708333333333</v>
      </c>
      <c r="K100" s="18">
        <f t="shared" si="11"/>
        <v>45.581700779787816</v>
      </c>
    </row>
    <row r="101" spans="1:11" ht="12.75">
      <c r="A101" s="6">
        <v>97</v>
      </c>
      <c r="B101" s="31" t="s">
        <v>157</v>
      </c>
      <c r="C101" s="31">
        <v>36016032</v>
      </c>
      <c r="D101" s="13" t="s">
        <v>158</v>
      </c>
      <c r="E101" s="14" t="s">
        <v>16</v>
      </c>
      <c r="F101" s="15">
        <v>3540.24</v>
      </c>
      <c r="G101" s="15">
        <v>7577.14</v>
      </c>
      <c r="H101" s="16">
        <f>SUM(F101:G101)</f>
        <v>11117.380000000001</v>
      </c>
      <c r="I101" s="17">
        <f aca="true" t="shared" si="12" ref="I101:I111">F101/2.2</f>
        <v>1609.1999999999998</v>
      </c>
      <c r="J101" s="17">
        <f aca="true" t="shared" si="13" ref="J101:J111">G101/4.8</f>
        <v>1578.5708333333334</v>
      </c>
      <c r="K101" s="18">
        <f aca="true" t="shared" si="14" ref="K101:K111">F101*100/H101</f>
        <v>31.8441935060239</v>
      </c>
    </row>
    <row r="102" spans="1:11" ht="12.75">
      <c r="A102" s="6">
        <v>98</v>
      </c>
      <c r="B102" s="31" t="s">
        <v>159</v>
      </c>
      <c r="C102" s="31">
        <v>27233024</v>
      </c>
      <c r="D102" s="13" t="s">
        <v>15</v>
      </c>
      <c r="E102" s="14" t="s">
        <v>19</v>
      </c>
      <c r="F102" s="15">
        <v>5892.48</v>
      </c>
      <c r="G102" s="15">
        <v>7489.58</v>
      </c>
      <c r="H102" s="16">
        <f>SUM(F102:G102)</f>
        <v>13382.06</v>
      </c>
      <c r="I102" s="17">
        <f t="shared" si="12"/>
        <v>2678.3999999999996</v>
      </c>
      <c r="J102" s="17">
        <f t="shared" si="13"/>
        <v>1560.3291666666667</v>
      </c>
      <c r="K102" s="18">
        <f t="shared" si="14"/>
        <v>44.03268256157871</v>
      </c>
    </row>
    <row r="103" spans="1:11" ht="12.75">
      <c r="A103" s="6">
        <v>99</v>
      </c>
      <c r="B103" s="31" t="s">
        <v>160</v>
      </c>
      <c r="C103" s="31">
        <v>28253836</v>
      </c>
      <c r="D103" s="13" t="s">
        <v>49</v>
      </c>
      <c r="E103" s="14" t="s">
        <v>19</v>
      </c>
      <c r="F103" s="15">
        <v>4331.8</v>
      </c>
      <c r="G103" s="15">
        <v>5290.32</v>
      </c>
      <c r="H103" s="16">
        <f>SUM(F103:G103)</f>
        <v>9622.119999999999</v>
      </c>
      <c r="I103" s="17">
        <f t="shared" si="12"/>
        <v>1969</v>
      </c>
      <c r="J103" s="17">
        <f t="shared" si="13"/>
        <v>1102.15</v>
      </c>
      <c r="K103" s="18">
        <f t="shared" si="14"/>
        <v>45.0191849613183</v>
      </c>
    </row>
    <row r="104" spans="1:11" ht="12.75">
      <c r="A104" s="19">
        <v>100</v>
      </c>
      <c r="B104" s="32" t="s">
        <v>161</v>
      </c>
      <c r="C104" s="32">
        <v>29565887</v>
      </c>
      <c r="D104" s="22"/>
      <c r="E104" s="23"/>
      <c r="F104" s="24">
        <v>0</v>
      </c>
      <c r="G104" s="24">
        <v>0</v>
      </c>
      <c r="H104" s="25">
        <f>SUM(F104:G104)</f>
        <v>0</v>
      </c>
      <c r="I104" s="26">
        <f t="shared" si="12"/>
        <v>0</v>
      </c>
      <c r="J104" s="26">
        <f t="shared" si="13"/>
        <v>0</v>
      </c>
      <c r="K104" s="27" t="e">
        <f t="shared" si="14"/>
        <v>#DIV/0!</v>
      </c>
    </row>
    <row r="105" spans="1:11" ht="12.75">
      <c r="A105" s="6">
        <v>101</v>
      </c>
      <c r="B105" s="31" t="s">
        <v>162</v>
      </c>
      <c r="C105" s="31">
        <v>31253534</v>
      </c>
      <c r="D105" s="13" t="s">
        <v>163</v>
      </c>
      <c r="E105" s="14" t="s">
        <v>19</v>
      </c>
      <c r="F105" s="15">
        <v>2216.5</v>
      </c>
      <c r="G105" s="15">
        <v>5825.81</v>
      </c>
      <c r="H105" s="16">
        <f>SUM(F105:G105)</f>
        <v>8042.31</v>
      </c>
      <c r="I105" s="17">
        <f t="shared" si="12"/>
        <v>1007.4999999999999</v>
      </c>
      <c r="J105" s="17">
        <f t="shared" si="13"/>
        <v>1213.7104166666668</v>
      </c>
      <c r="K105" s="18">
        <f t="shared" si="14"/>
        <v>27.560489461361225</v>
      </c>
    </row>
    <row r="106" spans="1:11" ht="12.75">
      <c r="A106" s="6">
        <v>102</v>
      </c>
      <c r="B106" s="31" t="s">
        <v>164</v>
      </c>
      <c r="C106" s="31">
        <v>31392079</v>
      </c>
      <c r="D106" s="13" t="s">
        <v>49</v>
      </c>
      <c r="E106" s="14" t="s">
        <v>19</v>
      </c>
      <c r="F106" s="15">
        <v>5509.9</v>
      </c>
      <c r="G106" s="15">
        <v>8457.6</v>
      </c>
      <c r="H106" s="16">
        <f>SUM(F106:G106)</f>
        <v>13967.5</v>
      </c>
      <c r="I106" s="17">
        <f t="shared" si="12"/>
        <v>2504.4999999999995</v>
      </c>
      <c r="J106" s="17">
        <f t="shared" si="13"/>
        <v>1762.0000000000002</v>
      </c>
      <c r="K106" s="18">
        <f t="shared" si="14"/>
        <v>39.44800429568642</v>
      </c>
    </row>
    <row r="107" spans="1:11" ht="12.75">
      <c r="A107" s="6">
        <v>103</v>
      </c>
      <c r="B107" s="31" t="s">
        <v>165</v>
      </c>
      <c r="C107" s="31">
        <v>31640980</v>
      </c>
      <c r="D107" s="13" t="s">
        <v>25</v>
      </c>
      <c r="E107" s="14" t="s">
        <v>16</v>
      </c>
      <c r="F107" s="15">
        <v>3991.9</v>
      </c>
      <c r="G107" s="15">
        <v>6184.7</v>
      </c>
      <c r="H107" s="16">
        <f>SUM(F107:G107)</f>
        <v>10176.6</v>
      </c>
      <c r="I107" s="17">
        <f t="shared" si="12"/>
        <v>1814.5</v>
      </c>
      <c r="J107" s="17">
        <f t="shared" si="13"/>
        <v>1288.4791666666667</v>
      </c>
      <c r="K107" s="18">
        <f t="shared" si="14"/>
        <v>39.22626417467524</v>
      </c>
    </row>
    <row r="108" spans="1:11" ht="12.75">
      <c r="A108" s="6">
        <v>104</v>
      </c>
      <c r="B108" s="31" t="s">
        <v>166</v>
      </c>
      <c r="C108" s="31">
        <v>36111786</v>
      </c>
      <c r="D108" s="13" t="s">
        <v>167</v>
      </c>
      <c r="E108" s="14" t="s">
        <v>16</v>
      </c>
      <c r="F108" s="15">
        <v>5573.7</v>
      </c>
      <c r="G108" s="15">
        <v>6508.13</v>
      </c>
      <c r="H108" s="16">
        <f>SUM(F108:G108)</f>
        <v>12081.83</v>
      </c>
      <c r="I108" s="17">
        <f t="shared" si="12"/>
        <v>2533.4999999999995</v>
      </c>
      <c r="J108" s="17">
        <f t="shared" si="13"/>
        <v>1355.8604166666667</v>
      </c>
      <c r="K108" s="18">
        <f t="shared" si="14"/>
        <v>46.132911984359986</v>
      </c>
    </row>
    <row r="109" spans="1:11" ht="12.75">
      <c r="A109" s="6">
        <v>105</v>
      </c>
      <c r="B109" s="31" t="s">
        <v>168</v>
      </c>
      <c r="C109" s="31">
        <v>36248687</v>
      </c>
      <c r="D109" s="13" t="s">
        <v>169</v>
      </c>
      <c r="E109" s="14" t="s">
        <v>19</v>
      </c>
      <c r="F109" s="15">
        <v>5657.52</v>
      </c>
      <c r="G109" s="15">
        <v>5902.27</v>
      </c>
      <c r="H109" s="16">
        <f>SUM(F109:G109)</f>
        <v>11559.79</v>
      </c>
      <c r="I109" s="17">
        <f t="shared" si="12"/>
        <v>2571.6</v>
      </c>
      <c r="J109" s="17">
        <f t="shared" si="13"/>
        <v>1229.6395833333336</v>
      </c>
      <c r="K109" s="18">
        <f t="shared" si="14"/>
        <v>48.94137350245982</v>
      </c>
    </row>
    <row r="110" spans="1:11" ht="12.75">
      <c r="A110" s="6">
        <v>106</v>
      </c>
      <c r="B110" s="31" t="s">
        <v>170</v>
      </c>
      <c r="C110" s="31">
        <v>38116119</v>
      </c>
      <c r="D110" s="13" t="s">
        <v>171</v>
      </c>
      <c r="E110" s="14" t="s">
        <v>19</v>
      </c>
      <c r="F110" s="15">
        <v>4282.3</v>
      </c>
      <c r="G110" s="15">
        <v>6536.02</v>
      </c>
      <c r="H110" s="33">
        <f>SUM(F110:G110)</f>
        <v>10818.32</v>
      </c>
      <c r="I110" s="17">
        <f t="shared" si="12"/>
        <v>1946.5</v>
      </c>
      <c r="J110" s="17">
        <f t="shared" si="13"/>
        <v>1361.6708333333336</v>
      </c>
      <c r="K110" s="18">
        <f t="shared" si="14"/>
        <v>39.58378010633814</v>
      </c>
    </row>
    <row r="111" spans="1:11" ht="12.75">
      <c r="A111" s="2" t="s">
        <v>172</v>
      </c>
      <c r="B111" s="2"/>
      <c r="C111" s="2"/>
      <c r="D111" s="2"/>
      <c r="E111" s="2"/>
      <c r="F111" s="34">
        <f>SUM(F5:F110)</f>
        <v>501313.0099999999</v>
      </c>
      <c r="G111" s="34">
        <f>SUM(G5:G110)</f>
        <v>686237.96</v>
      </c>
      <c r="H111" s="35">
        <f>SUM(H5:H110)</f>
        <v>1187550.9700000004</v>
      </c>
      <c r="I111" s="18">
        <f t="shared" si="12"/>
        <v>227869.54999999993</v>
      </c>
      <c r="J111" s="18">
        <f t="shared" si="13"/>
        <v>142966.24166666667</v>
      </c>
      <c r="K111" s="18">
        <f t="shared" si="14"/>
        <v>42.21402050642085</v>
      </c>
    </row>
    <row r="112" spans="1:11" ht="12.75">
      <c r="A112" s="5"/>
      <c r="B112" s="4"/>
      <c r="C112" s="4"/>
      <c r="D112" s="4"/>
      <c r="E112" s="4"/>
      <c r="F112" s="36"/>
      <c r="G112" s="37"/>
      <c r="H112" s="38"/>
      <c r="I112" s="4"/>
      <c r="J112" s="4"/>
      <c r="K112" s="5"/>
    </row>
  </sheetData>
  <mergeCells count="9">
    <mergeCell ref="A111:E111"/>
    <mergeCell ref="H111:H112"/>
    <mergeCell ref="A1:K1"/>
    <mergeCell ref="A3:A4"/>
    <mergeCell ref="B3:B4"/>
    <mergeCell ref="C3:C4"/>
    <mergeCell ref="D3:E3"/>
    <mergeCell ref="F3:G3"/>
    <mergeCell ref="H3:H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2018-01-12T09:00:16Z</dcterms:created>
  <dcterms:modified xsi:type="dcterms:W3CDTF">2018-01-12T09:01:04Z</dcterms:modified>
  <cp:category/>
  <cp:version/>
  <cp:contentType/>
  <cp:contentStatus/>
</cp:coreProperties>
</file>