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<sst xmlns="http://schemas.openxmlformats.org/spreadsheetml/2006/main" count="308" uniqueCount="171">
  <si>
    <t>Decontarea serviciilor medicale pe luna Noiembrie 2019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</si>
  <si>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</si>
  <si>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</si>
  <si>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</si>
  <si>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</si>
  <si>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</si>
  <si>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</si>
  <si>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</si>
  <si>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</si>
  <si>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</si>
  <si>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</si>
  <si>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</si>
  <si>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</si>
  <si>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</si>
  <si>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</si>
  <si>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96</t>
  </si>
  <si>
    <t>30.11.2019</t>
  </si>
  <si>
    <t>Agachii Iurie</t>
  </si>
  <si>
    <t>10</t>
  </si>
  <si>
    <t>Agoston Stefan</t>
  </si>
  <si>
    <t>1528</t>
  </si>
  <si>
    <t>Badulescu Ana</t>
  </si>
  <si>
    <t>102</t>
  </si>
  <si>
    <t>Balinth Etelka</t>
  </si>
  <si>
    <t>93</t>
  </si>
  <si>
    <t>Balogh D. Veronica</t>
  </si>
  <si>
    <t>499509</t>
  </si>
  <si>
    <t>Banica Marius</t>
  </si>
  <si>
    <t>65</t>
  </si>
  <si>
    <t>Bartok Maria Magdolna</t>
  </si>
  <si>
    <t>1093</t>
  </si>
  <si>
    <t>Beder Boglarka</t>
  </si>
  <si>
    <t>90</t>
  </si>
  <si>
    <t>Bolcu Alexandru</t>
  </si>
  <si>
    <t>94</t>
  </si>
  <si>
    <t>Borbely Janos</t>
  </si>
  <si>
    <t>Buzea Adelina Cornelia</t>
  </si>
  <si>
    <t>1108</t>
  </si>
  <si>
    <t>Csurulya Gabriella</t>
  </si>
  <si>
    <t>88</t>
  </si>
  <si>
    <t>Daczo Zoltan</t>
  </si>
  <si>
    <t>87</t>
  </si>
  <si>
    <t>Deak Brigitta</t>
  </si>
  <si>
    <t>155</t>
  </si>
  <si>
    <t>Derzsi Margareta</t>
  </si>
  <si>
    <t>99</t>
  </si>
  <si>
    <t>Dumuţ Eniko</t>
  </si>
  <si>
    <t>Farkas O. Eva</t>
  </si>
  <si>
    <t>86</t>
  </si>
  <si>
    <t>29.11.2019</t>
  </si>
  <si>
    <t>Fazakas Marta</t>
  </si>
  <si>
    <t>1096</t>
  </si>
  <si>
    <t>Fekete Edit Emma</t>
  </si>
  <si>
    <t>Ferencz Dora Ana</t>
  </si>
  <si>
    <t>91</t>
  </si>
  <si>
    <t>Finta B. Irma</t>
  </si>
  <si>
    <t>97</t>
  </si>
  <si>
    <t>Finta Csaba</t>
  </si>
  <si>
    <t>92</t>
  </si>
  <si>
    <t>Fulop Csaba</t>
  </si>
  <si>
    <t>38</t>
  </si>
  <si>
    <t>Gabor Vilma</t>
  </si>
  <si>
    <t>109</t>
  </si>
  <si>
    <t>Gyergyai Aladar</t>
  </si>
  <si>
    <t>Gyulai Sándor</t>
  </si>
  <si>
    <t>120</t>
  </si>
  <si>
    <t>Imreh Annamaria</t>
  </si>
  <si>
    <t>Kanabe Adel</t>
  </si>
  <si>
    <t>Kiss Ildiko</t>
  </si>
  <si>
    <t>Korda Elena</t>
  </si>
  <si>
    <t>Kun Sarolta</t>
  </si>
  <si>
    <t>107</t>
  </si>
  <si>
    <t>Lukacs N. Ildiko</t>
  </si>
  <si>
    <t>Luppinger Attila Eduard</t>
  </si>
  <si>
    <t>55</t>
  </si>
  <si>
    <t>Mandan Liviu</t>
  </si>
  <si>
    <t>49</t>
  </si>
  <si>
    <t>Marton Ildiko Antonia</t>
  </si>
  <si>
    <t>112</t>
  </si>
  <si>
    <t>Mathe Ecaterina-Estera</t>
  </si>
  <si>
    <t>Mathe Eniko</t>
  </si>
  <si>
    <t>8</t>
  </si>
  <si>
    <t>Matis Rozalia</t>
  </si>
  <si>
    <t>Matyas Atttila Huba</t>
  </si>
  <si>
    <t>84</t>
  </si>
  <si>
    <t>Mester Nagy Levente</t>
  </si>
  <si>
    <t>Molnar Annamaria</t>
  </si>
  <si>
    <t>Nagy Anton</t>
  </si>
  <si>
    <t>100</t>
  </si>
  <si>
    <t>Nemes Tibor</t>
  </si>
  <si>
    <t>1098</t>
  </si>
  <si>
    <t>Olariu Dorin</t>
  </si>
  <si>
    <t>135</t>
  </si>
  <si>
    <t>Ordog Eva Katalin</t>
  </si>
  <si>
    <t>Orosz Fekete Iren</t>
  </si>
  <si>
    <t>98</t>
  </si>
  <si>
    <t>Papara Renata Monica</t>
  </si>
  <si>
    <t>Para Janos</t>
  </si>
  <si>
    <t>Pasztori Izabella</t>
  </si>
  <si>
    <t>45,46</t>
  </si>
  <si>
    <t>Peter Laszlo</t>
  </si>
  <si>
    <t>Petis Maria</t>
  </si>
  <si>
    <t>Regeni Hajnalka</t>
  </si>
  <si>
    <t>Reszeg S. Tunde</t>
  </si>
  <si>
    <t>1091</t>
  </si>
  <si>
    <t>Reti G. Istvan</t>
  </si>
  <si>
    <t>89</t>
  </si>
  <si>
    <t>Rozsa Ecaterina</t>
  </si>
  <si>
    <t>Sandor Andras</t>
  </si>
  <si>
    <t>Sandor Margareta</t>
  </si>
  <si>
    <t>Bandea Claudia</t>
  </si>
  <si>
    <t>Prunoiu Adriana</t>
  </si>
  <si>
    <t>Sepsi Alexandru</t>
  </si>
  <si>
    <t>83</t>
  </si>
  <si>
    <t>Sepsi Edit</t>
  </si>
  <si>
    <t>Serban Felicia</t>
  </si>
  <si>
    <t>1089</t>
  </si>
  <si>
    <t>Seres Lucia</t>
  </si>
  <si>
    <t>Simon S.Katalin</t>
  </si>
  <si>
    <t>95</t>
  </si>
  <si>
    <t>Sipos Elisabeta</t>
  </si>
  <si>
    <t>Stefan Daniela</t>
  </si>
  <si>
    <t>Szabo Laszlo</t>
  </si>
  <si>
    <t>42</t>
  </si>
  <si>
    <t>Szabo Magdolna</t>
  </si>
  <si>
    <t>106</t>
  </si>
  <si>
    <t>Szasz Edit</t>
  </si>
  <si>
    <t>32</t>
  </si>
  <si>
    <t>Szilagyi Eva Tunde</t>
  </si>
  <si>
    <t>Szilagyi Ferenc Akos</t>
  </si>
  <si>
    <t>152</t>
  </si>
  <si>
    <t>Szmolka Marta</t>
  </si>
  <si>
    <t>Szoke Ecaterina</t>
  </si>
  <si>
    <t>1127</t>
  </si>
  <si>
    <t>Teglas Elza</t>
  </si>
  <si>
    <t>Toth Zoltan</t>
  </si>
  <si>
    <t>Tusa Csaba</t>
  </si>
  <si>
    <t>220</t>
  </si>
  <si>
    <t>Tusa Eva Ilona</t>
  </si>
  <si>
    <t>216</t>
  </si>
  <si>
    <t>Tusa Illyes Kinga</t>
  </si>
  <si>
    <t>Tuzes Katai Zsuszanna</t>
  </si>
  <si>
    <t>1916</t>
  </si>
  <si>
    <t>Venter Emma</t>
  </si>
  <si>
    <t>Vinkler Marta</t>
  </si>
  <si>
    <t>1090</t>
  </si>
  <si>
    <t>Anton Raluca</t>
  </si>
  <si>
    <t>Mitrea Ioan</t>
  </si>
  <si>
    <t>Zsigmond B.V. Roza</t>
  </si>
  <si>
    <t>4362058</t>
  </si>
  <si>
    <t>Cuzub Radu-Emil</t>
  </si>
  <si>
    <t>Bacs Angela</t>
  </si>
  <si>
    <t>Popescu Carmen</t>
  </si>
  <si>
    <t>Incze Reka</t>
  </si>
  <si>
    <t>Stancescu Adriana</t>
  </si>
  <si>
    <t>Simo Imola</t>
  </si>
  <si>
    <t>60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</si>
  <si>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</si>
  <si>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</si>
  <si>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</si>
  <si>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</si>
  <si>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</si>
  <si>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</si>
  <si>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016</t>
  </si>
  <si>
    <t>Rotaru Liliana</t>
  </si>
  <si>
    <t>18</t>
  </si>
  <si>
    <t>Despa Oana</t>
  </si>
  <si>
    <t>14</t>
  </si>
  <si>
    <t>Kovacs Attila</t>
  </si>
  <si>
    <t>3</t>
  </si>
  <si>
    <t xml:space="preserve">T O T A L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</si>
</sst>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6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5" fillId="0" borderId="2" xfId="21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21" applyFont="1" applyFill="1" applyBorder="1" applyAlignment="1">
      <alignment horizontal="center"/>
      <protection/>
    </xf>
    <xf numFmtId="0" fontId="3" fillId="2" borderId="1" xfId="21" applyFont="1" applyFill="1" applyBorder="1">
      <alignment/>
      <protection/>
    </xf>
    <xf numFmtId="1" fontId="6" fillId="2" borderId="1" xfId="0" applyNumberFormat="1" applyFont="1" applyFill="1" applyBorder="1" applyAlignment="1">
      <alignment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5" fillId="2" borderId="2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3" fillId="3" borderId="1" xfId="15" applyNumberFormat="1" applyFont="1" applyFill="1" applyBorder="1" applyAlignment="1">
      <alignment horizontal="center"/>
    </xf>
    <xf numFmtId="4" fontId="5" fillId="0" borderId="4" xfId="21" applyNumberFormat="1" applyFont="1" applyBorder="1">
      <alignment/>
      <protection/>
    </xf>
    <xf numFmtId="4" fontId="5" fillId="4" borderId="1" xfId="21" applyNumberFormat="1" applyFont="1" applyFill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7" fillId="2" borderId="6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H7" sqref="H7:H10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11.7109375" style="0" bestFit="1" customWidth="1"/>
    <col min="7" max="7" width="10.00390625" style="0" bestFit="1" customWidth="1"/>
    <col min="8" max="8" width="11.14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2.75">
      <c r="A5" s="3" t="s">
        <v>1</v>
      </c>
      <c r="B5" s="3" t="s">
        <v>2</v>
      </c>
      <c r="C5" s="3" t="s">
        <v>3</v>
      </c>
      <c r="D5" s="4" t="s">
        <v>4</v>
      </c>
      <c r="E5" s="4"/>
      <c r="F5" s="4" t="s">
        <v>5</v>
      </c>
      <c r="G5" s="4"/>
      <c r="H5" s="3" t="s">
        <v>6</v>
      </c>
      <c r="I5" s="5"/>
      <c r="J5" s="5"/>
      <c r="K5" s="6"/>
    </row>
    <row r="6" spans="1:11" ht="12.75">
      <c r="A6" s="3"/>
      <c r="B6" s="3"/>
      <c r="C6" s="3"/>
      <c r="D6" s="7" t="s">
        <v>7</v>
      </c>
      <c r="E6" s="7" t="s">
        <v>8</v>
      </c>
      <c r="F6" s="7" t="s">
        <v>9</v>
      </c>
      <c r="G6" s="7" t="s">
        <v>10</v>
      </c>
      <c r="H6" s="8"/>
      <c r="I6" s="9" t="s">
        <v>11</v>
      </c>
      <c r="J6" s="10" t="s">
        <v>12</v>
      </c>
      <c r="K6" s="11" t="s">
        <v>13</v>
      </c>
    </row>
    <row r="7" spans="1:11" ht="12.75">
      <c r="A7" s="7">
        <v>1</v>
      </c>
      <c r="B7" s="12" t="s">
        <v>14</v>
      </c>
      <c r="C7" s="13">
        <v>19576153</v>
      </c>
      <c r="D7" s="14" t="s">
        <v>15</v>
      </c>
      <c r="E7" s="15" t="s">
        <v>16</v>
      </c>
      <c r="F7" s="16">
        <v>10176.6</v>
      </c>
      <c r="G7" s="16">
        <v>11254.46</v>
      </c>
      <c r="H7" s="17">
        <f aca="true" t="shared" si="0" ref="H7:H38">F7+G7</f>
        <v>21431.059999999998</v>
      </c>
      <c r="I7" s="16">
        <f aca="true" t="shared" si="1" ref="I7:I38">F7/3.5</f>
        <v>2907.6</v>
      </c>
      <c r="J7" s="16">
        <f aca="true" t="shared" si="2" ref="J7:J38">G7/7.8</f>
        <v>1442.8794871794871</v>
      </c>
      <c r="K7" s="18">
        <f aca="true" t="shared" si="3" ref="K7:K38">F7*100/H7</f>
        <v>47.48528537552506</v>
      </c>
    </row>
    <row r="8" spans="1:11" ht="12.75">
      <c r="A8" s="7">
        <v>2</v>
      </c>
      <c r="B8" s="12" t="s">
        <v>17</v>
      </c>
      <c r="C8" s="13">
        <v>19413172</v>
      </c>
      <c r="D8" s="14" t="s">
        <v>18</v>
      </c>
      <c r="E8" s="15" t="s">
        <v>16</v>
      </c>
      <c r="F8" s="16">
        <v>17010</v>
      </c>
      <c r="G8" s="16">
        <v>15366.16</v>
      </c>
      <c r="H8" s="17">
        <f t="shared" si="0"/>
        <v>32376.16</v>
      </c>
      <c r="I8" s="16">
        <f t="shared" si="1"/>
        <v>4860</v>
      </c>
      <c r="J8" s="16">
        <f t="shared" si="2"/>
        <v>1970.0205128205127</v>
      </c>
      <c r="K8" s="18">
        <f t="shared" si="3"/>
        <v>52.538658074336176</v>
      </c>
    </row>
    <row r="9" spans="1:11" ht="12.75">
      <c r="A9" s="7">
        <v>3</v>
      </c>
      <c r="B9" s="12" t="s">
        <v>19</v>
      </c>
      <c r="C9" s="13">
        <v>20691873</v>
      </c>
      <c r="D9" s="14" t="s">
        <v>20</v>
      </c>
      <c r="E9" s="15" t="s">
        <v>16</v>
      </c>
      <c r="F9" s="16">
        <v>13946.1</v>
      </c>
      <c r="G9" s="16">
        <v>14381.64</v>
      </c>
      <c r="H9" s="17">
        <f t="shared" si="0"/>
        <v>28327.739999999998</v>
      </c>
      <c r="I9" s="16">
        <f t="shared" si="1"/>
        <v>3984.6</v>
      </c>
      <c r="J9" s="16">
        <f t="shared" si="2"/>
        <v>1843.8</v>
      </c>
      <c r="K9" s="18">
        <f t="shared" si="3"/>
        <v>49.231248239358315</v>
      </c>
    </row>
    <row r="10" spans="1:11" ht="12.75">
      <c r="A10" s="7">
        <v>4</v>
      </c>
      <c r="B10" s="12" t="s">
        <v>21</v>
      </c>
      <c r="C10" s="13">
        <v>19372030</v>
      </c>
      <c r="D10" s="14" t="s">
        <v>22</v>
      </c>
      <c r="E10" s="15" t="s">
        <v>16</v>
      </c>
      <c r="F10" s="16">
        <v>15668.1</v>
      </c>
      <c r="G10" s="16">
        <v>18061.52</v>
      </c>
      <c r="H10" s="17">
        <f t="shared" si="0"/>
        <v>33729.62</v>
      </c>
      <c r="I10" s="16">
        <f t="shared" si="1"/>
        <v>4476.6</v>
      </c>
      <c r="J10" s="16">
        <f t="shared" si="2"/>
        <v>2315.5794871794874</v>
      </c>
      <c r="K10" s="18">
        <f t="shared" si="3"/>
        <v>46.45205015650932</v>
      </c>
    </row>
    <row r="11" spans="1:11" ht="12.75">
      <c r="A11" s="7">
        <v>5</v>
      </c>
      <c r="B11" s="12" t="s">
        <v>23</v>
      </c>
      <c r="C11" s="13">
        <v>19640183</v>
      </c>
      <c r="D11" s="14" t="s">
        <v>24</v>
      </c>
      <c r="E11" s="15" t="s">
        <v>16</v>
      </c>
      <c r="F11" s="16">
        <v>12081.3</v>
      </c>
      <c r="G11" s="16">
        <v>14914.07</v>
      </c>
      <c r="H11" s="17">
        <f t="shared" si="0"/>
        <v>26995.37</v>
      </c>
      <c r="I11" s="16">
        <f t="shared" si="1"/>
        <v>3451.7999999999997</v>
      </c>
      <c r="J11" s="16">
        <f t="shared" si="2"/>
        <v>1912.0602564102564</v>
      </c>
      <c r="K11" s="18">
        <f t="shared" si="3"/>
        <v>44.75322990572087</v>
      </c>
    </row>
    <row r="12" spans="1:11" ht="12.75">
      <c r="A12" s="7">
        <v>6</v>
      </c>
      <c r="B12" s="12" t="s">
        <v>25</v>
      </c>
      <c r="C12" s="13">
        <v>19641812</v>
      </c>
      <c r="D12" s="14" t="s">
        <v>26</v>
      </c>
      <c r="E12" s="15" t="s">
        <v>16</v>
      </c>
      <c r="F12" s="16">
        <v>11592</v>
      </c>
      <c r="G12" s="16">
        <v>13313.51</v>
      </c>
      <c r="H12" s="17">
        <f t="shared" si="0"/>
        <v>24905.510000000002</v>
      </c>
      <c r="I12" s="16">
        <f t="shared" si="1"/>
        <v>3312</v>
      </c>
      <c r="J12" s="16">
        <f t="shared" si="2"/>
        <v>1706.8602564102564</v>
      </c>
      <c r="K12" s="18">
        <f t="shared" si="3"/>
        <v>46.54391739016788</v>
      </c>
    </row>
    <row r="13" spans="1:11" ht="12.75">
      <c r="A13" s="7">
        <v>7</v>
      </c>
      <c r="B13" s="12" t="s">
        <v>27</v>
      </c>
      <c r="C13" s="13">
        <v>20381651</v>
      </c>
      <c r="D13" s="14" t="s">
        <v>28</v>
      </c>
      <c r="E13" s="15" t="s">
        <v>16</v>
      </c>
      <c r="F13" s="16">
        <v>8288</v>
      </c>
      <c r="G13" s="16">
        <v>7111.57</v>
      </c>
      <c r="H13" s="17">
        <f t="shared" si="0"/>
        <v>15399.57</v>
      </c>
      <c r="I13" s="16">
        <f t="shared" si="1"/>
        <v>2368</v>
      </c>
      <c r="J13" s="16">
        <f t="shared" si="2"/>
        <v>911.7397435897436</v>
      </c>
      <c r="K13" s="18">
        <f t="shared" si="3"/>
        <v>53.81968457560828</v>
      </c>
    </row>
    <row r="14" spans="1:11" ht="12.75">
      <c r="A14" s="7">
        <v>8</v>
      </c>
      <c r="B14" s="12" t="s">
        <v>29</v>
      </c>
      <c r="C14" s="13">
        <v>19641650</v>
      </c>
      <c r="D14" s="14" t="s">
        <v>30</v>
      </c>
      <c r="E14" s="15" t="s">
        <v>16</v>
      </c>
      <c r="F14" s="16">
        <v>8608.25</v>
      </c>
      <c r="G14" s="16">
        <v>8921.56</v>
      </c>
      <c r="H14" s="17">
        <f t="shared" si="0"/>
        <v>17529.809999999998</v>
      </c>
      <c r="I14" s="16">
        <f t="shared" si="1"/>
        <v>2459.5</v>
      </c>
      <c r="J14" s="16">
        <f t="shared" si="2"/>
        <v>1143.7897435897435</v>
      </c>
      <c r="K14" s="18">
        <f t="shared" si="3"/>
        <v>49.106350838942355</v>
      </c>
    </row>
    <row r="15" spans="1:11" ht="12.75">
      <c r="A15" s="7">
        <v>9</v>
      </c>
      <c r="B15" s="12" t="s">
        <v>31</v>
      </c>
      <c r="C15" s="13">
        <v>38313862</v>
      </c>
      <c r="D15" s="14" t="s">
        <v>32</v>
      </c>
      <c r="E15" s="15" t="s">
        <v>16</v>
      </c>
      <c r="F15" s="16">
        <v>12822.6</v>
      </c>
      <c r="G15" s="16">
        <v>15848.98</v>
      </c>
      <c r="H15" s="17">
        <f t="shared" si="0"/>
        <v>28671.58</v>
      </c>
      <c r="I15" s="16">
        <f t="shared" si="1"/>
        <v>3663.6</v>
      </c>
      <c r="J15" s="16">
        <f t="shared" si="2"/>
        <v>2031.9205128205128</v>
      </c>
      <c r="K15" s="18">
        <f t="shared" si="3"/>
        <v>44.722334799826164</v>
      </c>
    </row>
    <row r="16" spans="1:11" ht="12.75">
      <c r="A16" s="7">
        <v>10</v>
      </c>
      <c r="B16" s="12" t="s">
        <v>33</v>
      </c>
      <c r="C16" s="13">
        <v>20106775</v>
      </c>
      <c r="D16" s="14" t="s">
        <v>34</v>
      </c>
      <c r="E16" s="15" t="s">
        <v>16</v>
      </c>
      <c r="F16" s="16">
        <v>8339.1</v>
      </c>
      <c r="G16" s="16">
        <v>8227.75</v>
      </c>
      <c r="H16" s="17">
        <f t="shared" si="0"/>
        <v>16566.85</v>
      </c>
      <c r="I16" s="16">
        <f t="shared" si="1"/>
        <v>2382.6</v>
      </c>
      <c r="J16" s="16">
        <f t="shared" si="2"/>
        <v>1054.8397435897436</v>
      </c>
      <c r="K16" s="18">
        <f t="shared" si="3"/>
        <v>50.33606267938685</v>
      </c>
    </row>
    <row r="17" spans="1:11" ht="12.75">
      <c r="A17" s="7">
        <v>11</v>
      </c>
      <c r="B17" s="12" t="s">
        <v>35</v>
      </c>
      <c r="C17" s="13">
        <v>20106856</v>
      </c>
      <c r="D17" s="14" t="s">
        <v>34</v>
      </c>
      <c r="E17" s="15" t="s">
        <v>16</v>
      </c>
      <c r="F17" s="16">
        <v>5798.1</v>
      </c>
      <c r="G17" s="16">
        <v>11563.73</v>
      </c>
      <c r="H17" s="17">
        <f t="shared" si="0"/>
        <v>17361.83</v>
      </c>
      <c r="I17" s="16">
        <f t="shared" si="1"/>
        <v>1656.6000000000001</v>
      </c>
      <c r="J17" s="16">
        <f t="shared" si="2"/>
        <v>1482.5294871794872</v>
      </c>
      <c r="K17" s="18">
        <f t="shared" si="3"/>
        <v>33.39567315196612</v>
      </c>
    </row>
    <row r="18" spans="1:11" ht="12.75">
      <c r="A18" s="7">
        <v>12</v>
      </c>
      <c r="B18" s="12" t="s">
        <v>36</v>
      </c>
      <c r="C18" s="13">
        <v>20106627</v>
      </c>
      <c r="D18" s="14" t="s">
        <v>37</v>
      </c>
      <c r="E18" s="15" t="s">
        <v>16</v>
      </c>
      <c r="F18" s="16">
        <v>6618.15</v>
      </c>
      <c r="G18" s="16">
        <v>7361.09</v>
      </c>
      <c r="H18" s="17">
        <f t="shared" si="0"/>
        <v>13979.24</v>
      </c>
      <c r="I18" s="16">
        <f t="shared" si="1"/>
        <v>1890.8999999999999</v>
      </c>
      <c r="J18" s="16">
        <f t="shared" si="2"/>
        <v>943.7294871794873</v>
      </c>
      <c r="K18" s="18">
        <f t="shared" si="3"/>
        <v>47.34270246451166</v>
      </c>
    </row>
    <row r="19" spans="1:11" ht="12.75">
      <c r="A19" s="7">
        <v>13</v>
      </c>
      <c r="B19" s="12" t="s">
        <v>38</v>
      </c>
      <c r="C19" s="13">
        <v>19478708</v>
      </c>
      <c r="D19" s="14" t="s">
        <v>39</v>
      </c>
      <c r="E19" s="15" t="s">
        <v>16</v>
      </c>
      <c r="F19" s="16">
        <v>12404.7</v>
      </c>
      <c r="G19" s="16">
        <v>13113.98</v>
      </c>
      <c r="H19" s="17">
        <f t="shared" si="0"/>
        <v>25518.68</v>
      </c>
      <c r="I19" s="16">
        <f t="shared" si="1"/>
        <v>3544.2000000000003</v>
      </c>
      <c r="J19" s="16">
        <f t="shared" si="2"/>
        <v>1681.2794871794872</v>
      </c>
      <c r="K19" s="18">
        <f t="shared" si="3"/>
        <v>48.61027294515233</v>
      </c>
    </row>
    <row r="20" spans="1:11" ht="12.75">
      <c r="A20" s="7">
        <v>14</v>
      </c>
      <c r="B20" s="12" t="s">
        <v>40</v>
      </c>
      <c r="C20" s="13">
        <v>19370705</v>
      </c>
      <c r="D20" s="14" t="s">
        <v>41</v>
      </c>
      <c r="E20" s="15" t="s">
        <v>16</v>
      </c>
      <c r="F20" s="16">
        <v>10067.75</v>
      </c>
      <c r="G20" s="16">
        <v>15439.16</v>
      </c>
      <c r="H20" s="17">
        <f t="shared" si="0"/>
        <v>25506.91</v>
      </c>
      <c r="I20" s="16">
        <f t="shared" si="1"/>
        <v>2876.5</v>
      </c>
      <c r="J20" s="16">
        <f t="shared" si="2"/>
        <v>1979.3794871794871</v>
      </c>
      <c r="K20" s="18">
        <f t="shared" si="3"/>
        <v>39.4706767695499</v>
      </c>
    </row>
    <row r="21" spans="1:11" ht="12.75">
      <c r="A21" s="7">
        <v>15</v>
      </c>
      <c r="B21" s="12" t="s">
        <v>42</v>
      </c>
      <c r="C21" s="13">
        <v>20451781</v>
      </c>
      <c r="D21" s="14" t="s">
        <v>43</v>
      </c>
      <c r="E21" s="15" t="s">
        <v>16</v>
      </c>
      <c r="F21" s="16">
        <v>9590.7</v>
      </c>
      <c r="G21" s="16">
        <v>15096.43</v>
      </c>
      <c r="H21" s="17">
        <f t="shared" si="0"/>
        <v>24687.13</v>
      </c>
      <c r="I21" s="16">
        <f t="shared" si="1"/>
        <v>2740.2000000000003</v>
      </c>
      <c r="J21" s="16">
        <f t="shared" si="2"/>
        <v>1935.4397435897438</v>
      </c>
      <c r="K21" s="18">
        <f t="shared" si="3"/>
        <v>38.84898730634141</v>
      </c>
    </row>
    <row r="22" spans="1:11" ht="12.75">
      <c r="A22" s="7">
        <v>16</v>
      </c>
      <c r="B22" s="12" t="s">
        <v>44</v>
      </c>
      <c r="C22" s="13">
        <v>20845514</v>
      </c>
      <c r="D22" s="14" t="s">
        <v>45</v>
      </c>
      <c r="E22" s="15" t="s">
        <v>16</v>
      </c>
      <c r="F22" s="16">
        <v>8844.5</v>
      </c>
      <c r="G22" s="16">
        <v>10067.85</v>
      </c>
      <c r="H22" s="17">
        <f t="shared" si="0"/>
        <v>18912.35</v>
      </c>
      <c r="I22" s="16">
        <f t="shared" si="1"/>
        <v>2527</v>
      </c>
      <c r="J22" s="16">
        <f t="shared" si="2"/>
        <v>1290.75</v>
      </c>
      <c r="K22" s="18">
        <f t="shared" si="3"/>
        <v>46.7657377322226</v>
      </c>
    </row>
    <row r="23" spans="1:11" ht="12.75">
      <c r="A23" s="7">
        <v>17</v>
      </c>
      <c r="B23" s="12" t="s">
        <v>46</v>
      </c>
      <c r="C23" s="13">
        <v>19748755</v>
      </c>
      <c r="D23" s="14" t="s">
        <v>32</v>
      </c>
      <c r="E23" s="15" t="s">
        <v>16</v>
      </c>
      <c r="F23" s="16">
        <v>7887.25</v>
      </c>
      <c r="G23" s="16">
        <v>9025.77</v>
      </c>
      <c r="H23" s="17">
        <f t="shared" si="0"/>
        <v>16913.02</v>
      </c>
      <c r="I23" s="16">
        <f t="shared" si="1"/>
        <v>2253.5</v>
      </c>
      <c r="J23" s="16">
        <f t="shared" si="2"/>
        <v>1157.15</v>
      </c>
      <c r="K23" s="18">
        <f t="shared" si="3"/>
        <v>46.63419070041897</v>
      </c>
    </row>
    <row r="24" spans="1:11" ht="12.75">
      <c r="A24" s="7">
        <v>18</v>
      </c>
      <c r="B24" s="12" t="s">
        <v>47</v>
      </c>
      <c r="C24" s="13">
        <v>19371255</v>
      </c>
      <c r="D24" s="14" t="s">
        <v>48</v>
      </c>
      <c r="E24" s="15" t="s">
        <v>49</v>
      </c>
      <c r="F24" s="16">
        <v>14981.4</v>
      </c>
      <c r="G24" s="16">
        <v>14307.15</v>
      </c>
      <c r="H24" s="17">
        <f t="shared" si="0"/>
        <v>29288.55</v>
      </c>
      <c r="I24" s="16">
        <f t="shared" si="1"/>
        <v>4280.4</v>
      </c>
      <c r="J24" s="16">
        <f t="shared" si="2"/>
        <v>1834.25</v>
      </c>
      <c r="K24" s="18">
        <f t="shared" si="3"/>
        <v>51.15104708153869</v>
      </c>
    </row>
    <row r="25" spans="1:11" ht="12.75">
      <c r="A25" s="7">
        <v>19</v>
      </c>
      <c r="B25" s="12" t="s">
        <v>50</v>
      </c>
      <c r="C25" s="13">
        <v>20189967</v>
      </c>
      <c r="D25" s="14" t="s">
        <v>51</v>
      </c>
      <c r="E25" s="15" t="s">
        <v>16</v>
      </c>
      <c r="F25" s="16">
        <v>9504.6</v>
      </c>
      <c r="G25" s="16">
        <v>7559.76</v>
      </c>
      <c r="H25" s="17">
        <f t="shared" si="0"/>
        <v>17064.36</v>
      </c>
      <c r="I25" s="16">
        <f t="shared" si="1"/>
        <v>2715.6</v>
      </c>
      <c r="J25" s="16">
        <f t="shared" si="2"/>
        <v>969.2</v>
      </c>
      <c r="K25" s="18">
        <f t="shared" si="3"/>
        <v>55.69854363128766</v>
      </c>
    </row>
    <row r="26" spans="1:11" ht="12.75">
      <c r="A26" s="7">
        <v>20</v>
      </c>
      <c r="B26" s="12" t="s">
        <v>52</v>
      </c>
      <c r="C26" s="13">
        <v>19748747</v>
      </c>
      <c r="D26" s="14" t="s">
        <v>24</v>
      </c>
      <c r="E26" s="15" t="s">
        <v>16</v>
      </c>
      <c r="F26" s="16">
        <v>11100.25</v>
      </c>
      <c r="G26" s="16">
        <v>10851.52</v>
      </c>
      <c r="H26" s="17">
        <f t="shared" si="0"/>
        <v>21951.77</v>
      </c>
      <c r="I26" s="16">
        <f t="shared" si="1"/>
        <v>3171.5</v>
      </c>
      <c r="J26" s="16">
        <f t="shared" si="2"/>
        <v>1391.2205128205128</v>
      </c>
      <c r="K26" s="18">
        <f t="shared" si="3"/>
        <v>50.56653745916616</v>
      </c>
    </row>
    <row r="27" spans="1:11" ht="12.75">
      <c r="A27" s="7">
        <v>21</v>
      </c>
      <c r="B27" s="12" t="s">
        <v>53</v>
      </c>
      <c r="C27" s="13">
        <v>19640353</v>
      </c>
      <c r="D27" s="14" t="s">
        <v>54</v>
      </c>
      <c r="E27" s="15" t="s">
        <v>49</v>
      </c>
      <c r="F27" s="16">
        <v>8683.5</v>
      </c>
      <c r="G27" s="16">
        <v>7624.66</v>
      </c>
      <c r="H27" s="17">
        <f t="shared" si="0"/>
        <v>16308.16</v>
      </c>
      <c r="I27" s="16">
        <f t="shared" si="1"/>
        <v>2481</v>
      </c>
      <c r="J27" s="16">
        <f t="shared" si="2"/>
        <v>977.5205128205129</v>
      </c>
      <c r="K27" s="18">
        <f t="shared" si="3"/>
        <v>53.246350293350076</v>
      </c>
    </row>
    <row r="28" spans="1:11" ht="12.75">
      <c r="A28" s="7">
        <v>22</v>
      </c>
      <c r="B28" s="12" t="s">
        <v>55</v>
      </c>
      <c r="C28" s="13">
        <v>20245331</v>
      </c>
      <c r="D28" s="14" t="s">
        <v>56</v>
      </c>
      <c r="E28" s="15" t="s">
        <v>16</v>
      </c>
      <c r="F28" s="16">
        <v>8391.25</v>
      </c>
      <c r="G28" s="16">
        <v>9542.68</v>
      </c>
      <c r="H28" s="17">
        <f t="shared" si="0"/>
        <v>17933.93</v>
      </c>
      <c r="I28" s="16">
        <f t="shared" si="1"/>
        <v>2397.5</v>
      </c>
      <c r="J28" s="16">
        <f t="shared" si="2"/>
        <v>1223.4205128205128</v>
      </c>
      <c r="K28" s="18">
        <f t="shared" si="3"/>
        <v>46.78980011631583</v>
      </c>
    </row>
    <row r="29" spans="1:11" ht="12.75">
      <c r="A29" s="7">
        <v>23</v>
      </c>
      <c r="B29" s="12" t="s">
        <v>57</v>
      </c>
      <c r="C29" s="13">
        <v>20245340</v>
      </c>
      <c r="D29" s="14" t="s">
        <v>58</v>
      </c>
      <c r="E29" s="15" t="s">
        <v>16</v>
      </c>
      <c r="F29" s="16">
        <v>8347.5</v>
      </c>
      <c r="G29" s="16">
        <v>9311.25</v>
      </c>
      <c r="H29" s="17">
        <f t="shared" si="0"/>
        <v>17658.75</v>
      </c>
      <c r="I29" s="16">
        <f t="shared" si="1"/>
        <v>2385</v>
      </c>
      <c r="J29" s="16">
        <f t="shared" si="2"/>
        <v>1193.75</v>
      </c>
      <c r="K29" s="18">
        <f t="shared" si="3"/>
        <v>47.2711828413676</v>
      </c>
    </row>
    <row r="30" spans="1:11" ht="12.75">
      <c r="A30" s="7">
        <v>24</v>
      </c>
      <c r="B30" s="12" t="s">
        <v>59</v>
      </c>
      <c r="C30" s="13">
        <v>36371840</v>
      </c>
      <c r="D30" s="14" t="s">
        <v>60</v>
      </c>
      <c r="E30" s="15" t="s">
        <v>16</v>
      </c>
      <c r="F30" s="16">
        <v>10164</v>
      </c>
      <c r="G30" s="16">
        <v>10599.03</v>
      </c>
      <c r="H30" s="17">
        <f t="shared" si="0"/>
        <v>20763.03</v>
      </c>
      <c r="I30" s="16">
        <f t="shared" si="1"/>
        <v>2904</v>
      </c>
      <c r="J30" s="16">
        <f t="shared" si="2"/>
        <v>1358.8500000000001</v>
      </c>
      <c r="K30" s="18">
        <f t="shared" si="3"/>
        <v>48.952392786601955</v>
      </c>
    </row>
    <row r="31" spans="1:11" ht="12.75">
      <c r="A31" s="7">
        <v>25</v>
      </c>
      <c r="B31" s="12" t="s">
        <v>61</v>
      </c>
      <c r="C31" s="13">
        <v>20244921</v>
      </c>
      <c r="D31" s="14" t="s">
        <v>62</v>
      </c>
      <c r="E31" s="15" t="s">
        <v>16</v>
      </c>
      <c r="F31" s="16">
        <v>9912</v>
      </c>
      <c r="G31" s="16">
        <v>10615.49</v>
      </c>
      <c r="H31" s="17">
        <f t="shared" si="0"/>
        <v>20527.489999999998</v>
      </c>
      <c r="I31" s="16">
        <f t="shared" si="1"/>
        <v>2832</v>
      </c>
      <c r="J31" s="16">
        <f t="shared" si="2"/>
        <v>1360.9602564102563</v>
      </c>
      <c r="K31" s="18">
        <f t="shared" si="3"/>
        <v>48.286468535607625</v>
      </c>
    </row>
    <row r="32" spans="1:11" ht="12.75">
      <c r="A32" s="7">
        <v>26</v>
      </c>
      <c r="B32" s="12" t="s">
        <v>63</v>
      </c>
      <c r="C32" s="13">
        <v>19576765</v>
      </c>
      <c r="D32" s="14" t="s">
        <v>48</v>
      </c>
      <c r="E32" s="15" t="s">
        <v>16</v>
      </c>
      <c r="F32" s="16">
        <v>11543</v>
      </c>
      <c r="G32" s="16">
        <v>11396.19</v>
      </c>
      <c r="H32" s="17">
        <f t="shared" si="0"/>
        <v>22939.190000000002</v>
      </c>
      <c r="I32" s="16">
        <f t="shared" si="1"/>
        <v>3298</v>
      </c>
      <c r="J32" s="16">
        <f t="shared" si="2"/>
        <v>1461.0500000000002</v>
      </c>
      <c r="K32" s="18">
        <f t="shared" si="3"/>
        <v>50.319998221384445</v>
      </c>
    </row>
    <row r="33" spans="1:11" ht="12.75">
      <c r="A33" s="7">
        <v>27</v>
      </c>
      <c r="B33" s="12" t="s">
        <v>64</v>
      </c>
      <c r="C33" s="13">
        <v>20451854</v>
      </c>
      <c r="D33" s="14" t="s">
        <v>65</v>
      </c>
      <c r="E33" s="15" t="s">
        <v>49</v>
      </c>
      <c r="F33" s="16">
        <v>10435.25</v>
      </c>
      <c r="G33" s="16">
        <v>11503.91</v>
      </c>
      <c r="H33" s="17">
        <f t="shared" si="0"/>
        <v>21939.16</v>
      </c>
      <c r="I33" s="16">
        <f t="shared" si="1"/>
        <v>2981.5</v>
      </c>
      <c r="J33" s="16">
        <f t="shared" si="2"/>
        <v>1474.8602564102564</v>
      </c>
      <c r="K33" s="18">
        <f t="shared" si="3"/>
        <v>47.56449198601952</v>
      </c>
    </row>
    <row r="34" spans="1:11" ht="12.75">
      <c r="A34" s="7">
        <v>28</v>
      </c>
      <c r="B34" s="12" t="s">
        <v>66</v>
      </c>
      <c r="C34" s="13">
        <v>14419484</v>
      </c>
      <c r="D34" s="14" t="s">
        <v>58</v>
      </c>
      <c r="E34" s="15" t="s">
        <v>49</v>
      </c>
      <c r="F34" s="16">
        <v>15703.8</v>
      </c>
      <c r="G34" s="16">
        <v>15949.83</v>
      </c>
      <c r="H34" s="17">
        <f t="shared" si="0"/>
        <v>31653.629999999997</v>
      </c>
      <c r="I34" s="16">
        <f t="shared" si="1"/>
        <v>4486.8</v>
      </c>
      <c r="J34" s="16">
        <f t="shared" si="2"/>
        <v>2044.8500000000001</v>
      </c>
      <c r="K34" s="18">
        <f t="shared" si="3"/>
        <v>49.611371586765884</v>
      </c>
    </row>
    <row r="35" spans="1:11" ht="12.75">
      <c r="A35" s="7">
        <v>29</v>
      </c>
      <c r="B35" s="12" t="s">
        <v>67</v>
      </c>
      <c r="C35" s="13">
        <v>19478490</v>
      </c>
      <c r="D35" s="14" t="s">
        <v>54</v>
      </c>
      <c r="E35" s="15" t="s">
        <v>16</v>
      </c>
      <c r="F35" s="16">
        <v>11730.6</v>
      </c>
      <c r="G35" s="16">
        <v>12491.54</v>
      </c>
      <c r="H35" s="17">
        <f t="shared" si="0"/>
        <v>24222.14</v>
      </c>
      <c r="I35" s="16">
        <f t="shared" si="1"/>
        <v>3351.6</v>
      </c>
      <c r="J35" s="16">
        <f t="shared" si="2"/>
        <v>1601.4794871794873</v>
      </c>
      <c r="K35" s="18">
        <f t="shared" si="3"/>
        <v>48.429246961664</v>
      </c>
    </row>
    <row r="36" spans="1:11" ht="12.75">
      <c r="A36" s="7">
        <v>30</v>
      </c>
      <c r="B36" s="12" t="s">
        <v>68</v>
      </c>
      <c r="C36" s="13">
        <v>19476510</v>
      </c>
      <c r="D36" s="14" t="s">
        <v>54</v>
      </c>
      <c r="E36" s="15" t="s">
        <v>16</v>
      </c>
      <c r="F36" s="16">
        <v>8662.5</v>
      </c>
      <c r="G36" s="16">
        <v>7606.79</v>
      </c>
      <c r="H36" s="17">
        <f t="shared" si="0"/>
        <v>16269.29</v>
      </c>
      <c r="I36" s="16">
        <f t="shared" si="1"/>
        <v>2475</v>
      </c>
      <c r="J36" s="16">
        <f t="shared" si="2"/>
        <v>975.2294871794873</v>
      </c>
      <c r="K36" s="18">
        <f t="shared" si="3"/>
        <v>53.24448700588655</v>
      </c>
    </row>
    <row r="37" spans="1:11" ht="12.75">
      <c r="A37" s="7">
        <v>31</v>
      </c>
      <c r="B37" s="12" t="s">
        <v>69</v>
      </c>
      <c r="C37" s="13">
        <v>19477982</v>
      </c>
      <c r="D37" s="14" t="s">
        <v>56</v>
      </c>
      <c r="E37" s="15" t="s">
        <v>16</v>
      </c>
      <c r="F37" s="16">
        <v>10546.2</v>
      </c>
      <c r="G37" s="16">
        <v>10480</v>
      </c>
      <c r="H37" s="17">
        <f t="shared" si="0"/>
        <v>21026.2</v>
      </c>
      <c r="I37" s="16">
        <f t="shared" si="1"/>
        <v>3013.2000000000003</v>
      </c>
      <c r="J37" s="16">
        <f t="shared" si="2"/>
        <v>1343.5897435897436</v>
      </c>
      <c r="K37" s="18">
        <f t="shared" si="3"/>
        <v>50.1574226441297</v>
      </c>
    </row>
    <row r="38" spans="1:11" ht="12.75">
      <c r="A38" s="7">
        <v>32</v>
      </c>
      <c r="B38" s="12" t="s">
        <v>70</v>
      </c>
      <c r="C38" s="13">
        <v>19372064</v>
      </c>
      <c r="D38" s="14" t="s">
        <v>71</v>
      </c>
      <c r="E38" s="15" t="s">
        <v>16</v>
      </c>
      <c r="F38" s="16">
        <v>8534.4</v>
      </c>
      <c r="G38" s="16">
        <v>11163.44</v>
      </c>
      <c r="H38" s="17">
        <f t="shared" si="0"/>
        <v>19697.84</v>
      </c>
      <c r="I38" s="16">
        <f t="shared" si="1"/>
        <v>2438.4</v>
      </c>
      <c r="J38" s="16">
        <f t="shared" si="2"/>
        <v>1431.2102564102565</v>
      </c>
      <c r="K38" s="18">
        <f t="shared" si="3"/>
        <v>43.326577939510116</v>
      </c>
    </row>
    <row r="39" spans="1:11" ht="12.75">
      <c r="A39" s="19">
        <v>33</v>
      </c>
      <c r="B39" s="20" t="s">
        <v>72</v>
      </c>
      <c r="C39" s="21">
        <v>19266357</v>
      </c>
      <c r="D39" s="22"/>
      <c r="E39" s="23"/>
      <c r="F39" s="24">
        <v>0</v>
      </c>
      <c r="G39" s="24">
        <v>0</v>
      </c>
      <c r="H39" s="25">
        <f aca="true" t="shared" si="4" ref="H39:H70">F39+G39</f>
        <v>0</v>
      </c>
      <c r="I39" s="24">
        <f aca="true" t="shared" si="5" ref="I39:I70">F39/3.5</f>
        <v>0</v>
      </c>
      <c r="J39" s="24">
        <f aca="true" t="shared" si="6" ref="J39:J70">G39/7.8</f>
        <v>0</v>
      </c>
      <c r="K39" s="26" t="e">
        <f aca="true" t="shared" si="7" ref="K39:K70">F39*100/H39</f>
        <v>#DIV/0!</v>
      </c>
    </row>
    <row r="40" spans="1:11" ht="12.75">
      <c r="A40" s="7">
        <v>34</v>
      </c>
      <c r="B40" s="12" t="s">
        <v>73</v>
      </c>
      <c r="C40" s="13">
        <v>19640507</v>
      </c>
      <c r="D40" s="14" t="s">
        <v>74</v>
      </c>
      <c r="E40" s="15" t="s">
        <v>16</v>
      </c>
      <c r="F40" s="16">
        <v>12912.9</v>
      </c>
      <c r="G40" s="16">
        <v>16218.23</v>
      </c>
      <c r="H40" s="17">
        <f t="shared" si="4"/>
        <v>29131.129999999997</v>
      </c>
      <c r="I40" s="16">
        <f t="shared" si="5"/>
        <v>3689.4</v>
      </c>
      <c r="J40" s="16">
        <f t="shared" si="6"/>
        <v>2079.2602564102563</v>
      </c>
      <c r="K40" s="18">
        <f t="shared" si="7"/>
        <v>44.32680778260233</v>
      </c>
    </row>
    <row r="41" spans="1:11" ht="12.75">
      <c r="A41" s="7">
        <v>35</v>
      </c>
      <c r="B41" s="12" t="s">
        <v>75</v>
      </c>
      <c r="C41" s="13">
        <v>21149642</v>
      </c>
      <c r="D41" s="14" t="s">
        <v>76</v>
      </c>
      <c r="E41" s="15" t="s">
        <v>16</v>
      </c>
      <c r="F41" s="16">
        <v>9886.8</v>
      </c>
      <c r="G41" s="16">
        <v>9531.21</v>
      </c>
      <c r="H41" s="17">
        <f t="shared" si="4"/>
        <v>19418.01</v>
      </c>
      <c r="I41" s="16">
        <f t="shared" si="5"/>
        <v>2824.7999999999997</v>
      </c>
      <c r="J41" s="16">
        <f t="shared" si="6"/>
        <v>1221.9499999999998</v>
      </c>
      <c r="K41" s="18">
        <f t="shared" si="7"/>
        <v>50.915619056741654</v>
      </c>
    </row>
    <row r="42" spans="1:11" ht="12.75">
      <c r="A42" s="7">
        <v>36</v>
      </c>
      <c r="B42" s="12" t="s">
        <v>77</v>
      </c>
      <c r="C42" s="13">
        <v>19748836</v>
      </c>
      <c r="D42" s="14" t="s">
        <v>78</v>
      </c>
      <c r="E42" s="15" t="s">
        <v>16</v>
      </c>
      <c r="F42" s="16">
        <v>9867.9</v>
      </c>
      <c r="G42" s="16">
        <v>9551.57</v>
      </c>
      <c r="H42" s="17">
        <f t="shared" si="4"/>
        <v>19419.47</v>
      </c>
      <c r="I42" s="16">
        <f t="shared" si="5"/>
        <v>2819.4</v>
      </c>
      <c r="J42" s="16">
        <f t="shared" si="6"/>
        <v>1224.5602564102564</v>
      </c>
      <c r="K42" s="18">
        <f t="shared" si="7"/>
        <v>50.81446610025917</v>
      </c>
    </row>
    <row r="43" spans="1:11" ht="12.75">
      <c r="A43" s="7">
        <v>37</v>
      </c>
      <c r="B43" s="12" t="s">
        <v>79</v>
      </c>
      <c r="C43" s="13">
        <v>20245307</v>
      </c>
      <c r="D43" s="14" t="s">
        <v>54</v>
      </c>
      <c r="E43" s="15" t="s">
        <v>16</v>
      </c>
      <c r="F43" s="16">
        <v>7014</v>
      </c>
      <c r="G43" s="16">
        <v>8716.11</v>
      </c>
      <c r="H43" s="17">
        <f t="shared" si="4"/>
        <v>15730.11</v>
      </c>
      <c r="I43" s="16">
        <f t="shared" si="5"/>
        <v>2004</v>
      </c>
      <c r="J43" s="16">
        <f t="shared" si="6"/>
        <v>1117.45</v>
      </c>
      <c r="K43" s="18">
        <f t="shared" si="7"/>
        <v>44.589643683356314</v>
      </c>
    </row>
    <row r="44" spans="1:11" ht="12.75">
      <c r="A44" s="7">
        <v>38</v>
      </c>
      <c r="B44" s="12" t="s">
        <v>80</v>
      </c>
      <c r="C44" s="13">
        <v>19370004</v>
      </c>
      <c r="D44" s="14" t="s">
        <v>81</v>
      </c>
      <c r="E44" s="15" t="s">
        <v>49</v>
      </c>
      <c r="F44" s="16">
        <v>15701.7</v>
      </c>
      <c r="G44" s="16">
        <v>13236.52</v>
      </c>
      <c r="H44" s="17">
        <f t="shared" si="4"/>
        <v>28938.22</v>
      </c>
      <c r="I44" s="16">
        <f t="shared" si="5"/>
        <v>4486.2</v>
      </c>
      <c r="J44" s="16">
        <f t="shared" si="6"/>
        <v>1696.9897435897437</v>
      </c>
      <c r="K44" s="18">
        <f t="shared" si="7"/>
        <v>54.25938430214436</v>
      </c>
    </row>
    <row r="45" spans="1:11" ht="12.75">
      <c r="A45" s="7">
        <v>39</v>
      </c>
      <c r="B45" s="12" t="s">
        <v>82</v>
      </c>
      <c r="C45" s="13">
        <v>20451722</v>
      </c>
      <c r="D45" s="14" t="s">
        <v>34</v>
      </c>
      <c r="E45" s="15" t="s">
        <v>16</v>
      </c>
      <c r="F45" s="16">
        <v>11421.9</v>
      </c>
      <c r="G45" s="16">
        <v>16225.48</v>
      </c>
      <c r="H45" s="17">
        <f t="shared" si="4"/>
        <v>27647.379999999997</v>
      </c>
      <c r="I45" s="16">
        <f t="shared" si="5"/>
        <v>3263.4</v>
      </c>
      <c r="J45" s="16">
        <f t="shared" si="6"/>
        <v>2080.1897435897436</v>
      </c>
      <c r="K45" s="18">
        <f t="shared" si="7"/>
        <v>41.312775387758265</v>
      </c>
    </row>
    <row r="46" spans="1:11" ht="12.75">
      <c r="A46" s="7">
        <v>40</v>
      </c>
      <c r="B46" s="12" t="s">
        <v>83</v>
      </c>
      <c r="C46" s="13">
        <v>19476715</v>
      </c>
      <c r="D46" s="14" t="s">
        <v>84</v>
      </c>
      <c r="E46" s="15" t="s">
        <v>16</v>
      </c>
      <c r="F46" s="16">
        <v>14681.1</v>
      </c>
      <c r="G46" s="16">
        <v>12594.97</v>
      </c>
      <c r="H46" s="17">
        <f t="shared" si="4"/>
        <v>27276.07</v>
      </c>
      <c r="I46" s="16">
        <f t="shared" si="5"/>
        <v>4194.6</v>
      </c>
      <c r="J46" s="16">
        <f t="shared" si="6"/>
        <v>1614.7397435897435</v>
      </c>
      <c r="K46" s="18">
        <f t="shared" si="7"/>
        <v>53.82410295911398</v>
      </c>
    </row>
    <row r="47" spans="1:11" ht="12.75">
      <c r="A47" s="7">
        <v>41</v>
      </c>
      <c r="B47" s="12" t="s">
        <v>85</v>
      </c>
      <c r="C47" s="13">
        <v>19260311</v>
      </c>
      <c r="D47" s="14" t="s">
        <v>51</v>
      </c>
      <c r="E47" s="15" t="s">
        <v>49</v>
      </c>
      <c r="F47" s="16">
        <v>11623.5</v>
      </c>
      <c r="G47" s="16">
        <v>13038.17</v>
      </c>
      <c r="H47" s="17">
        <f t="shared" si="4"/>
        <v>24661.67</v>
      </c>
      <c r="I47" s="16">
        <f t="shared" si="5"/>
        <v>3321</v>
      </c>
      <c r="J47" s="16">
        <f t="shared" si="6"/>
        <v>1671.5602564102564</v>
      </c>
      <c r="K47" s="18">
        <f t="shared" si="7"/>
        <v>47.13184468042919</v>
      </c>
    </row>
    <row r="48" spans="1:11" ht="12.75">
      <c r="A48" s="7">
        <v>42</v>
      </c>
      <c r="B48" s="12" t="s">
        <v>86</v>
      </c>
      <c r="C48" s="13">
        <v>19478279</v>
      </c>
      <c r="D48" s="14" t="s">
        <v>41</v>
      </c>
      <c r="E48" s="15" t="s">
        <v>16</v>
      </c>
      <c r="F48" s="16">
        <v>10445.75</v>
      </c>
      <c r="G48" s="16">
        <v>10289.99</v>
      </c>
      <c r="H48" s="17">
        <f t="shared" si="4"/>
        <v>20735.739999999998</v>
      </c>
      <c r="I48" s="16">
        <f t="shared" si="5"/>
        <v>2984.5</v>
      </c>
      <c r="J48" s="16">
        <f t="shared" si="6"/>
        <v>1319.2294871794873</v>
      </c>
      <c r="K48" s="18">
        <f t="shared" si="7"/>
        <v>50.37558341298647</v>
      </c>
    </row>
    <row r="49" spans="1:11" ht="12.75">
      <c r="A49" s="7">
        <v>43</v>
      </c>
      <c r="B49" s="12" t="s">
        <v>87</v>
      </c>
      <c r="C49" s="13">
        <v>20451773</v>
      </c>
      <c r="D49" s="14" t="s">
        <v>88</v>
      </c>
      <c r="E49" s="15" t="s">
        <v>16</v>
      </c>
      <c r="F49" s="16">
        <v>6347.25</v>
      </c>
      <c r="G49" s="16">
        <v>11378.8</v>
      </c>
      <c r="H49" s="17">
        <f t="shared" si="4"/>
        <v>17726.05</v>
      </c>
      <c r="I49" s="16">
        <f t="shared" si="5"/>
        <v>1813.5</v>
      </c>
      <c r="J49" s="16">
        <f t="shared" si="6"/>
        <v>1458.8205128205127</v>
      </c>
      <c r="K49" s="18">
        <f t="shared" si="7"/>
        <v>35.807469797275765</v>
      </c>
    </row>
    <row r="50" spans="1:11" ht="12.75">
      <c r="A50" s="7">
        <v>44</v>
      </c>
      <c r="B50" s="12" t="s">
        <v>89</v>
      </c>
      <c r="C50" s="13">
        <v>19252416</v>
      </c>
      <c r="D50" s="14" t="s">
        <v>90</v>
      </c>
      <c r="E50" s="15" t="s">
        <v>16</v>
      </c>
      <c r="F50" s="16">
        <v>7901.25</v>
      </c>
      <c r="G50" s="16">
        <v>7887.36</v>
      </c>
      <c r="H50" s="17">
        <f t="shared" si="4"/>
        <v>15788.61</v>
      </c>
      <c r="I50" s="16">
        <f t="shared" si="5"/>
        <v>2257.5</v>
      </c>
      <c r="J50" s="16">
        <f t="shared" si="6"/>
        <v>1011.1999999999999</v>
      </c>
      <c r="K50" s="18">
        <f t="shared" si="7"/>
        <v>50.043987406111114</v>
      </c>
    </row>
    <row r="51" spans="1:11" ht="12.75">
      <c r="A51" s="7">
        <v>45</v>
      </c>
      <c r="B51" s="12" t="s">
        <v>91</v>
      </c>
      <c r="C51" s="13">
        <v>19477028</v>
      </c>
      <c r="D51" s="14" t="s">
        <v>92</v>
      </c>
      <c r="E51" s="15" t="s">
        <v>16</v>
      </c>
      <c r="F51" s="16">
        <v>6914.25</v>
      </c>
      <c r="G51" s="16">
        <v>8549.35</v>
      </c>
      <c r="H51" s="17">
        <f t="shared" si="4"/>
        <v>15463.6</v>
      </c>
      <c r="I51" s="16">
        <f t="shared" si="5"/>
        <v>1975.5</v>
      </c>
      <c r="J51" s="16">
        <f t="shared" si="6"/>
        <v>1096.070512820513</v>
      </c>
      <c r="K51" s="18">
        <f t="shared" si="7"/>
        <v>44.713068108331825</v>
      </c>
    </row>
    <row r="52" spans="1:11" ht="12.75">
      <c r="A52" s="7">
        <v>46</v>
      </c>
      <c r="B52" s="12" t="s">
        <v>93</v>
      </c>
      <c r="C52" s="13">
        <v>19317400</v>
      </c>
      <c r="D52" s="14" t="s">
        <v>58</v>
      </c>
      <c r="E52" s="15" t="s">
        <v>16</v>
      </c>
      <c r="F52" s="16">
        <v>12406.8</v>
      </c>
      <c r="G52" s="16">
        <v>10560.5</v>
      </c>
      <c r="H52" s="17">
        <f t="shared" si="4"/>
        <v>22967.3</v>
      </c>
      <c r="I52" s="16">
        <f t="shared" si="5"/>
        <v>3544.7999999999997</v>
      </c>
      <c r="J52" s="16">
        <f t="shared" si="6"/>
        <v>1353.9102564102564</v>
      </c>
      <c r="K52" s="18">
        <f t="shared" si="7"/>
        <v>54.019410204943554</v>
      </c>
    </row>
    <row r="53" spans="1:11" ht="12.75">
      <c r="A53" s="7">
        <v>47</v>
      </c>
      <c r="B53" s="12" t="s">
        <v>94</v>
      </c>
      <c r="C53" s="13">
        <v>19370110</v>
      </c>
      <c r="D53" s="14" t="s">
        <v>95</v>
      </c>
      <c r="E53" s="15" t="s">
        <v>16</v>
      </c>
      <c r="F53" s="16">
        <v>14618.1</v>
      </c>
      <c r="G53" s="16">
        <v>15214.21</v>
      </c>
      <c r="H53" s="17">
        <f t="shared" si="4"/>
        <v>29832.309999999998</v>
      </c>
      <c r="I53" s="16">
        <f t="shared" si="5"/>
        <v>4176.6</v>
      </c>
      <c r="J53" s="16">
        <f t="shared" si="6"/>
        <v>1950.5397435897435</v>
      </c>
      <c r="K53" s="18">
        <f t="shared" si="7"/>
        <v>49.00089869004446</v>
      </c>
    </row>
    <row r="54" spans="1:11" ht="12.75">
      <c r="A54" s="7">
        <v>48</v>
      </c>
      <c r="B54" s="12" t="s">
        <v>96</v>
      </c>
      <c r="C54" s="13">
        <v>20335302</v>
      </c>
      <c r="D54" s="14" t="s">
        <v>56</v>
      </c>
      <c r="E54" s="15" t="s">
        <v>16</v>
      </c>
      <c r="F54" s="16">
        <v>11061.75</v>
      </c>
      <c r="G54" s="16">
        <v>14821.87</v>
      </c>
      <c r="H54" s="17">
        <f t="shared" si="4"/>
        <v>25883.620000000003</v>
      </c>
      <c r="I54" s="16">
        <f t="shared" si="5"/>
        <v>3160.5</v>
      </c>
      <c r="J54" s="16">
        <f t="shared" si="6"/>
        <v>1900.2397435897437</v>
      </c>
      <c r="K54" s="18">
        <f t="shared" si="7"/>
        <v>42.736487400139545</v>
      </c>
    </row>
    <row r="55" spans="1:11" ht="12.75">
      <c r="A55" s="7">
        <v>49</v>
      </c>
      <c r="B55" s="12" t="s">
        <v>97</v>
      </c>
      <c r="C55" s="13">
        <v>19640795</v>
      </c>
      <c r="D55" s="14" t="s">
        <v>56</v>
      </c>
      <c r="E55" s="15" t="s">
        <v>16</v>
      </c>
      <c r="F55" s="16">
        <v>15426.6</v>
      </c>
      <c r="G55" s="16">
        <v>13602.73</v>
      </c>
      <c r="H55" s="17">
        <f t="shared" si="4"/>
        <v>29029.33</v>
      </c>
      <c r="I55" s="16">
        <f t="shared" si="5"/>
        <v>4407.6</v>
      </c>
      <c r="J55" s="16">
        <f t="shared" si="6"/>
        <v>1743.9397435897436</v>
      </c>
      <c r="K55" s="18">
        <f t="shared" si="7"/>
        <v>53.14142627473662</v>
      </c>
    </row>
    <row r="56" spans="1:11" ht="12.75">
      <c r="A56" s="7">
        <v>50</v>
      </c>
      <c r="B56" s="12" t="s">
        <v>98</v>
      </c>
      <c r="C56" s="13">
        <v>37825970</v>
      </c>
      <c r="D56" s="14" t="s">
        <v>99</v>
      </c>
      <c r="E56" s="15" t="s">
        <v>49</v>
      </c>
      <c r="F56" s="16">
        <v>23856</v>
      </c>
      <c r="G56" s="16">
        <v>23893.66</v>
      </c>
      <c r="H56" s="17">
        <f t="shared" si="4"/>
        <v>47749.66</v>
      </c>
      <c r="I56" s="16">
        <f t="shared" si="5"/>
        <v>6816</v>
      </c>
      <c r="J56" s="16">
        <f t="shared" si="6"/>
        <v>3063.2897435897435</v>
      </c>
      <c r="K56" s="18">
        <f t="shared" si="7"/>
        <v>49.96056516423363</v>
      </c>
    </row>
    <row r="57" spans="1:11" ht="12.75">
      <c r="A57" s="7">
        <v>51</v>
      </c>
      <c r="B57" s="12" t="s">
        <v>100</v>
      </c>
      <c r="C57" s="13">
        <v>19640744</v>
      </c>
      <c r="D57" s="14" t="s">
        <v>34</v>
      </c>
      <c r="E57" s="15" t="s">
        <v>49</v>
      </c>
      <c r="F57" s="16">
        <v>8027.25</v>
      </c>
      <c r="G57" s="16">
        <v>9973.08</v>
      </c>
      <c r="H57" s="17">
        <f t="shared" si="4"/>
        <v>18000.33</v>
      </c>
      <c r="I57" s="16">
        <f t="shared" si="5"/>
        <v>2293.5</v>
      </c>
      <c r="J57" s="16">
        <f t="shared" si="6"/>
        <v>1278.6</v>
      </c>
      <c r="K57" s="18">
        <f t="shared" si="7"/>
        <v>44.59501575804443</v>
      </c>
    </row>
    <row r="58" spans="1:11" ht="12.75">
      <c r="A58" s="7">
        <v>52</v>
      </c>
      <c r="B58" s="12" t="s">
        <v>101</v>
      </c>
      <c r="C58" s="13">
        <v>20335337</v>
      </c>
      <c r="D58" s="14" t="s">
        <v>95</v>
      </c>
      <c r="E58" s="15" t="s">
        <v>49</v>
      </c>
      <c r="F58" s="16">
        <v>9875.25</v>
      </c>
      <c r="G58" s="16">
        <v>11942.42</v>
      </c>
      <c r="H58" s="17">
        <f t="shared" si="4"/>
        <v>21817.67</v>
      </c>
      <c r="I58" s="16">
        <f t="shared" si="5"/>
        <v>2821.5</v>
      </c>
      <c r="J58" s="16">
        <f t="shared" si="6"/>
        <v>1531.0794871794872</v>
      </c>
      <c r="K58" s="18">
        <f t="shared" si="7"/>
        <v>45.26262428572804</v>
      </c>
    </row>
    <row r="59" spans="1:11" ht="12.75">
      <c r="A59" s="7">
        <v>53</v>
      </c>
      <c r="B59" s="12" t="s">
        <v>102</v>
      </c>
      <c r="C59" s="13">
        <v>19371107</v>
      </c>
      <c r="D59" s="14" t="s">
        <v>54</v>
      </c>
      <c r="E59" s="15" t="s">
        <v>16</v>
      </c>
      <c r="F59" s="16">
        <v>8925</v>
      </c>
      <c r="G59" s="16">
        <v>6512.45</v>
      </c>
      <c r="H59" s="17">
        <f t="shared" si="4"/>
        <v>15437.45</v>
      </c>
      <c r="I59" s="16">
        <f t="shared" si="5"/>
        <v>2550</v>
      </c>
      <c r="J59" s="16">
        <f t="shared" si="6"/>
        <v>834.9294871794872</v>
      </c>
      <c r="K59" s="18">
        <f t="shared" si="7"/>
        <v>57.813952433854034</v>
      </c>
    </row>
    <row r="60" spans="1:11" ht="12.75">
      <c r="A60" s="7">
        <v>54</v>
      </c>
      <c r="B60" s="12" t="s">
        <v>103</v>
      </c>
      <c r="C60" s="13">
        <v>35797563</v>
      </c>
      <c r="D60" s="14" t="s">
        <v>104</v>
      </c>
      <c r="E60" s="15" t="s">
        <v>49</v>
      </c>
      <c r="F60" s="16">
        <v>13572.3</v>
      </c>
      <c r="G60" s="16">
        <v>15016.87</v>
      </c>
      <c r="H60" s="17">
        <f t="shared" si="4"/>
        <v>28589.17</v>
      </c>
      <c r="I60" s="16">
        <f t="shared" si="5"/>
        <v>3877.7999999999997</v>
      </c>
      <c r="J60" s="16">
        <f t="shared" si="6"/>
        <v>1925.2397435897437</v>
      </c>
      <c r="K60" s="18">
        <f t="shared" si="7"/>
        <v>47.47357128591002</v>
      </c>
    </row>
    <row r="61" spans="1:11" ht="12.75">
      <c r="A61" s="7">
        <v>55</v>
      </c>
      <c r="B61" s="12" t="s">
        <v>105</v>
      </c>
      <c r="C61" s="13">
        <v>19414640</v>
      </c>
      <c r="D61" s="14" t="s">
        <v>106</v>
      </c>
      <c r="E61" s="15" t="s">
        <v>16</v>
      </c>
      <c r="F61" s="16">
        <v>8221.5</v>
      </c>
      <c r="G61" s="16">
        <v>8364.49</v>
      </c>
      <c r="H61" s="17">
        <f t="shared" si="4"/>
        <v>16585.989999999998</v>
      </c>
      <c r="I61" s="16">
        <f t="shared" si="5"/>
        <v>2349</v>
      </c>
      <c r="J61" s="16">
        <f t="shared" si="6"/>
        <v>1072.3705128205129</v>
      </c>
      <c r="K61" s="18">
        <f t="shared" si="7"/>
        <v>49.56894342755543</v>
      </c>
    </row>
    <row r="62" spans="1:11" ht="12.75">
      <c r="A62" s="7">
        <v>56</v>
      </c>
      <c r="B62" s="12" t="s">
        <v>107</v>
      </c>
      <c r="C62" s="13">
        <v>19476537</v>
      </c>
      <c r="D62" s="14" t="s">
        <v>22</v>
      </c>
      <c r="E62" s="15" t="s">
        <v>49</v>
      </c>
      <c r="F62" s="16">
        <v>9336.25</v>
      </c>
      <c r="G62" s="16">
        <v>11564.67</v>
      </c>
      <c r="H62" s="17">
        <f t="shared" si="4"/>
        <v>20900.92</v>
      </c>
      <c r="I62" s="16">
        <f t="shared" si="5"/>
        <v>2667.5</v>
      </c>
      <c r="J62" s="16">
        <f t="shared" si="6"/>
        <v>1482.65</v>
      </c>
      <c r="K62" s="18">
        <f t="shared" si="7"/>
        <v>44.669086336869384</v>
      </c>
    </row>
    <row r="63" spans="1:11" ht="12.75">
      <c r="A63" s="7">
        <v>57</v>
      </c>
      <c r="B63" s="12" t="s">
        <v>108</v>
      </c>
      <c r="C63" s="13">
        <v>19414488</v>
      </c>
      <c r="D63" s="14" t="s">
        <v>71</v>
      </c>
      <c r="E63" s="15" t="s">
        <v>16</v>
      </c>
      <c r="F63" s="16">
        <v>10983</v>
      </c>
      <c r="G63" s="16">
        <v>9676.29</v>
      </c>
      <c r="H63" s="17">
        <f t="shared" si="4"/>
        <v>20659.29</v>
      </c>
      <c r="I63" s="16">
        <f t="shared" si="5"/>
        <v>3138</v>
      </c>
      <c r="J63" s="16">
        <f t="shared" si="6"/>
        <v>1240.5500000000002</v>
      </c>
      <c r="K63" s="18">
        <f t="shared" si="7"/>
        <v>53.16252397831678</v>
      </c>
    </row>
    <row r="64" spans="1:11" ht="12.75">
      <c r="A64" s="7">
        <v>58</v>
      </c>
      <c r="B64" s="12" t="s">
        <v>109</v>
      </c>
      <c r="C64" s="13">
        <v>19414500</v>
      </c>
      <c r="D64" s="14" t="s">
        <v>58</v>
      </c>
      <c r="E64" s="15" t="s">
        <v>16</v>
      </c>
      <c r="F64" s="16">
        <v>8069.25</v>
      </c>
      <c r="G64" s="16">
        <v>8611.2</v>
      </c>
      <c r="H64" s="17">
        <f t="shared" si="4"/>
        <v>16680.45</v>
      </c>
      <c r="I64" s="16">
        <f t="shared" si="5"/>
        <v>2305.5</v>
      </c>
      <c r="J64" s="16">
        <f t="shared" si="6"/>
        <v>1104.0000000000002</v>
      </c>
      <c r="K64" s="18">
        <f t="shared" si="7"/>
        <v>48.37549346690287</v>
      </c>
    </row>
    <row r="65" spans="1:11" ht="12.75">
      <c r="A65" s="7">
        <v>59</v>
      </c>
      <c r="B65" s="12" t="s">
        <v>110</v>
      </c>
      <c r="C65" s="13">
        <v>35566585</v>
      </c>
      <c r="D65" s="14" t="s">
        <v>41</v>
      </c>
      <c r="E65" s="15" t="s">
        <v>16</v>
      </c>
      <c r="F65" s="16">
        <v>14899.5</v>
      </c>
      <c r="G65" s="16">
        <v>15876.9</v>
      </c>
      <c r="H65" s="17">
        <f t="shared" si="4"/>
        <v>30776.4</v>
      </c>
      <c r="I65" s="16">
        <f t="shared" si="5"/>
        <v>4257</v>
      </c>
      <c r="J65" s="16">
        <f t="shared" si="6"/>
        <v>2035.5</v>
      </c>
      <c r="K65" s="18">
        <f t="shared" si="7"/>
        <v>48.412094981869224</v>
      </c>
    </row>
    <row r="66" spans="1:11" ht="12.75">
      <c r="A66" s="19">
        <v>60</v>
      </c>
      <c r="B66" s="20" t="s">
        <v>111</v>
      </c>
      <c r="C66" s="21">
        <v>20244689</v>
      </c>
      <c r="D66" s="22"/>
      <c r="E66" s="23"/>
      <c r="F66" s="24">
        <v>0</v>
      </c>
      <c r="G66" s="24">
        <v>0</v>
      </c>
      <c r="H66" s="25">
        <f t="shared" si="4"/>
        <v>0</v>
      </c>
      <c r="I66" s="24">
        <f t="shared" si="5"/>
        <v>0</v>
      </c>
      <c r="J66" s="24">
        <f t="shared" si="6"/>
        <v>0</v>
      </c>
      <c r="K66" s="26" t="e">
        <f t="shared" si="7"/>
        <v>#DIV/0!</v>
      </c>
    </row>
    <row r="67" spans="1:11" ht="12.75">
      <c r="A67" s="7">
        <v>61</v>
      </c>
      <c r="B67" s="12" t="s">
        <v>112</v>
      </c>
      <c r="C67" s="13">
        <v>35784687</v>
      </c>
      <c r="D67" s="14" t="s">
        <v>113</v>
      </c>
      <c r="E67" s="15" t="s">
        <v>49</v>
      </c>
      <c r="F67" s="16">
        <v>8843.1</v>
      </c>
      <c r="G67" s="16">
        <v>9105.02</v>
      </c>
      <c r="H67" s="17">
        <f t="shared" si="4"/>
        <v>17948.120000000003</v>
      </c>
      <c r="I67" s="16">
        <f t="shared" si="5"/>
        <v>2526.6</v>
      </c>
      <c r="J67" s="16">
        <f t="shared" si="6"/>
        <v>1167.3102564102564</v>
      </c>
      <c r="K67" s="18">
        <f t="shared" si="7"/>
        <v>49.27034140623084</v>
      </c>
    </row>
    <row r="68" spans="1:11" ht="12.75">
      <c r="A68" s="7">
        <v>62</v>
      </c>
      <c r="B68" s="12" t="s">
        <v>114</v>
      </c>
      <c r="C68" s="13">
        <v>35784695</v>
      </c>
      <c r="D68" s="14" t="s">
        <v>48</v>
      </c>
      <c r="E68" s="15" t="s">
        <v>49</v>
      </c>
      <c r="F68" s="16">
        <v>7431.9</v>
      </c>
      <c r="G68" s="16">
        <v>9642.13</v>
      </c>
      <c r="H68" s="17">
        <f t="shared" si="4"/>
        <v>17074.03</v>
      </c>
      <c r="I68" s="16">
        <f t="shared" si="5"/>
        <v>2123.4</v>
      </c>
      <c r="J68" s="16">
        <f t="shared" si="6"/>
        <v>1236.1705128205128</v>
      </c>
      <c r="K68" s="18">
        <f t="shared" si="7"/>
        <v>43.527509322637954</v>
      </c>
    </row>
    <row r="69" spans="1:11" ht="12.75">
      <c r="A69" s="7">
        <v>63</v>
      </c>
      <c r="B69" s="12" t="s">
        <v>115</v>
      </c>
      <c r="C69" s="13">
        <v>20570197</v>
      </c>
      <c r="D69" s="14" t="s">
        <v>116</v>
      </c>
      <c r="E69" s="15" t="s">
        <v>49</v>
      </c>
      <c r="F69" s="16">
        <v>10796.1</v>
      </c>
      <c r="G69" s="16">
        <v>11843.29</v>
      </c>
      <c r="H69" s="17">
        <f t="shared" si="4"/>
        <v>22639.39</v>
      </c>
      <c r="I69" s="16">
        <f t="shared" si="5"/>
        <v>3084.6</v>
      </c>
      <c r="J69" s="16">
        <f t="shared" si="6"/>
        <v>1518.3705128205129</v>
      </c>
      <c r="K69" s="18">
        <f t="shared" si="7"/>
        <v>47.68723892295685</v>
      </c>
    </row>
    <row r="70" spans="1:11" ht="12.75">
      <c r="A70" s="7">
        <v>64</v>
      </c>
      <c r="B70" s="12" t="s">
        <v>117</v>
      </c>
      <c r="C70" s="13">
        <v>19287287</v>
      </c>
      <c r="D70" s="14" t="s">
        <v>15</v>
      </c>
      <c r="E70" s="15" t="s">
        <v>16</v>
      </c>
      <c r="F70" s="16">
        <v>12308.1</v>
      </c>
      <c r="G70" s="16">
        <v>14166.36</v>
      </c>
      <c r="H70" s="17">
        <f t="shared" si="4"/>
        <v>26474.46</v>
      </c>
      <c r="I70" s="16">
        <f t="shared" si="5"/>
        <v>3516.6</v>
      </c>
      <c r="J70" s="16">
        <f t="shared" si="6"/>
        <v>1816.2</v>
      </c>
      <c r="K70" s="18">
        <f t="shared" si="7"/>
        <v>46.490466661076375</v>
      </c>
    </row>
    <row r="71" spans="1:11" ht="12.75">
      <c r="A71" s="7">
        <v>65</v>
      </c>
      <c r="B71" s="12" t="s">
        <v>118</v>
      </c>
      <c r="C71" s="13">
        <v>19370020</v>
      </c>
      <c r="D71" s="14" t="s">
        <v>119</v>
      </c>
      <c r="E71" s="15" t="s">
        <v>49</v>
      </c>
      <c r="F71" s="16">
        <v>10367</v>
      </c>
      <c r="G71" s="16">
        <v>9304.62</v>
      </c>
      <c r="H71" s="17">
        <f aca="true" t="shared" si="8" ref="H71:H102">F71+G71</f>
        <v>19671.620000000003</v>
      </c>
      <c r="I71" s="16">
        <f aca="true" t="shared" si="9" ref="I71:I106">F71/3.5</f>
        <v>2962</v>
      </c>
      <c r="J71" s="16">
        <f aca="true" t="shared" si="10" ref="J71:J105">G71/7.8</f>
        <v>1192.9</v>
      </c>
      <c r="K71" s="18">
        <f aca="true" t="shared" si="11" ref="K71:K107">F71*100/H71</f>
        <v>52.700285995764446</v>
      </c>
    </row>
    <row r="72" spans="1:11" ht="12.75">
      <c r="A72" s="7">
        <v>66</v>
      </c>
      <c r="B72" s="12" t="s">
        <v>120</v>
      </c>
      <c r="C72" s="13">
        <v>19252220</v>
      </c>
      <c r="D72" s="14" t="s">
        <v>119</v>
      </c>
      <c r="E72" s="15" t="s">
        <v>49</v>
      </c>
      <c r="F72" s="16">
        <v>11883.9</v>
      </c>
      <c r="G72" s="16">
        <v>17045.03</v>
      </c>
      <c r="H72" s="17">
        <f t="shared" si="8"/>
        <v>28928.93</v>
      </c>
      <c r="I72" s="16">
        <f t="shared" si="9"/>
        <v>3395.4</v>
      </c>
      <c r="J72" s="16">
        <f t="shared" si="10"/>
        <v>2185.2602564102563</v>
      </c>
      <c r="K72" s="18">
        <f t="shared" si="11"/>
        <v>41.07963896348741</v>
      </c>
    </row>
    <row r="73" spans="1:11" ht="12.75">
      <c r="A73" s="7">
        <v>67</v>
      </c>
      <c r="B73" s="12" t="s">
        <v>121</v>
      </c>
      <c r="C73" s="13">
        <v>20244697</v>
      </c>
      <c r="D73" s="14" t="s">
        <v>41</v>
      </c>
      <c r="E73" s="15" t="s">
        <v>16</v>
      </c>
      <c r="F73" s="16">
        <v>8960</v>
      </c>
      <c r="G73" s="16">
        <v>10641.7</v>
      </c>
      <c r="H73" s="17">
        <f t="shared" si="8"/>
        <v>19601.7</v>
      </c>
      <c r="I73" s="16">
        <f t="shared" si="9"/>
        <v>2560</v>
      </c>
      <c r="J73" s="16">
        <f t="shared" si="10"/>
        <v>1364.320512820513</v>
      </c>
      <c r="K73" s="18">
        <f t="shared" si="11"/>
        <v>45.71032104358295</v>
      </c>
    </row>
    <row r="74" spans="1:11" ht="12.75">
      <c r="A74" s="7">
        <v>68</v>
      </c>
      <c r="B74" s="12" t="s">
        <v>122</v>
      </c>
      <c r="C74" s="13">
        <v>19574721</v>
      </c>
      <c r="D74" s="14" t="s">
        <v>123</v>
      </c>
      <c r="E74" s="15" t="s">
        <v>16</v>
      </c>
      <c r="F74" s="16">
        <v>5881.05</v>
      </c>
      <c r="G74" s="16">
        <v>8818.29</v>
      </c>
      <c r="H74" s="17">
        <f t="shared" si="8"/>
        <v>14699.34</v>
      </c>
      <c r="I74" s="16">
        <f t="shared" si="9"/>
        <v>1680.3</v>
      </c>
      <c r="J74" s="16">
        <f t="shared" si="10"/>
        <v>1130.5500000000002</v>
      </c>
      <c r="K74" s="18">
        <f t="shared" si="11"/>
        <v>40.008939176861</v>
      </c>
    </row>
    <row r="75" spans="1:11" ht="12.75">
      <c r="A75" s="7">
        <v>69</v>
      </c>
      <c r="B75" s="12" t="s">
        <v>124</v>
      </c>
      <c r="C75" s="13">
        <v>20381694</v>
      </c>
      <c r="D75" s="14" t="s">
        <v>125</v>
      </c>
      <c r="E75" s="15" t="s">
        <v>49</v>
      </c>
      <c r="F75" s="16">
        <v>13549.2</v>
      </c>
      <c r="G75" s="16">
        <v>16411.43</v>
      </c>
      <c r="H75" s="17">
        <f t="shared" si="8"/>
        <v>29960.63</v>
      </c>
      <c r="I75" s="16">
        <f t="shared" si="9"/>
        <v>3871.2000000000003</v>
      </c>
      <c r="J75" s="16">
        <f t="shared" si="10"/>
        <v>2104.029487179487</v>
      </c>
      <c r="K75" s="18">
        <f t="shared" si="11"/>
        <v>45.22334810716597</v>
      </c>
    </row>
    <row r="76" spans="1:11" ht="12.75">
      <c r="A76" s="7">
        <v>70</v>
      </c>
      <c r="B76" s="12" t="s">
        <v>126</v>
      </c>
      <c r="C76" s="13">
        <v>19266250</v>
      </c>
      <c r="D76" s="14" t="s">
        <v>127</v>
      </c>
      <c r="E76" s="15" t="s">
        <v>49</v>
      </c>
      <c r="F76" s="16">
        <v>7765.8</v>
      </c>
      <c r="G76" s="16">
        <v>6792.24</v>
      </c>
      <c r="H76" s="17">
        <f t="shared" si="8"/>
        <v>14558.04</v>
      </c>
      <c r="I76" s="16">
        <f t="shared" si="9"/>
        <v>2218.8</v>
      </c>
      <c r="J76" s="16">
        <f t="shared" si="10"/>
        <v>870.8</v>
      </c>
      <c r="K76" s="18">
        <f t="shared" si="11"/>
        <v>53.34371934683515</v>
      </c>
    </row>
    <row r="77" spans="1:11" ht="12.75">
      <c r="A77" s="7">
        <v>71</v>
      </c>
      <c r="B77" s="12" t="s">
        <v>128</v>
      </c>
      <c r="C77" s="13">
        <v>19641065</v>
      </c>
      <c r="D77" s="14" t="s">
        <v>104</v>
      </c>
      <c r="E77" s="15" t="s">
        <v>49</v>
      </c>
      <c r="F77" s="16">
        <v>13139</v>
      </c>
      <c r="G77" s="16">
        <v>12817.43</v>
      </c>
      <c r="H77" s="17">
        <f t="shared" si="8"/>
        <v>25956.43</v>
      </c>
      <c r="I77" s="16">
        <f t="shared" si="9"/>
        <v>3754</v>
      </c>
      <c r="J77" s="16">
        <f t="shared" si="10"/>
        <v>1643.2602564102565</v>
      </c>
      <c r="K77" s="18">
        <f t="shared" si="11"/>
        <v>50.619441887809685</v>
      </c>
    </row>
    <row r="78" spans="1:11" ht="12.75">
      <c r="A78" s="7">
        <v>72</v>
      </c>
      <c r="B78" s="12" t="s">
        <v>129</v>
      </c>
      <c r="C78" s="13">
        <v>20244891</v>
      </c>
      <c r="D78" s="14" t="s">
        <v>130</v>
      </c>
      <c r="E78" s="15" t="s">
        <v>49</v>
      </c>
      <c r="F78" s="16">
        <v>8811.25</v>
      </c>
      <c r="G78" s="16">
        <v>8486.79</v>
      </c>
      <c r="H78" s="17">
        <f t="shared" si="8"/>
        <v>17298.04</v>
      </c>
      <c r="I78" s="16">
        <f t="shared" si="9"/>
        <v>2517.5</v>
      </c>
      <c r="J78" s="16">
        <f t="shared" si="10"/>
        <v>1088.0500000000002</v>
      </c>
      <c r="K78" s="18">
        <f t="shared" si="11"/>
        <v>50.93785191848325</v>
      </c>
    </row>
    <row r="79" spans="1:11" ht="12.75">
      <c r="A79" s="7">
        <v>73</v>
      </c>
      <c r="B79" s="12" t="s">
        <v>131</v>
      </c>
      <c r="C79" s="13">
        <v>19287600</v>
      </c>
      <c r="D79" s="14" t="s">
        <v>56</v>
      </c>
      <c r="E79" s="15" t="s">
        <v>16</v>
      </c>
      <c r="F79" s="16">
        <v>10071.6</v>
      </c>
      <c r="G79" s="16">
        <v>11179.58</v>
      </c>
      <c r="H79" s="17">
        <f t="shared" si="8"/>
        <v>21251.18</v>
      </c>
      <c r="I79" s="16">
        <f t="shared" si="9"/>
        <v>2877.6</v>
      </c>
      <c r="J79" s="16">
        <f t="shared" si="10"/>
        <v>1433.2794871794872</v>
      </c>
      <c r="K79" s="18">
        <f t="shared" si="11"/>
        <v>47.39313299308556</v>
      </c>
    </row>
    <row r="80" spans="1:11" ht="12.75">
      <c r="A80" s="7">
        <v>74</v>
      </c>
      <c r="B80" s="12" t="s">
        <v>132</v>
      </c>
      <c r="C80" s="13">
        <v>19370586</v>
      </c>
      <c r="D80" s="14" t="s">
        <v>133</v>
      </c>
      <c r="E80" s="15" t="s">
        <v>16</v>
      </c>
      <c r="F80" s="16">
        <v>10651.2</v>
      </c>
      <c r="G80" s="16">
        <v>12034.31</v>
      </c>
      <c r="H80" s="17">
        <f t="shared" si="8"/>
        <v>22685.510000000002</v>
      </c>
      <c r="I80" s="16">
        <f t="shared" si="9"/>
        <v>3043.2000000000003</v>
      </c>
      <c r="J80" s="16">
        <f t="shared" si="10"/>
        <v>1542.8602564102564</v>
      </c>
      <c r="K80" s="18">
        <f t="shared" si="11"/>
        <v>46.95155630179793</v>
      </c>
    </row>
    <row r="81" spans="1:11" ht="12.75">
      <c r="A81" s="7">
        <v>75</v>
      </c>
      <c r="B81" s="12" t="s">
        <v>134</v>
      </c>
      <c r="C81" s="13">
        <v>20869017</v>
      </c>
      <c r="D81" s="14" t="s">
        <v>130</v>
      </c>
      <c r="E81" s="15" t="s">
        <v>16</v>
      </c>
      <c r="F81" s="16">
        <v>9897.3</v>
      </c>
      <c r="G81" s="16">
        <v>7999.99</v>
      </c>
      <c r="H81" s="17">
        <f t="shared" si="8"/>
        <v>17897.29</v>
      </c>
      <c r="I81" s="16">
        <f t="shared" si="9"/>
        <v>2827.7999999999997</v>
      </c>
      <c r="J81" s="16">
        <f t="shared" si="10"/>
        <v>1025.6397435897436</v>
      </c>
      <c r="K81" s="18">
        <f t="shared" si="11"/>
        <v>55.30055108901961</v>
      </c>
    </row>
    <row r="82" spans="1:11" ht="12.75">
      <c r="A82" s="7">
        <v>76</v>
      </c>
      <c r="B82" s="12" t="s">
        <v>135</v>
      </c>
      <c r="C82" s="13">
        <v>19372285</v>
      </c>
      <c r="D82" s="14" t="s">
        <v>119</v>
      </c>
      <c r="E82" s="15" t="s">
        <v>49</v>
      </c>
      <c r="F82" s="16">
        <v>10567.2</v>
      </c>
      <c r="G82" s="16">
        <v>12631.32</v>
      </c>
      <c r="H82" s="17">
        <f t="shared" si="8"/>
        <v>23198.52</v>
      </c>
      <c r="I82" s="16">
        <f t="shared" si="9"/>
        <v>3019.2000000000003</v>
      </c>
      <c r="J82" s="16">
        <f t="shared" si="10"/>
        <v>1619.4</v>
      </c>
      <c r="K82" s="18">
        <f t="shared" si="11"/>
        <v>45.5511817133162</v>
      </c>
    </row>
    <row r="83" spans="1:11" ht="12.75">
      <c r="A83" s="7">
        <v>77</v>
      </c>
      <c r="B83" s="12" t="s">
        <v>136</v>
      </c>
      <c r="C83" s="13">
        <v>20627684</v>
      </c>
      <c r="D83" s="14" t="s">
        <v>137</v>
      </c>
      <c r="E83" s="15" t="s">
        <v>16</v>
      </c>
      <c r="F83" s="16">
        <v>11278.75</v>
      </c>
      <c r="G83" s="16">
        <v>10122.29</v>
      </c>
      <c r="H83" s="17">
        <f t="shared" si="8"/>
        <v>21401.04</v>
      </c>
      <c r="I83" s="16">
        <f t="shared" si="9"/>
        <v>3222.5</v>
      </c>
      <c r="J83" s="16">
        <f t="shared" si="10"/>
        <v>1297.7294871794873</v>
      </c>
      <c r="K83" s="18">
        <f t="shared" si="11"/>
        <v>52.70187803957191</v>
      </c>
    </row>
    <row r="84" spans="1:11" ht="12.75">
      <c r="A84" s="7">
        <v>78</v>
      </c>
      <c r="B84" s="12" t="s">
        <v>138</v>
      </c>
      <c r="C84" s="13">
        <v>20627676</v>
      </c>
      <c r="D84" s="14" t="s">
        <v>139</v>
      </c>
      <c r="E84" s="15" t="s">
        <v>16</v>
      </c>
      <c r="F84" s="16">
        <v>10393.25</v>
      </c>
      <c r="G84" s="16">
        <v>9923.47</v>
      </c>
      <c r="H84" s="17">
        <f t="shared" si="8"/>
        <v>20316.72</v>
      </c>
      <c r="I84" s="16">
        <f t="shared" si="9"/>
        <v>2969.5</v>
      </c>
      <c r="J84" s="16">
        <f t="shared" si="10"/>
        <v>1272.2397435897435</v>
      </c>
      <c r="K84" s="18">
        <f t="shared" si="11"/>
        <v>51.156141345650276</v>
      </c>
    </row>
    <row r="85" spans="1:11" ht="12.75">
      <c r="A85" s="7">
        <v>79</v>
      </c>
      <c r="B85" s="12" t="s">
        <v>140</v>
      </c>
      <c r="C85" s="13">
        <v>19414100</v>
      </c>
      <c r="D85" s="14" t="s">
        <v>34</v>
      </c>
      <c r="E85" s="15" t="s">
        <v>16</v>
      </c>
      <c r="F85" s="16">
        <v>13629</v>
      </c>
      <c r="G85" s="16">
        <v>14989.03</v>
      </c>
      <c r="H85" s="17">
        <f t="shared" si="8"/>
        <v>28618.03</v>
      </c>
      <c r="I85" s="16">
        <f t="shared" si="9"/>
        <v>3894</v>
      </c>
      <c r="J85" s="16">
        <f t="shared" si="10"/>
        <v>1921.6705128205128</v>
      </c>
      <c r="K85" s="18">
        <f t="shared" si="11"/>
        <v>47.623823163229616</v>
      </c>
    </row>
    <row r="86" spans="1:11" ht="12.75">
      <c r="A86" s="7">
        <v>80</v>
      </c>
      <c r="B86" s="12" t="s">
        <v>141</v>
      </c>
      <c r="C86" s="13">
        <v>20245013</v>
      </c>
      <c r="D86" s="14" t="s">
        <v>142</v>
      </c>
      <c r="E86" s="15" t="s">
        <v>49</v>
      </c>
      <c r="F86" s="16">
        <v>11358.9</v>
      </c>
      <c r="G86" s="16">
        <v>10798.71</v>
      </c>
      <c r="H86" s="17">
        <f t="shared" si="8"/>
        <v>22157.61</v>
      </c>
      <c r="I86" s="16">
        <f t="shared" si="9"/>
        <v>3245.4</v>
      </c>
      <c r="J86" s="16">
        <f t="shared" si="10"/>
        <v>1384.4499999999998</v>
      </c>
      <c r="K86" s="18">
        <f t="shared" si="11"/>
        <v>51.2641029425105</v>
      </c>
    </row>
    <row r="87" spans="1:11" ht="12.75">
      <c r="A87" s="7">
        <v>81</v>
      </c>
      <c r="B87" s="12" t="s">
        <v>143</v>
      </c>
      <c r="C87" s="27">
        <v>19641464</v>
      </c>
      <c r="D87" s="28">
        <v>89</v>
      </c>
      <c r="E87" s="15" t="s">
        <v>49</v>
      </c>
      <c r="F87" s="16">
        <v>13273.75</v>
      </c>
      <c r="G87" s="16">
        <v>11590.64</v>
      </c>
      <c r="H87" s="17">
        <f t="shared" si="8"/>
        <v>24864.39</v>
      </c>
      <c r="I87" s="16">
        <f t="shared" si="9"/>
        <v>3792.5</v>
      </c>
      <c r="J87" s="16">
        <f t="shared" si="10"/>
        <v>1485.9794871794873</v>
      </c>
      <c r="K87" s="18">
        <f t="shared" si="11"/>
        <v>53.38457931202012</v>
      </c>
    </row>
    <row r="88" spans="1:11" ht="12.75">
      <c r="A88" s="7">
        <v>82</v>
      </c>
      <c r="B88" s="12" t="s">
        <v>144</v>
      </c>
      <c r="C88" s="13">
        <v>19687704</v>
      </c>
      <c r="D88" s="14" t="s">
        <v>145</v>
      </c>
      <c r="E88" s="15" t="s">
        <v>16</v>
      </c>
      <c r="F88" s="16">
        <v>14842.8</v>
      </c>
      <c r="G88" s="16">
        <v>14569.93</v>
      </c>
      <c r="H88" s="17">
        <f t="shared" si="8"/>
        <v>29412.73</v>
      </c>
      <c r="I88" s="16">
        <f t="shared" si="9"/>
        <v>4240.8</v>
      </c>
      <c r="J88" s="16">
        <f t="shared" si="10"/>
        <v>1867.9397435897436</v>
      </c>
      <c r="K88" s="18">
        <f t="shared" si="11"/>
        <v>50.46386377599087</v>
      </c>
    </row>
    <row r="89" spans="1:11" ht="12.75">
      <c r="A89" s="7">
        <v>83</v>
      </c>
      <c r="B89" s="12" t="s">
        <v>146</v>
      </c>
      <c r="C89" s="29">
        <v>20991617</v>
      </c>
      <c r="D89" s="14" t="s">
        <v>119</v>
      </c>
      <c r="E89" s="15" t="s">
        <v>16</v>
      </c>
      <c r="F89" s="16">
        <v>10283.7</v>
      </c>
      <c r="G89" s="16">
        <v>11706.24</v>
      </c>
      <c r="H89" s="17">
        <f t="shared" si="8"/>
        <v>21989.940000000002</v>
      </c>
      <c r="I89" s="16">
        <f t="shared" si="9"/>
        <v>2938.2000000000003</v>
      </c>
      <c r="J89" s="16">
        <f t="shared" si="10"/>
        <v>1500.8</v>
      </c>
      <c r="K89" s="18">
        <f t="shared" si="11"/>
        <v>46.76547548560842</v>
      </c>
    </row>
    <row r="90" spans="1:11" ht="12.75">
      <c r="A90" s="7">
        <v>84</v>
      </c>
      <c r="B90" s="12" t="s">
        <v>147</v>
      </c>
      <c r="C90" s="29">
        <v>38066940</v>
      </c>
      <c r="D90" s="14" t="s">
        <v>48</v>
      </c>
      <c r="E90" s="15" t="s">
        <v>16</v>
      </c>
      <c r="F90" s="16">
        <v>9362.5</v>
      </c>
      <c r="G90" s="16">
        <v>9498.76</v>
      </c>
      <c r="H90" s="17">
        <f t="shared" si="8"/>
        <v>18861.260000000002</v>
      </c>
      <c r="I90" s="16">
        <f t="shared" si="9"/>
        <v>2675</v>
      </c>
      <c r="J90" s="16">
        <f t="shared" si="10"/>
        <v>1217.7897435897437</v>
      </c>
      <c r="K90" s="18">
        <f t="shared" si="11"/>
        <v>49.63878341107645</v>
      </c>
    </row>
    <row r="91" spans="1:11" ht="12.75">
      <c r="A91" s="7">
        <v>85</v>
      </c>
      <c r="B91" s="12" t="s">
        <v>148</v>
      </c>
      <c r="C91" s="29">
        <v>20288243</v>
      </c>
      <c r="D91" s="14" t="s">
        <v>149</v>
      </c>
      <c r="E91" s="15" t="s">
        <v>16</v>
      </c>
      <c r="F91" s="16">
        <v>8060.5</v>
      </c>
      <c r="G91" s="16">
        <v>5826.05</v>
      </c>
      <c r="H91" s="17">
        <f t="shared" si="8"/>
        <v>13886.55</v>
      </c>
      <c r="I91" s="16">
        <f t="shared" si="9"/>
        <v>2303</v>
      </c>
      <c r="J91" s="16">
        <f t="shared" si="10"/>
        <v>746.9294871794872</v>
      </c>
      <c r="K91" s="18">
        <f t="shared" si="11"/>
        <v>58.04537484112325</v>
      </c>
    </row>
    <row r="92" spans="1:11" ht="12.75">
      <c r="A92" s="7">
        <v>86</v>
      </c>
      <c r="B92" s="12" t="s">
        <v>150</v>
      </c>
      <c r="C92" s="29">
        <v>24889220</v>
      </c>
      <c r="D92" s="14" t="s">
        <v>45</v>
      </c>
      <c r="E92" s="15" t="s">
        <v>49</v>
      </c>
      <c r="F92" s="16">
        <v>12650.4</v>
      </c>
      <c r="G92" s="16">
        <v>16219.63</v>
      </c>
      <c r="H92" s="17">
        <f t="shared" si="8"/>
        <v>28870.03</v>
      </c>
      <c r="I92" s="16">
        <f t="shared" si="9"/>
        <v>3614.4</v>
      </c>
      <c r="J92" s="16">
        <f t="shared" si="10"/>
        <v>2079.4397435897436</v>
      </c>
      <c r="K92" s="18">
        <f t="shared" si="11"/>
        <v>43.81845117583875</v>
      </c>
    </row>
    <row r="93" spans="1:11" ht="12.75">
      <c r="A93" s="7">
        <v>87</v>
      </c>
      <c r="B93" s="12" t="s">
        <v>151</v>
      </c>
      <c r="C93" s="29">
        <v>37825961</v>
      </c>
      <c r="D93" s="14" t="s">
        <v>56</v>
      </c>
      <c r="E93" s="15" t="s">
        <v>49</v>
      </c>
      <c r="F93" s="16">
        <v>13562.5</v>
      </c>
      <c r="G93" s="16">
        <v>14757.29</v>
      </c>
      <c r="H93" s="17">
        <f t="shared" si="8"/>
        <v>28319.79</v>
      </c>
      <c r="I93" s="16">
        <f t="shared" si="9"/>
        <v>3875</v>
      </c>
      <c r="J93" s="16">
        <f t="shared" si="10"/>
        <v>1891.9602564102565</v>
      </c>
      <c r="K93" s="18">
        <f t="shared" si="11"/>
        <v>47.8905387363395</v>
      </c>
    </row>
    <row r="94" spans="1:11" ht="12.75">
      <c r="A94" s="7">
        <v>88</v>
      </c>
      <c r="B94" s="30" t="s">
        <v>152</v>
      </c>
      <c r="C94" s="30">
        <v>36016032</v>
      </c>
      <c r="D94" s="14" t="s">
        <v>104</v>
      </c>
      <c r="E94" s="15" t="s">
        <v>49</v>
      </c>
      <c r="F94" s="16">
        <v>11304.3</v>
      </c>
      <c r="G94" s="16">
        <v>12331.88</v>
      </c>
      <c r="H94" s="17">
        <f t="shared" si="8"/>
        <v>23636.18</v>
      </c>
      <c r="I94" s="16">
        <f t="shared" si="9"/>
        <v>3229.7999999999997</v>
      </c>
      <c r="J94" s="16">
        <f t="shared" si="10"/>
        <v>1581.0102564102563</v>
      </c>
      <c r="K94" s="18">
        <f t="shared" si="11"/>
        <v>47.826256188605775</v>
      </c>
    </row>
    <row r="95" spans="1:11" ht="12.75">
      <c r="A95" s="19">
        <v>89</v>
      </c>
      <c r="B95" s="31" t="s">
        <v>153</v>
      </c>
      <c r="C95" s="31">
        <v>27233024</v>
      </c>
      <c r="D95" s="22"/>
      <c r="E95" s="23"/>
      <c r="F95" s="24">
        <v>0</v>
      </c>
      <c r="G95" s="24">
        <v>0</v>
      </c>
      <c r="H95" s="25">
        <f t="shared" si="8"/>
        <v>0</v>
      </c>
      <c r="I95" s="24">
        <f t="shared" si="9"/>
        <v>0</v>
      </c>
      <c r="J95" s="24">
        <f t="shared" si="10"/>
        <v>0</v>
      </c>
      <c r="K95" s="26" t="e">
        <f t="shared" si="11"/>
        <v>#DIV/0!</v>
      </c>
    </row>
    <row r="96" spans="1:11" ht="12.75">
      <c r="A96" s="7">
        <v>90</v>
      </c>
      <c r="B96" s="30" t="s">
        <v>154</v>
      </c>
      <c r="C96" s="30">
        <v>28253836</v>
      </c>
      <c r="D96" s="14" t="s">
        <v>84</v>
      </c>
      <c r="E96" s="15" t="s">
        <v>16</v>
      </c>
      <c r="F96" s="16">
        <v>8354.5</v>
      </c>
      <c r="G96" s="16">
        <v>8550.59</v>
      </c>
      <c r="H96" s="17">
        <f t="shared" si="8"/>
        <v>16905.09</v>
      </c>
      <c r="I96" s="16">
        <f t="shared" si="9"/>
        <v>2387</v>
      </c>
      <c r="J96" s="16">
        <f t="shared" si="10"/>
        <v>1096.2294871794873</v>
      </c>
      <c r="K96" s="18">
        <f t="shared" si="11"/>
        <v>49.42002674933999</v>
      </c>
    </row>
    <row r="97" spans="1:11" ht="12.75">
      <c r="A97" s="7">
        <v>91</v>
      </c>
      <c r="B97" s="32" t="s">
        <v>155</v>
      </c>
      <c r="C97" s="32">
        <v>29565887</v>
      </c>
      <c r="D97" s="33" t="s">
        <v>156</v>
      </c>
      <c r="E97" s="15" t="s">
        <v>16</v>
      </c>
      <c r="F97" s="34">
        <v>9800.7</v>
      </c>
      <c r="G97" s="34">
        <v>9902.65</v>
      </c>
      <c r="H97" s="17">
        <f t="shared" si="8"/>
        <v>19703.35</v>
      </c>
      <c r="I97" s="16">
        <f t="shared" si="9"/>
        <v>2800.2000000000003</v>
      </c>
      <c r="J97" s="16">
        <f t="shared" si="10"/>
        <v>1269.5705128205127</v>
      </c>
      <c r="K97" s="35">
        <f t="shared" si="11"/>
        <v>49.74128764905461</v>
      </c>
    </row>
    <row r="98" spans="1:11" ht="12.75">
      <c r="A98" s="7">
        <v>92</v>
      </c>
      <c r="B98" s="30" t="s">
        <v>157</v>
      </c>
      <c r="C98" s="30">
        <v>31253534</v>
      </c>
      <c r="D98" s="14" t="s">
        <v>41</v>
      </c>
      <c r="E98" s="15" t="s">
        <v>16</v>
      </c>
      <c r="F98" s="16">
        <v>10526.25</v>
      </c>
      <c r="G98" s="16">
        <v>10772.97</v>
      </c>
      <c r="H98" s="17">
        <f t="shared" si="8"/>
        <v>21299.22</v>
      </c>
      <c r="I98" s="16">
        <f t="shared" si="9"/>
        <v>3007.5</v>
      </c>
      <c r="J98" s="16">
        <f t="shared" si="10"/>
        <v>1381.1499999999999</v>
      </c>
      <c r="K98" s="18">
        <f t="shared" si="11"/>
        <v>49.420823861155476</v>
      </c>
    </row>
    <row r="99" spans="1:11" ht="12.75">
      <c r="A99" s="7">
        <v>93</v>
      </c>
      <c r="B99" s="30" t="s">
        <v>158</v>
      </c>
      <c r="C99" s="30">
        <v>31392079</v>
      </c>
      <c r="D99" s="14" t="s">
        <v>32</v>
      </c>
      <c r="E99" s="15" t="s">
        <v>16</v>
      </c>
      <c r="F99" s="16">
        <v>16674</v>
      </c>
      <c r="G99" s="16">
        <v>16784.04</v>
      </c>
      <c r="H99" s="17">
        <f t="shared" si="8"/>
        <v>33458.04</v>
      </c>
      <c r="I99" s="16">
        <f t="shared" si="9"/>
        <v>4764</v>
      </c>
      <c r="J99" s="16">
        <f t="shared" si="10"/>
        <v>2151.8</v>
      </c>
      <c r="K99" s="18">
        <f t="shared" si="11"/>
        <v>49.83555522080791</v>
      </c>
    </row>
    <row r="100" spans="1:11" ht="12.75">
      <c r="A100" s="7">
        <v>94</v>
      </c>
      <c r="B100" s="30" t="s">
        <v>159</v>
      </c>
      <c r="C100" s="30">
        <v>31640980</v>
      </c>
      <c r="D100" s="14" t="s">
        <v>32</v>
      </c>
      <c r="E100" s="15" t="s">
        <v>16</v>
      </c>
      <c r="F100" s="16">
        <v>9195.9</v>
      </c>
      <c r="G100" s="16">
        <v>11702.81</v>
      </c>
      <c r="H100" s="17">
        <f t="shared" si="8"/>
        <v>20898.71</v>
      </c>
      <c r="I100" s="16">
        <f t="shared" si="9"/>
        <v>2627.4</v>
      </c>
      <c r="J100" s="16">
        <f t="shared" si="10"/>
        <v>1500.3602564102564</v>
      </c>
      <c r="K100" s="18">
        <f t="shared" si="11"/>
        <v>44.00223745867568</v>
      </c>
    </row>
    <row r="101" spans="1:11" ht="12.75">
      <c r="A101" s="7">
        <v>95</v>
      </c>
      <c r="B101" s="30" t="s">
        <v>160</v>
      </c>
      <c r="C101" s="30">
        <v>36111786</v>
      </c>
      <c r="D101" s="14" t="s">
        <v>156</v>
      </c>
      <c r="E101" s="15" t="s">
        <v>16</v>
      </c>
      <c r="F101" s="16">
        <v>11452</v>
      </c>
      <c r="G101" s="16">
        <v>10286.56</v>
      </c>
      <c r="H101" s="17">
        <f t="shared" si="8"/>
        <v>21738.559999999998</v>
      </c>
      <c r="I101" s="16">
        <f t="shared" si="9"/>
        <v>3272</v>
      </c>
      <c r="J101" s="16">
        <f t="shared" si="10"/>
        <v>1318.7897435897435</v>
      </c>
      <c r="K101" s="18">
        <f t="shared" si="11"/>
        <v>52.68058233848057</v>
      </c>
    </row>
    <row r="102" spans="1:11" ht="12.75">
      <c r="A102" s="7">
        <v>96</v>
      </c>
      <c r="B102" s="30" t="s">
        <v>161</v>
      </c>
      <c r="C102" s="30">
        <v>38116119</v>
      </c>
      <c r="D102" s="14" t="s">
        <v>76</v>
      </c>
      <c r="E102" s="15" t="s">
        <v>49</v>
      </c>
      <c r="F102" s="16">
        <v>12589.5</v>
      </c>
      <c r="G102" s="16">
        <v>13491.11</v>
      </c>
      <c r="H102" s="17">
        <f t="shared" si="8"/>
        <v>26080.61</v>
      </c>
      <c r="I102" s="16">
        <f t="shared" si="9"/>
        <v>3597</v>
      </c>
      <c r="J102" s="16">
        <f t="shared" si="10"/>
        <v>1729.6294871794873</v>
      </c>
      <c r="K102" s="18">
        <f t="shared" si="11"/>
        <v>48.27149364988012</v>
      </c>
    </row>
    <row r="103" spans="1:11" ht="12.75">
      <c r="A103" s="7">
        <v>97</v>
      </c>
      <c r="B103" s="30" t="s">
        <v>162</v>
      </c>
      <c r="C103" s="30">
        <v>38733823</v>
      </c>
      <c r="D103" s="14" t="s">
        <v>163</v>
      </c>
      <c r="E103" s="15" t="s">
        <v>49</v>
      </c>
      <c r="F103" s="16">
        <v>7430.5</v>
      </c>
      <c r="G103" s="16">
        <v>7939.62</v>
      </c>
      <c r="H103" s="17">
        <f>F103+G103</f>
        <v>15370.119999999999</v>
      </c>
      <c r="I103" s="16">
        <f t="shared" si="9"/>
        <v>2123</v>
      </c>
      <c r="J103" s="16">
        <f t="shared" si="10"/>
        <v>1017.9</v>
      </c>
      <c r="K103" s="18">
        <f t="shared" si="11"/>
        <v>48.3437995279152</v>
      </c>
    </row>
    <row r="104" spans="1:11" ht="12.75">
      <c r="A104" s="7">
        <v>98</v>
      </c>
      <c r="B104" s="30" t="s">
        <v>164</v>
      </c>
      <c r="C104" s="30">
        <v>40255542</v>
      </c>
      <c r="D104" s="14" t="s">
        <v>165</v>
      </c>
      <c r="E104" s="15" t="s">
        <v>49</v>
      </c>
      <c r="F104" s="16">
        <v>9708.3</v>
      </c>
      <c r="G104" s="16">
        <v>8098.97</v>
      </c>
      <c r="H104" s="17">
        <f>F104+G104</f>
        <v>17807.27</v>
      </c>
      <c r="I104" s="16">
        <f t="shared" si="9"/>
        <v>2773.7999999999997</v>
      </c>
      <c r="J104" s="16">
        <f t="shared" si="10"/>
        <v>1038.3294871794872</v>
      </c>
      <c r="K104" s="18">
        <f t="shared" si="11"/>
        <v>54.51874431061021</v>
      </c>
    </row>
    <row r="105" spans="1:11" ht="12.75">
      <c r="A105" s="7">
        <v>99</v>
      </c>
      <c r="B105" s="30" t="s">
        <v>166</v>
      </c>
      <c r="C105" s="30">
        <v>40577106</v>
      </c>
      <c r="D105" s="14" t="s">
        <v>167</v>
      </c>
      <c r="E105" s="15" t="s">
        <v>49</v>
      </c>
      <c r="F105" s="16">
        <v>8165.5</v>
      </c>
      <c r="G105" s="16">
        <v>7473.26</v>
      </c>
      <c r="H105" s="36">
        <f>F105+G105</f>
        <v>15638.76</v>
      </c>
      <c r="I105" s="16">
        <f t="shared" si="9"/>
        <v>2333</v>
      </c>
      <c r="J105" s="16">
        <f t="shared" si="10"/>
        <v>958.1102564102565</v>
      </c>
      <c r="K105" s="18">
        <f t="shared" si="11"/>
        <v>52.21321895086311</v>
      </c>
    </row>
    <row r="106" spans="1:11" ht="12.75">
      <c r="A106" s="7">
        <v>100</v>
      </c>
      <c r="B106" s="30" t="s">
        <v>168</v>
      </c>
      <c r="C106" s="30">
        <v>35325650</v>
      </c>
      <c r="D106" s="14" t="s">
        <v>169</v>
      </c>
      <c r="E106" s="15" t="s">
        <v>16</v>
      </c>
      <c r="F106" s="16">
        <v>0</v>
      </c>
      <c r="G106" s="16">
        <v>12287.15</v>
      </c>
      <c r="H106" s="36">
        <f>F106+G106</f>
        <v>12287.15</v>
      </c>
      <c r="I106" s="16">
        <f t="shared" si="9"/>
        <v>0</v>
      </c>
      <c r="J106" s="16">
        <v>0</v>
      </c>
      <c r="K106" s="18">
        <f t="shared" si="11"/>
        <v>0</v>
      </c>
    </row>
    <row r="107" spans="1:11" ht="12.75">
      <c r="A107" s="3" t="s">
        <v>170</v>
      </c>
      <c r="B107" s="3"/>
      <c r="C107" s="3"/>
      <c r="D107" s="3"/>
      <c r="E107" s="3"/>
      <c r="F107" s="37">
        <f>SUM(F7:F106)</f>
        <v>1036801.5000000001</v>
      </c>
      <c r="G107" s="37">
        <f>SUM(G7:G106)</f>
        <v>1121464.7500000002</v>
      </c>
      <c r="H107" s="38">
        <f>SUM(H7:H106)</f>
        <v>2158266.2499999995</v>
      </c>
      <c r="I107" s="16">
        <f>SUM(I7:I106)</f>
        <v>296229</v>
      </c>
      <c r="J107" s="16">
        <f>SUM(J7:J106)</f>
        <v>142202.25641025638</v>
      </c>
      <c r="K107" s="18">
        <f t="shared" si="11"/>
        <v>48.03862822763412</v>
      </c>
    </row>
    <row r="108" spans="1:11" ht="12.75">
      <c r="A108" s="6"/>
      <c r="B108" s="5"/>
      <c r="C108" s="5"/>
      <c r="D108" s="5"/>
      <c r="E108" s="5"/>
      <c r="F108" s="39"/>
      <c r="G108" s="40"/>
      <c r="H108" s="41"/>
      <c r="I108" s="39"/>
      <c r="J108" s="39"/>
      <c r="K108" s="42"/>
    </row>
  </sheetData>
  <mergeCells count="9">
    <mergeCell ref="A107:E107"/>
    <mergeCell ref="H107:H108"/>
    <mergeCell ref="A1:K1"/>
    <mergeCell ref="A5:A6"/>
    <mergeCell ref="B5:B6"/>
    <mergeCell ref="C5:C6"/>
    <mergeCell ref="D5:E5"/>
    <mergeCell ref="F5:G5"/>
    <mergeCell ref="H5:H6"/>
  </mergeCells>
  <printOptions/>
  <pageMargins left="0.1968503937007874" right="0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2019-12-09T13:21:27Z</dcterms:created>
  <dcterms:modified xsi:type="dcterms:W3CDTF">2019-12-09T13:21:46Z</dcterms:modified>
  <cp:category/>
  <cp:version/>
  <cp:contentType/>
  <cp:contentStatus/>
</cp:coreProperties>
</file>