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<sst xmlns="http://schemas.openxmlformats.org/spreadsheetml/2006/main" count="308" uniqueCount="172">
  <si>
    <t>Decontarea serviciilor medicale pe luna Septembrie 2019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</si>
  <si>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</si>
  <si>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</si>
  <si>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</si>
  <si>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</si>
  <si>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</si>
  <si>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</si>
  <si>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</si>
  <si>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</si>
  <si>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</si>
  <si>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</si>
  <si>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</si>
  <si>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</si>
  <si>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</si>
  <si>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</si>
  <si>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92</t>
  </si>
  <si>
    <t>30.09.2019</t>
  </si>
  <si>
    <t>Agachii Iurie</t>
  </si>
  <si>
    <t>6</t>
  </si>
  <si>
    <t>Agoston Stefan</t>
  </si>
  <si>
    <t>1523</t>
  </si>
  <si>
    <t>Badulescu Ana</t>
  </si>
  <si>
    <t>98</t>
  </si>
  <si>
    <t>Balinth Etelka</t>
  </si>
  <si>
    <t>89</t>
  </si>
  <si>
    <t>Balogh D. Veronica</t>
  </si>
  <si>
    <t>1122</t>
  </si>
  <si>
    <t>Banica Marius</t>
  </si>
  <si>
    <t>62</t>
  </si>
  <si>
    <t>Bartok Maria Magdolna</t>
  </si>
  <si>
    <t>1090</t>
  </si>
  <si>
    <t>Beder Boglarka</t>
  </si>
  <si>
    <t>85</t>
  </si>
  <si>
    <t>Bolcu Alexandru</t>
  </si>
  <si>
    <t>91</t>
  </si>
  <si>
    <t>Borbely Janos</t>
  </si>
  <si>
    <t>Buzea Adelina Cornelia</t>
  </si>
  <si>
    <t>1105</t>
  </si>
  <si>
    <t>Csurulya Gabriella</t>
  </si>
  <si>
    <t>Daczo Zoltan</t>
  </si>
  <si>
    <t>84</t>
  </si>
  <si>
    <t>Deak Brigitta</t>
  </si>
  <si>
    <t>150</t>
  </si>
  <si>
    <t>Derzsi Margareta</t>
  </si>
  <si>
    <t>96</t>
  </si>
  <si>
    <t>Dumuţ Eniko</t>
  </si>
  <si>
    <t>86</t>
  </si>
  <si>
    <t>Farkas O. Eva</t>
  </si>
  <si>
    <t>83</t>
  </si>
  <si>
    <t>Fazakas Marta</t>
  </si>
  <si>
    <t>1093</t>
  </si>
  <si>
    <t>Fekete Edit Emma</t>
  </si>
  <si>
    <t>88</t>
  </si>
  <si>
    <t>Ferencz Dora Ana</t>
  </si>
  <si>
    <t>Finta B. Irma</t>
  </si>
  <si>
    <t>94</t>
  </si>
  <si>
    <t>Finta Csaba</t>
  </si>
  <si>
    <t>Fulop Csaba</t>
  </si>
  <si>
    <t>35</t>
  </si>
  <si>
    <t>Gabor Vilma</t>
  </si>
  <si>
    <t>106</t>
  </si>
  <si>
    <t>Gyergyai Aladar</t>
  </si>
  <si>
    <t>Gyulai Sándor</t>
  </si>
  <si>
    <t>114</t>
  </si>
  <si>
    <t>Imreh Annamaria</t>
  </si>
  <si>
    <t>Kanabe Adel</t>
  </si>
  <si>
    <t>Kiss Ildiko</t>
  </si>
  <si>
    <t>Korda Elena</t>
  </si>
  <si>
    <t>Kun Sarolta</t>
  </si>
  <si>
    <t>102</t>
  </si>
  <si>
    <t>Lukacs N. Ildiko</t>
  </si>
  <si>
    <t>Luppinger Attila Eduard</t>
  </si>
  <si>
    <t>52</t>
  </si>
  <si>
    <t>Mandan Liviu</t>
  </si>
  <si>
    <t>41</t>
  </si>
  <si>
    <t>Marton Ildiko Antonia</t>
  </si>
  <si>
    <t>109</t>
  </si>
  <si>
    <t>Mathe Ecaterina-Estera</t>
  </si>
  <si>
    <t>Mathe Eniko</t>
  </si>
  <si>
    <t>5</t>
  </si>
  <si>
    <t>Matis Rozalia</t>
  </si>
  <si>
    <t>Matyas Atttila Huba</t>
  </si>
  <si>
    <t>81</t>
  </si>
  <si>
    <t>Mester Nagy Levente</t>
  </si>
  <si>
    <t>1092</t>
  </si>
  <si>
    <t>Molnar Annamaria</t>
  </si>
  <si>
    <t>Nagy Anton</t>
  </si>
  <si>
    <t>Nemes Tibor</t>
  </si>
  <si>
    <t>1094</t>
  </si>
  <si>
    <t>Olariu Dorin</t>
  </si>
  <si>
    <t>45</t>
  </si>
  <si>
    <t>Ordog Eva Katalin</t>
  </si>
  <si>
    <t>Orosz Fekete Iren</t>
  </si>
  <si>
    <t>93</t>
  </si>
  <si>
    <t>Papara Renata Monica</t>
  </si>
  <si>
    <t>Para Janos</t>
  </si>
  <si>
    <t>Pasztori Izabella</t>
  </si>
  <si>
    <t>38,39</t>
  </si>
  <si>
    <t>Peter Laszlo</t>
  </si>
  <si>
    <t>Petis Maria</t>
  </si>
  <si>
    <t>Regeni Hajnalka</t>
  </si>
  <si>
    <t>Reszeg S. Tunde</t>
  </si>
  <si>
    <t>1087</t>
  </si>
  <si>
    <t>Reti G. Istvan</t>
  </si>
  <si>
    <t>Rozsa Ecaterina</t>
  </si>
  <si>
    <t>97</t>
  </si>
  <si>
    <t>Sandor Andras</t>
  </si>
  <si>
    <t>104</t>
  </si>
  <si>
    <t>Sandor Margareta</t>
  </si>
  <si>
    <t>Bandea Claudia</t>
  </si>
  <si>
    <t>Prunoiu Adriana</t>
  </si>
  <si>
    <t>Sepsi Alexandru</t>
  </si>
  <si>
    <t>80</t>
  </si>
  <si>
    <t>Sepsi Edit</t>
  </si>
  <si>
    <t>Serban Felicia</t>
  </si>
  <si>
    <t>1086</t>
  </si>
  <si>
    <t>Seres Lucia</t>
  </si>
  <si>
    <t>Simon S.Katalin</t>
  </si>
  <si>
    <t>Sipos Elisabeta</t>
  </si>
  <si>
    <t>Stefan Daniela</t>
  </si>
  <si>
    <t>Szabo Laszlo</t>
  </si>
  <si>
    <t>39</t>
  </si>
  <si>
    <t>Szabo Magdolna</t>
  </si>
  <si>
    <t>103</t>
  </si>
  <si>
    <t>Szasz Edit</t>
  </si>
  <si>
    <t>29</t>
  </si>
  <si>
    <t>Szilagyi Eva Tunde</t>
  </si>
  <si>
    <t>1088</t>
  </si>
  <si>
    <t>Szilagyi Ferenc Akos</t>
  </si>
  <si>
    <t>146</t>
  </si>
  <si>
    <t>Szmolka Marta</t>
  </si>
  <si>
    <t>Szoke Ecaterina</t>
  </si>
  <si>
    <t>1123</t>
  </si>
  <si>
    <t>Teglas Elza</t>
  </si>
  <si>
    <t>149</t>
  </si>
  <si>
    <t>Toth Zoltan</t>
  </si>
  <si>
    <t>Tusa Csaba</t>
  </si>
  <si>
    <t>217</t>
  </si>
  <si>
    <t>Tusa Eva Ilona</t>
  </si>
  <si>
    <t>212</t>
  </si>
  <si>
    <t>Tusa Illyes Kinga</t>
  </si>
  <si>
    <t>Tuzes Katai Zsuszanna</t>
  </si>
  <si>
    <t>1913</t>
  </si>
  <si>
    <t>Venter Emma</t>
  </si>
  <si>
    <t>Vinkler Marta</t>
  </si>
  <si>
    <t>Anton Raluca</t>
  </si>
  <si>
    <t>Mitrea Ioan</t>
  </si>
  <si>
    <t>Zsigmond B.V. Roza</t>
  </si>
  <si>
    <t>4362036</t>
  </si>
  <si>
    <t>Cuzub Radu-Emil</t>
  </si>
  <si>
    <t>Bacs Angela</t>
  </si>
  <si>
    <t>Popescu Carmen</t>
  </si>
  <si>
    <t>Incze Reka</t>
  </si>
  <si>
    <t>Stancescu Adriana</t>
  </si>
  <si>
    <t>Simo Imola</t>
  </si>
  <si>
    <t>57</t>
  </si>
  <si>
    <t>Keseru Emese</t>
  </si>
  <si>
    <t>Gaspar Zsolt</t>
  </si>
  <si>
    <t>87</t>
  </si>
  <si>
    <t>Miklos Etelka</t>
  </si>
  <si>
    <t>Szigeti Biszak Agnes</t>
  </si>
  <si>
    <t>56</t>
  </si>
  <si>
    <t>Szabo Emese</t>
  </si>
  <si>
    <t xml:space="preserve">Kelemen-Karikas Ilona </t>
  </si>
  <si>
    <t>013</t>
  </si>
  <si>
    <t>Rotaru Liliana</t>
  </si>
  <si>
    <t>15</t>
  </si>
  <si>
    <t>Despa Oana</t>
  </si>
  <si>
    <t>8</t>
  </si>
  <si>
    <t>Kovacs Attila</t>
  </si>
  <si>
    <t>001</t>
  </si>
  <si>
    <t xml:space="preserve">T O T A L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</si>
</sst>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6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4" fontId="5" fillId="0" borderId="2" xfId="21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0" fontId="3" fillId="2" borderId="1" xfId="21" applyFont="1" applyFill="1" applyBorder="1" applyAlignment="1">
      <alignment horizontal="center"/>
      <protection/>
    </xf>
    <xf numFmtId="0" fontId="3" fillId="2" borderId="1" xfId="21" applyFont="1" applyFill="1" applyBorder="1">
      <alignment/>
      <protection/>
    </xf>
    <xf numFmtId="1" fontId="6" fillId="2" borderId="1" xfId="0" applyNumberFormat="1" applyFont="1" applyFill="1" applyBorder="1" applyAlignment="1">
      <alignment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4" fontId="5" fillId="2" borderId="2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3" fillId="0" borderId="1" xfId="21" applyNumberFormat="1" applyFont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21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4" fontId="3" fillId="3" borderId="1" xfId="15" applyNumberFormat="1" applyFont="1" applyFill="1" applyBorder="1" applyAlignment="1">
      <alignment horizontal="center"/>
    </xf>
    <xf numFmtId="4" fontId="5" fillId="0" borderId="4" xfId="21" applyNumberFormat="1" applyFont="1" applyBorder="1">
      <alignment/>
      <protection/>
    </xf>
    <xf numFmtId="4" fontId="5" fillId="4" borderId="1" xfId="21" applyNumberFormat="1" applyFont="1" applyFill="1" applyBorder="1" applyAlignment="1">
      <alignment horizontal="center" vertical="center" wrapText="1"/>
      <protection/>
    </xf>
    <xf numFmtId="4" fontId="7" fillId="2" borderId="5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>
      <alignment/>
      <protection/>
    </xf>
    <xf numFmtId="4" fontId="7" fillId="0" borderId="0" xfId="21" applyNumberFormat="1" applyFont="1" applyFill="1" applyBorder="1" applyAlignment="1">
      <alignment vertical="center" wrapText="1"/>
      <protection/>
    </xf>
    <xf numFmtId="4" fontId="7" fillId="2" borderId="6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G7" sqref="G7:G106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11.7109375" style="0" bestFit="1" customWidth="1"/>
    <col min="7" max="7" width="10.00390625" style="0" bestFit="1" customWidth="1"/>
    <col min="8" max="8" width="11.14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2.75">
      <c r="A5" s="3" t="s">
        <v>1</v>
      </c>
      <c r="B5" s="3" t="s">
        <v>2</v>
      </c>
      <c r="C5" s="3" t="s">
        <v>3</v>
      </c>
      <c r="D5" s="4" t="s">
        <v>4</v>
      </c>
      <c r="E5" s="4"/>
      <c r="F5" s="4" t="s">
        <v>5</v>
      </c>
      <c r="G5" s="4"/>
      <c r="H5" s="3" t="s">
        <v>6</v>
      </c>
      <c r="I5" s="5"/>
      <c r="J5" s="5"/>
      <c r="K5" s="6"/>
    </row>
    <row r="6" spans="1:11" ht="12.75">
      <c r="A6" s="3"/>
      <c r="B6" s="3"/>
      <c r="C6" s="3"/>
      <c r="D6" s="7" t="s">
        <v>7</v>
      </c>
      <c r="E6" s="7" t="s">
        <v>8</v>
      </c>
      <c r="F6" s="7" t="s">
        <v>9</v>
      </c>
      <c r="G6" s="7" t="s">
        <v>10</v>
      </c>
      <c r="H6" s="8"/>
      <c r="I6" s="9" t="s">
        <v>11</v>
      </c>
      <c r="J6" s="10" t="s">
        <v>12</v>
      </c>
      <c r="K6" s="11" t="s">
        <v>13</v>
      </c>
    </row>
    <row r="7" spans="1:11" ht="12.75">
      <c r="A7" s="7">
        <v>1</v>
      </c>
      <c r="B7" s="12" t="s">
        <v>14</v>
      </c>
      <c r="C7" s="13">
        <v>19576153</v>
      </c>
      <c r="D7" s="14" t="s">
        <v>15</v>
      </c>
      <c r="E7" s="15" t="s">
        <v>16</v>
      </c>
      <c r="F7" s="16">
        <v>11447.1</v>
      </c>
      <c r="G7" s="16">
        <v>11102.52</v>
      </c>
      <c r="H7" s="17">
        <f aca="true" t="shared" si="0" ref="H7:H38">F7+G7</f>
        <v>22549.620000000003</v>
      </c>
      <c r="I7" s="16">
        <f aca="true" t="shared" si="1" ref="I7:I38">F7/3.5</f>
        <v>3270.6</v>
      </c>
      <c r="J7" s="16">
        <f aca="true" t="shared" si="2" ref="J7:J38">G7/7.8</f>
        <v>1423.4</v>
      </c>
      <c r="K7" s="18">
        <f aca="true" t="shared" si="3" ref="K7:K38">F7*100/H7</f>
        <v>50.76404835203431</v>
      </c>
    </row>
    <row r="8" spans="1:11" ht="12.75">
      <c r="A8" s="7">
        <v>2</v>
      </c>
      <c r="B8" s="12" t="s">
        <v>17</v>
      </c>
      <c r="C8" s="13">
        <v>19413172</v>
      </c>
      <c r="D8" s="14" t="s">
        <v>18</v>
      </c>
      <c r="E8" s="15" t="s">
        <v>16</v>
      </c>
      <c r="F8" s="16">
        <v>13851.6</v>
      </c>
      <c r="G8" s="16">
        <v>15372.71</v>
      </c>
      <c r="H8" s="17">
        <f t="shared" si="0"/>
        <v>29224.309999999998</v>
      </c>
      <c r="I8" s="16">
        <f t="shared" si="1"/>
        <v>3957.6</v>
      </c>
      <c r="J8" s="16">
        <f t="shared" si="2"/>
        <v>1970.8602564102564</v>
      </c>
      <c r="K8" s="18">
        <f t="shared" si="3"/>
        <v>47.397526237574134</v>
      </c>
    </row>
    <row r="9" spans="1:11" ht="12.75">
      <c r="A9" s="7">
        <v>3</v>
      </c>
      <c r="B9" s="12" t="s">
        <v>19</v>
      </c>
      <c r="C9" s="13">
        <v>20691873</v>
      </c>
      <c r="D9" s="14" t="s">
        <v>20</v>
      </c>
      <c r="E9" s="15" t="s">
        <v>16</v>
      </c>
      <c r="F9" s="16">
        <v>13639.5</v>
      </c>
      <c r="G9" s="16">
        <v>14325.01</v>
      </c>
      <c r="H9" s="17">
        <f t="shared" si="0"/>
        <v>27964.510000000002</v>
      </c>
      <c r="I9" s="16">
        <f t="shared" si="1"/>
        <v>3897</v>
      </c>
      <c r="J9" s="16">
        <f t="shared" si="2"/>
        <v>1836.5397435897437</v>
      </c>
      <c r="K9" s="18">
        <f t="shared" si="3"/>
        <v>48.774321452440965</v>
      </c>
    </row>
    <row r="10" spans="1:11" ht="12.75">
      <c r="A10" s="7">
        <v>4</v>
      </c>
      <c r="B10" s="12" t="s">
        <v>21</v>
      </c>
      <c r="C10" s="13">
        <v>19372030</v>
      </c>
      <c r="D10" s="14" t="s">
        <v>22</v>
      </c>
      <c r="E10" s="15" t="s">
        <v>16</v>
      </c>
      <c r="F10" s="16">
        <v>14200.2</v>
      </c>
      <c r="G10" s="16">
        <v>18018.78</v>
      </c>
      <c r="H10" s="17">
        <f t="shared" si="0"/>
        <v>32218.98</v>
      </c>
      <c r="I10" s="16">
        <f t="shared" si="1"/>
        <v>4057.2000000000003</v>
      </c>
      <c r="J10" s="16">
        <f t="shared" si="2"/>
        <v>2310.1</v>
      </c>
      <c r="K10" s="18">
        <f t="shared" si="3"/>
        <v>44.07402096528195</v>
      </c>
    </row>
    <row r="11" spans="1:11" ht="12.75">
      <c r="A11" s="7">
        <v>5</v>
      </c>
      <c r="B11" s="12" t="s">
        <v>23</v>
      </c>
      <c r="C11" s="13">
        <v>19640183</v>
      </c>
      <c r="D11" s="14" t="s">
        <v>24</v>
      </c>
      <c r="E11" s="15" t="s">
        <v>16</v>
      </c>
      <c r="F11" s="16">
        <v>13278.3</v>
      </c>
      <c r="G11" s="16">
        <v>14826.63</v>
      </c>
      <c r="H11" s="17">
        <f t="shared" si="0"/>
        <v>28104.93</v>
      </c>
      <c r="I11" s="16">
        <f t="shared" si="1"/>
        <v>3793.7999999999997</v>
      </c>
      <c r="J11" s="16">
        <f t="shared" si="2"/>
        <v>1900.85</v>
      </c>
      <c r="K11" s="18">
        <f t="shared" si="3"/>
        <v>47.245447684801206</v>
      </c>
    </row>
    <row r="12" spans="1:11" ht="12.75">
      <c r="A12" s="7">
        <v>6</v>
      </c>
      <c r="B12" s="12" t="s">
        <v>25</v>
      </c>
      <c r="C12" s="13">
        <v>19641812</v>
      </c>
      <c r="D12" s="14" t="s">
        <v>26</v>
      </c>
      <c r="E12" s="15" t="s">
        <v>16</v>
      </c>
      <c r="F12" s="16">
        <v>7627.2</v>
      </c>
      <c r="G12" s="16">
        <v>13288.47</v>
      </c>
      <c r="H12" s="17">
        <f t="shared" si="0"/>
        <v>20915.67</v>
      </c>
      <c r="I12" s="16">
        <f t="shared" si="1"/>
        <v>2179.2</v>
      </c>
      <c r="J12" s="16">
        <f t="shared" si="2"/>
        <v>1703.6499999999999</v>
      </c>
      <c r="K12" s="18">
        <f t="shared" si="3"/>
        <v>36.46643879923522</v>
      </c>
    </row>
    <row r="13" spans="1:11" ht="12.75">
      <c r="A13" s="7">
        <v>7</v>
      </c>
      <c r="B13" s="12" t="s">
        <v>27</v>
      </c>
      <c r="C13" s="13">
        <v>20381651</v>
      </c>
      <c r="D13" s="14" t="s">
        <v>28</v>
      </c>
      <c r="E13" s="15" t="s">
        <v>16</v>
      </c>
      <c r="F13" s="16">
        <v>8540</v>
      </c>
      <c r="G13" s="16">
        <v>7070.23</v>
      </c>
      <c r="H13" s="17">
        <f t="shared" si="0"/>
        <v>15610.23</v>
      </c>
      <c r="I13" s="16">
        <f t="shared" si="1"/>
        <v>2440</v>
      </c>
      <c r="J13" s="16">
        <f t="shared" si="2"/>
        <v>906.4397435897436</v>
      </c>
      <c r="K13" s="18">
        <f t="shared" si="3"/>
        <v>54.707714107992004</v>
      </c>
    </row>
    <row r="14" spans="1:11" ht="12.75">
      <c r="A14" s="7">
        <v>8</v>
      </c>
      <c r="B14" s="12" t="s">
        <v>29</v>
      </c>
      <c r="C14" s="13">
        <v>19641650</v>
      </c>
      <c r="D14" s="14" t="s">
        <v>30</v>
      </c>
      <c r="E14" s="15" t="s">
        <v>16</v>
      </c>
      <c r="F14" s="16">
        <v>8365</v>
      </c>
      <c r="G14" s="16">
        <v>9024.37</v>
      </c>
      <c r="H14" s="17">
        <f t="shared" si="0"/>
        <v>17389.370000000003</v>
      </c>
      <c r="I14" s="16">
        <f t="shared" si="1"/>
        <v>2390</v>
      </c>
      <c r="J14" s="16">
        <f t="shared" si="2"/>
        <v>1156.970512820513</v>
      </c>
      <c r="K14" s="18">
        <f t="shared" si="3"/>
        <v>48.104100378564596</v>
      </c>
    </row>
    <row r="15" spans="1:11" ht="12.75">
      <c r="A15" s="7">
        <v>9</v>
      </c>
      <c r="B15" s="12" t="s">
        <v>31</v>
      </c>
      <c r="C15" s="13">
        <v>38313862</v>
      </c>
      <c r="D15" s="14" t="s">
        <v>32</v>
      </c>
      <c r="E15" s="15" t="s">
        <v>16</v>
      </c>
      <c r="F15" s="16">
        <v>12797.4</v>
      </c>
      <c r="G15" s="16">
        <v>15826.36</v>
      </c>
      <c r="H15" s="17">
        <f t="shared" si="0"/>
        <v>28623.760000000002</v>
      </c>
      <c r="I15" s="16">
        <f t="shared" si="1"/>
        <v>3656.4</v>
      </c>
      <c r="J15" s="16">
        <f t="shared" si="2"/>
        <v>2029.020512820513</v>
      </c>
      <c r="K15" s="18">
        <f t="shared" si="3"/>
        <v>44.70901097549728</v>
      </c>
    </row>
    <row r="16" spans="1:11" ht="12.75">
      <c r="A16" s="7">
        <v>10</v>
      </c>
      <c r="B16" s="12" t="s">
        <v>33</v>
      </c>
      <c r="C16" s="13">
        <v>20106775</v>
      </c>
      <c r="D16" s="14" t="s">
        <v>34</v>
      </c>
      <c r="E16" s="15" t="s">
        <v>16</v>
      </c>
      <c r="F16" s="16">
        <v>8108.1</v>
      </c>
      <c r="G16" s="16">
        <v>8212.07</v>
      </c>
      <c r="H16" s="17">
        <f t="shared" si="0"/>
        <v>16320.17</v>
      </c>
      <c r="I16" s="16">
        <f t="shared" si="1"/>
        <v>2316.6</v>
      </c>
      <c r="J16" s="16">
        <f t="shared" si="2"/>
        <v>1052.8294871794872</v>
      </c>
      <c r="K16" s="18">
        <f t="shared" si="3"/>
        <v>49.681467778828285</v>
      </c>
    </row>
    <row r="17" spans="1:11" ht="12.75">
      <c r="A17" s="7">
        <v>11</v>
      </c>
      <c r="B17" s="12" t="s">
        <v>35</v>
      </c>
      <c r="C17" s="13">
        <v>20106856</v>
      </c>
      <c r="D17" s="14" t="s">
        <v>34</v>
      </c>
      <c r="E17" s="15" t="s">
        <v>16</v>
      </c>
      <c r="F17" s="16">
        <v>9702</v>
      </c>
      <c r="G17" s="16">
        <v>11552.11</v>
      </c>
      <c r="H17" s="17">
        <f t="shared" si="0"/>
        <v>21254.11</v>
      </c>
      <c r="I17" s="16">
        <f t="shared" si="1"/>
        <v>2772</v>
      </c>
      <c r="J17" s="16">
        <f t="shared" si="2"/>
        <v>1481.0397435897437</v>
      </c>
      <c r="K17" s="18">
        <f t="shared" si="3"/>
        <v>45.64764179728062</v>
      </c>
    </row>
    <row r="18" spans="1:11" ht="12.75">
      <c r="A18" s="7">
        <v>12</v>
      </c>
      <c r="B18" s="12" t="s">
        <v>36</v>
      </c>
      <c r="C18" s="13">
        <v>20106627</v>
      </c>
      <c r="D18" s="14" t="s">
        <v>37</v>
      </c>
      <c r="E18" s="15" t="s">
        <v>16</v>
      </c>
      <c r="F18" s="16">
        <v>5699.93</v>
      </c>
      <c r="G18" s="16">
        <v>7360.16</v>
      </c>
      <c r="H18" s="17">
        <f t="shared" si="0"/>
        <v>13060.09</v>
      </c>
      <c r="I18" s="16">
        <f t="shared" si="1"/>
        <v>1628.5514285714287</v>
      </c>
      <c r="J18" s="16">
        <f t="shared" si="2"/>
        <v>943.6102564102564</v>
      </c>
      <c r="K18" s="18">
        <f t="shared" si="3"/>
        <v>43.64387994263439</v>
      </c>
    </row>
    <row r="19" spans="1:11" ht="12.75">
      <c r="A19" s="7">
        <v>13</v>
      </c>
      <c r="B19" s="12" t="s">
        <v>38</v>
      </c>
      <c r="C19" s="13">
        <v>19478708</v>
      </c>
      <c r="D19" s="14" t="s">
        <v>32</v>
      </c>
      <c r="E19" s="15" t="s">
        <v>16</v>
      </c>
      <c r="F19" s="16">
        <v>12612.6</v>
      </c>
      <c r="G19" s="16">
        <v>13074.05</v>
      </c>
      <c r="H19" s="17">
        <f t="shared" si="0"/>
        <v>25686.65</v>
      </c>
      <c r="I19" s="16">
        <f t="shared" si="1"/>
        <v>3603.6</v>
      </c>
      <c r="J19" s="16">
        <f t="shared" si="2"/>
        <v>1676.1602564102564</v>
      </c>
      <c r="K19" s="18">
        <f t="shared" si="3"/>
        <v>49.10177076419073</v>
      </c>
    </row>
    <row r="20" spans="1:11" ht="12.75">
      <c r="A20" s="7">
        <v>14</v>
      </c>
      <c r="B20" s="12" t="s">
        <v>39</v>
      </c>
      <c r="C20" s="13">
        <v>19370705</v>
      </c>
      <c r="D20" s="14" t="s">
        <v>40</v>
      </c>
      <c r="E20" s="15" t="s">
        <v>16</v>
      </c>
      <c r="F20" s="16">
        <v>11473</v>
      </c>
      <c r="G20" s="16">
        <v>15501.64</v>
      </c>
      <c r="H20" s="17">
        <f t="shared" si="0"/>
        <v>26974.64</v>
      </c>
      <c r="I20" s="16">
        <f t="shared" si="1"/>
        <v>3278</v>
      </c>
      <c r="J20" s="16">
        <f t="shared" si="2"/>
        <v>1987.3897435897436</v>
      </c>
      <c r="K20" s="18">
        <f t="shared" si="3"/>
        <v>42.53254167618178</v>
      </c>
    </row>
    <row r="21" spans="1:11" ht="12.75">
      <c r="A21" s="7">
        <v>15</v>
      </c>
      <c r="B21" s="12" t="s">
        <v>41</v>
      </c>
      <c r="C21" s="13">
        <v>20451781</v>
      </c>
      <c r="D21" s="14" t="s">
        <v>42</v>
      </c>
      <c r="E21" s="15" t="s">
        <v>16</v>
      </c>
      <c r="F21" s="16">
        <v>8528.1</v>
      </c>
      <c r="G21" s="16">
        <v>14888.72</v>
      </c>
      <c r="H21" s="17">
        <f t="shared" si="0"/>
        <v>23416.82</v>
      </c>
      <c r="I21" s="16">
        <f t="shared" si="1"/>
        <v>2436.6</v>
      </c>
      <c r="J21" s="16">
        <f t="shared" si="2"/>
        <v>1908.8102564102564</v>
      </c>
      <c r="K21" s="18">
        <f t="shared" si="3"/>
        <v>36.41869391317865</v>
      </c>
    </row>
    <row r="22" spans="1:11" ht="12.75">
      <c r="A22" s="7">
        <v>16</v>
      </c>
      <c r="B22" s="12" t="s">
        <v>43</v>
      </c>
      <c r="C22" s="13">
        <v>20845514</v>
      </c>
      <c r="D22" s="14" t="s">
        <v>44</v>
      </c>
      <c r="E22" s="15" t="s">
        <v>16</v>
      </c>
      <c r="F22" s="16">
        <v>7983.5</v>
      </c>
      <c r="G22" s="16">
        <v>10015.9</v>
      </c>
      <c r="H22" s="17">
        <f t="shared" si="0"/>
        <v>17999.4</v>
      </c>
      <c r="I22" s="16">
        <f t="shared" si="1"/>
        <v>2281</v>
      </c>
      <c r="J22" s="16">
        <f t="shared" si="2"/>
        <v>1284.0897435897436</v>
      </c>
      <c r="K22" s="18">
        <f t="shared" si="3"/>
        <v>44.354256252986204</v>
      </c>
    </row>
    <row r="23" spans="1:11" ht="12.75">
      <c r="A23" s="7">
        <v>17</v>
      </c>
      <c r="B23" s="12" t="s">
        <v>45</v>
      </c>
      <c r="C23" s="13">
        <v>19748755</v>
      </c>
      <c r="D23" s="14" t="s">
        <v>46</v>
      </c>
      <c r="E23" s="15" t="s">
        <v>16</v>
      </c>
      <c r="F23" s="16">
        <v>8295</v>
      </c>
      <c r="G23" s="16">
        <v>9064.77</v>
      </c>
      <c r="H23" s="17">
        <f t="shared" si="0"/>
        <v>17359.77</v>
      </c>
      <c r="I23" s="16">
        <f t="shared" si="1"/>
        <v>2370</v>
      </c>
      <c r="J23" s="16">
        <f t="shared" si="2"/>
        <v>1162.15</v>
      </c>
      <c r="K23" s="18">
        <f t="shared" si="3"/>
        <v>47.782891132774225</v>
      </c>
    </row>
    <row r="24" spans="1:11" ht="12.75">
      <c r="A24" s="7">
        <v>18</v>
      </c>
      <c r="B24" s="12" t="s">
        <v>47</v>
      </c>
      <c r="C24" s="13">
        <v>19371255</v>
      </c>
      <c r="D24" s="14" t="s">
        <v>48</v>
      </c>
      <c r="E24" s="15" t="s">
        <v>16</v>
      </c>
      <c r="F24" s="16">
        <v>14103.6</v>
      </c>
      <c r="G24" s="16">
        <v>14299.66</v>
      </c>
      <c r="H24" s="17">
        <f t="shared" si="0"/>
        <v>28403.260000000002</v>
      </c>
      <c r="I24" s="16">
        <f t="shared" si="1"/>
        <v>4029.6</v>
      </c>
      <c r="J24" s="16">
        <f t="shared" si="2"/>
        <v>1833.2897435897437</v>
      </c>
      <c r="K24" s="18">
        <f t="shared" si="3"/>
        <v>49.65486356143625</v>
      </c>
    </row>
    <row r="25" spans="1:11" ht="12.75">
      <c r="A25" s="7">
        <v>19</v>
      </c>
      <c r="B25" s="12" t="s">
        <v>49</v>
      </c>
      <c r="C25" s="13">
        <v>20189967</v>
      </c>
      <c r="D25" s="14" t="s">
        <v>50</v>
      </c>
      <c r="E25" s="15" t="s">
        <v>16</v>
      </c>
      <c r="F25" s="16">
        <v>8372.7</v>
      </c>
      <c r="G25" s="16">
        <v>7539.32</v>
      </c>
      <c r="H25" s="17">
        <f t="shared" si="0"/>
        <v>15912.02</v>
      </c>
      <c r="I25" s="16">
        <f t="shared" si="1"/>
        <v>2392.2000000000003</v>
      </c>
      <c r="J25" s="16">
        <f t="shared" si="2"/>
        <v>966.5794871794872</v>
      </c>
      <c r="K25" s="18">
        <f t="shared" si="3"/>
        <v>52.61871214339852</v>
      </c>
    </row>
    <row r="26" spans="1:11" ht="12.75">
      <c r="A26" s="7">
        <v>20</v>
      </c>
      <c r="B26" s="12" t="s">
        <v>51</v>
      </c>
      <c r="C26" s="13">
        <v>19748747</v>
      </c>
      <c r="D26" s="14" t="s">
        <v>52</v>
      </c>
      <c r="E26" s="15" t="s">
        <v>16</v>
      </c>
      <c r="F26" s="16">
        <v>12874.75</v>
      </c>
      <c r="G26" s="16">
        <v>10978.5</v>
      </c>
      <c r="H26" s="17">
        <f t="shared" si="0"/>
        <v>23853.25</v>
      </c>
      <c r="I26" s="16">
        <f t="shared" si="1"/>
        <v>3678.5</v>
      </c>
      <c r="J26" s="16">
        <f t="shared" si="2"/>
        <v>1407.5</v>
      </c>
      <c r="K26" s="18">
        <f t="shared" si="3"/>
        <v>53.97482523345875</v>
      </c>
    </row>
    <row r="27" spans="1:11" ht="12.75">
      <c r="A27" s="7">
        <v>21</v>
      </c>
      <c r="B27" s="12" t="s">
        <v>53</v>
      </c>
      <c r="C27" s="13">
        <v>19640353</v>
      </c>
      <c r="D27" s="14" t="s">
        <v>52</v>
      </c>
      <c r="E27" s="15" t="s">
        <v>16</v>
      </c>
      <c r="F27" s="16">
        <v>9076.2</v>
      </c>
      <c r="G27" s="16">
        <v>7732.61</v>
      </c>
      <c r="H27" s="17">
        <f t="shared" si="0"/>
        <v>16808.81</v>
      </c>
      <c r="I27" s="16">
        <f t="shared" si="1"/>
        <v>2593.2000000000003</v>
      </c>
      <c r="J27" s="16">
        <f t="shared" si="2"/>
        <v>991.3602564102564</v>
      </c>
      <c r="K27" s="18">
        <f t="shared" si="3"/>
        <v>53.9966838818453</v>
      </c>
    </row>
    <row r="28" spans="1:11" ht="12.75">
      <c r="A28" s="7">
        <v>22</v>
      </c>
      <c r="B28" s="12" t="s">
        <v>54</v>
      </c>
      <c r="C28" s="13">
        <v>20245331</v>
      </c>
      <c r="D28" s="14" t="s">
        <v>55</v>
      </c>
      <c r="E28" s="15" t="s">
        <v>16</v>
      </c>
      <c r="F28" s="16">
        <v>8522.5</v>
      </c>
      <c r="G28" s="16">
        <v>9508.51</v>
      </c>
      <c r="H28" s="17">
        <f t="shared" si="0"/>
        <v>18031.010000000002</v>
      </c>
      <c r="I28" s="16">
        <f t="shared" si="1"/>
        <v>2435</v>
      </c>
      <c r="J28" s="16">
        <f t="shared" si="2"/>
        <v>1219.0397435897437</v>
      </c>
      <c r="K28" s="18">
        <f t="shared" si="3"/>
        <v>47.26579376307816</v>
      </c>
    </row>
    <row r="29" spans="1:11" ht="12.75">
      <c r="A29" s="7">
        <v>23</v>
      </c>
      <c r="B29" s="12" t="s">
        <v>56</v>
      </c>
      <c r="C29" s="13">
        <v>20245340</v>
      </c>
      <c r="D29" s="14" t="s">
        <v>24</v>
      </c>
      <c r="E29" s="15" t="s">
        <v>16</v>
      </c>
      <c r="F29" s="16">
        <v>8554</v>
      </c>
      <c r="G29" s="16">
        <v>9331.3</v>
      </c>
      <c r="H29" s="17">
        <f t="shared" si="0"/>
        <v>17885.3</v>
      </c>
      <c r="I29" s="16">
        <f t="shared" si="1"/>
        <v>2444</v>
      </c>
      <c r="J29" s="16">
        <f t="shared" si="2"/>
        <v>1196.3205128205127</v>
      </c>
      <c r="K29" s="18">
        <f t="shared" si="3"/>
        <v>47.82698640783213</v>
      </c>
    </row>
    <row r="30" spans="1:11" ht="12.75">
      <c r="A30" s="7">
        <v>24</v>
      </c>
      <c r="B30" s="12" t="s">
        <v>57</v>
      </c>
      <c r="C30" s="13">
        <v>36371840</v>
      </c>
      <c r="D30" s="14" t="s">
        <v>58</v>
      </c>
      <c r="E30" s="15" t="s">
        <v>16</v>
      </c>
      <c r="F30" s="16">
        <v>9681</v>
      </c>
      <c r="G30" s="16">
        <v>10642.71</v>
      </c>
      <c r="H30" s="17">
        <f t="shared" si="0"/>
        <v>20323.71</v>
      </c>
      <c r="I30" s="16">
        <f t="shared" si="1"/>
        <v>2766</v>
      </c>
      <c r="J30" s="16">
        <f t="shared" si="2"/>
        <v>1364.4499999999998</v>
      </c>
      <c r="K30" s="18">
        <f t="shared" si="3"/>
        <v>47.63401957615022</v>
      </c>
    </row>
    <row r="31" spans="1:11" ht="12.75">
      <c r="A31" s="7">
        <v>25</v>
      </c>
      <c r="B31" s="12" t="s">
        <v>59</v>
      </c>
      <c r="C31" s="13">
        <v>20244921</v>
      </c>
      <c r="D31" s="14" t="s">
        <v>60</v>
      </c>
      <c r="E31" s="15" t="s">
        <v>16</v>
      </c>
      <c r="F31" s="16">
        <v>8853.25</v>
      </c>
      <c r="G31" s="16">
        <v>10639.67</v>
      </c>
      <c r="H31" s="17">
        <f t="shared" si="0"/>
        <v>19492.92</v>
      </c>
      <c r="I31" s="16">
        <f t="shared" si="1"/>
        <v>2529.5</v>
      </c>
      <c r="J31" s="16">
        <f t="shared" si="2"/>
        <v>1364.0602564102564</v>
      </c>
      <c r="K31" s="18">
        <f t="shared" si="3"/>
        <v>45.41777219626408</v>
      </c>
    </row>
    <row r="32" spans="1:11" ht="12.75">
      <c r="A32" s="7">
        <v>26</v>
      </c>
      <c r="B32" s="12" t="s">
        <v>61</v>
      </c>
      <c r="C32" s="13">
        <v>19576765</v>
      </c>
      <c r="D32" s="14" t="s">
        <v>48</v>
      </c>
      <c r="E32" s="15" t="s">
        <v>16</v>
      </c>
      <c r="F32" s="16">
        <v>10837.75</v>
      </c>
      <c r="G32" s="16">
        <v>11341.36</v>
      </c>
      <c r="H32" s="17">
        <f t="shared" si="0"/>
        <v>22179.11</v>
      </c>
      <c r="I32" s="16">
        <f t="shared" si="1"/>
        <v>3096.5</v>
      </c>
      <c r="J32" s="16">
        <f t="shared" si="2"/>
        <v>1454.020512820513</v>
      </c>
      <c r="K32" s="18">
        <f t="shared" si="3"/>
        <v>48.86467491256412</v>
      </c>
    </row>
    <row r="33" spans="1:11" ht="12.75">
      <c r="A33" s="7">
        <v>27</v>
      </c>
      <c r="B33" s="12" t="s">
        <v>62</v>
      </c>
      <c r="C33" s="13">
        <v>20451854</v>
      </c>
      <c r="D33" s="14" t="s">
        <v>63</v>
      </c>
      <c r="E33" s="15" t="s">
        <v>16</v>
      </c>
      <c r="F33" s="16">
        <v>6384</v>
      </c>
      <c r="G33" s="16">
        <v>11470.45</v>
      </c>
      <c r="H33" s="17">
        <f t="shared" si="0"/>
        <v>17854.45</v>
      </c>
      <c r="I33" s="16">
        <f t="shared" si="1"/>
        <v>1824</v>
      </c>
      <c r="J33" s="16">
        <f t="shared" si="2"/>
        <v>1470.570512820513</v>
      </c>
      <c r="K33" s="18">
        <f t="shared" si="3"/>
        <v>35.755791973429595</v>
      </c>
    </row>
    <row r="34" spans="1:11" ht="12.75">
      <c r="A34" s="7">
        <v>28</v>
      </c>
      <c r="B34" s="12" t="s">
        <v>64</v>
      </c>
      <c r="C34" s="13">
        <v>14419484</v>
      </c>
      <c r="D34" s="14" t="s">
        <v>24</v>
      </c>
      <c r="E34" s="15" t="s">
        <v>16</v>
      </c>
      <c r="F34" s="16">
        <v>9966.6</v>
      </c>
      <c r="G34" s="16">
        <v>16327.43</v>
      </c>
      <c r="H34" s="17">
        <f t="shared" si="0"/>
        <v>26294.03</v>
      </c>
      <c r="I34" s="16">
        <f t="shared" si="1"/>
        <v>2847.6</v>
      </c>
      <c r="J34" s="16">
        <f t="shared" si="2"/>
        <v>2093.2602564102567</v>
      </c>
      <c r="K34" s="18">
        <f t="shared" si="3"/>
        <v>37.90442165008559</v>
      </c>
    </row>
    <row r="35" spans="1:11" ht="12.75">
      <c r="A35" s="7">
        <v>29</v>
      </c>
      <c r="B35" s="12" t="s">
        <v>65</v>
      </c>
      <c r="C35" s="13">
        <v>19478490</v>
      </c>
      <c r="D35" s="14" t="s">
        <v>46</v>
      </c>
      <c r="E35" s="15" t="s">
        <v>16</v>
      </c>
      <c r="F35" s="16">
        <v>12070.8</v>
      </c>
      <c r="G35" s="16">
        <v>12232.43</v>
      </c>
      <c r="H35" s="17">
        <f t="shared" si="0"/>
        <v>24303.23</v>
      </c>
      <c r="I35" s="16">
        <f t="shared" si="1"/>
        <v>3448.7999999999997</v>
      </c>
      <c r="J35" s="16">
        <f t="shared" si="2"/>
        <v>1568.2602564102565</v>
      </c>
      <c r="K35" s="18">
        <f t="shared" si="3"/>
        <v>49.66747218373854</v>
      </c>
    </row>
    <row r="36" spans="1:11" ht="12.75">
      <c r="A36" s="7">
        <v>30</v>
      </c>
      <c r="B36" s="12" t="s">
        <v>66</v>
      </c>
      <c r="C36" s="13">
        <v>19476510</v>
      </c>
      <c r="D36" s="14" t="s">
        <v>52</v>
      </c>
      <c r="E36" s="15" t="s">
        <v>16</v>
      </c>
      <c r="F36" s="16">
        <v>8758.75</v>
      </c>
      <c r="G36" s="16">
        <v>7576.84</v>
      </c>
      <c r="H36" s="17">
        <f t="shared" si="0"/>
        <v>16335.59</v>
      </c>
      <c r="I36" s="16">
        <f t="shared" si="1"/>
        <v>2502.5</v>
      </c>
      <c r="J36" s="16">
        <f t="shared" si="2"/>
        <v>971.3897435897436</v>
      </c>
      <c r="K36" s="18">
        <f t="shared" si="3"/>
        <v>53.617592018408885</v>
      </c>
    </row>
    <row r="37" spans="1:11" ht="12.75">
      <c r="A37" s="7">
        <v>31</v>
      </c>
      <c r="B37" s="12" t="s">
        <v>67</v>
      </c>
      <c r="C37" s="13">
        <v>19477982</v>
      </c>
      <c r="D37" s="14" t="s">
        <v>55</v>
      </c>
      <c r="E37" s="15" t="s">
        <v>16</v>
      </c>
      <c r="F37" s="16">
        <v>11085.9</v>
      </c>
      <c r="G37" s="16">
        <v>10452.31</v>
      </c>
      <c r="H37" s="17">
        <f t="shared" si="0"/>
        <v>21538.21</v>
      </c>
      <c r="I37" s="16">
        <f t="shared" si="1"/>
        <v>3167.4</v>
      </c>
      <c r="J37" s="16">
        <f t="shared" si="2"/>
        <v>1340.0397435897435</v>
      </c>
      <c r="K37" s="18">
        <f t="shared" si="3"/>
        <v>51.47085110601113</v>
      </c>
    </row>
    <row r="38" spans="1:11" ht="12.75">
      <c r="A38" s="7">
        <v>32</v>
      </c>
      <c r="B38" s="12" t="s">
        <v>68</v>
      </c>
      <c r="C38" s="13">
        <v>19372064</v>
      </c>
      <c r="D38" s="14" t="s">
        <v>69</v>
      </c>
      <c r="E38" s="15" t="s">
        <v>16</v>
      </c>
      <c r="F38" s="16">
        <v>9926.7</v>
      </c>
      <c r="G38" s="16">
        <v>11673.87</v>
      </c>
      <c r="H38" s="17">
        <f t="shared" si="0"/>
        <v>21600.57</v>
      </c>
      <c r="I38" s="16">
        <f t="shared" si="1"/>
        <v>2836.2000000000003</v>
      </c>
      <c r="J38" s="16">
        <f t="shared" si="2"/>
        <v>1496.65</v>
      </c>
      <c r="K38" s="18">
        <f t="shared" si="3"/>
        <v>45.95573172374618</v>
      </c>
    </row>
    <row r="39" spans="1:11" ht="12.75">
      <c r="A39" s="19">
        <v>33</v>
      </c>
      <c r="B39" s="20" t="s">
        <v>70</v>
      </c>
      <c r="C39" s="21">
        <v>19266357</v>
      </c>
      <c r="D39" s="22"/>
      <c r="E39" s="23"/>
      <c r="F39" s="24">
        <v>0</v>
      </c>
      <c r="G39" s="24">
        <v>0</v>
      </c>
      <c r="H39" s="25">
        <f aca="true" t="shared" si="4" ref="H39:H70">F39+G39</f>
        <v>0</v>
      </c>
      <c r="I39" s="24">
        <f aca="true" t="shared" si="5" ref="I39:I70">F39/3.5</f>
        <v>0</v>
      </c>
      <c r="J39" s="24">
        <f aca="true" t="shared" si="6" ref="J39:J70">G39/7.8</f>
        <v>0</v>
      </c>
      <c r="K39" s="26" t="e">
        <f aca="true" t="shared" si="7" ref="K39:K70">F39*100/H39</f>
        <v>#DIV/0!</v>
      </c>
    </row>
    <row r="40" spans="1:11" ht="12.75">
      <c r="A40" s="7">
        <v>34</v>
      </c>
      <c r="B40" s="12" t="s">
        <v>71</v>
      </c>
      <c r="C40" s="13">
        <v>19640507</v>
      </c>
      <c r="D40" s="14" t="s">
        <v>72</v>
      </c>
      <c r="E40" s="15" t="s">
        <v>16</v>
      </c>
      <c r="F40" s="16">
        <v>12312.3</v>
      </c>
      <c r="G40" s="16">
        <v>16218.7</v>
      </c>
      <c r="H40" s="17">
        <f t="shared" si="4"/>
        <v>28531</v>
      </c>
      <c r="I40" s="16">
        <f t="shared" si="5"/>
        <v>3517.7999999999997</v>
      </c>
      <c r="J40" s="16">
        <f t="shared" si="6"/>
        <v>2079.320512820513</v>
      </c>
      <c r="K40" s="18">
        <f t="shared" si="7"/>
        <v>43.15411306999404</v>
      </c>
    </row>
    <row r="41" spans="1:11" ht="12.75">
      <c r="A41" s="7">
        <v>35</v>
      </c>
      <c r="B41" s="12" t="s">
        <v>73</v>
      </c>
      <c r="C41" s="13">
        <v>21149642</v>
      </c>
      <c r="D41" s="14" t="s">
        <v>74</v>
      </c>
      <c r="E41" s="15" t="s">
        <v>16</v>
      </c>
      <c r="F41" s="16">
        <v>8853.6</v>
      </c>
      <c r="G41" s="16">
        <v>9668.88</v>
      </c>
      <c r="H41" s="17">
        <f t="shared" si="4"/>
        <v>18522.48</v>
      </c>
      <c r="I41" s="16">
        <f t="shared" si="5"/>
        <v>2529.6</v>
      </c>
      <c r="J41" s="16">
        <f t="shared" si="6"/>
        <v>1239.6</v>
      </c>
      <c r="K41" s="18">
        <f t="shared" si="7"/>
        <v>47.7992147919717</v>
      </c>
    </row>
    <row r="42" spans="1:11" ht="12.75">
      <c r="A42" s="7">
        <v>36</v>
      </c>
      <c r="B42" s="12" t="s">
        <v>75</v>
      </c>
      <c r="C42" s="13">
        <v>19748836</v>
      </c>
      <c r="D42" s="14" t="s">
        <v>76</v>
      </c>
      <c r="E42" s="15" t="s">
        <v>16</v>
      </c>
      <c r="F42" s="16">
        <v>10831.8</v>
      </c>
      <c r="G42" s="16">
        <v>9602.74</v>
      </c>
      <c r="H42" s="17">
        <f t="shared" si="4"/>
        <v>20434.54</v>
      </c>
      <c r="I42" s="16">
        <f t="shared" si="5"/>
        <v>3094.7999999999997</v>
      </c>
      <c r="J42" s="16">
        <f t="shared" si="6"/>
        <v>1231.1205128205129</v>
      </c>
      <c r="K42" s="18">
        <f t="shared" si="7"/>
        <v>53.00731017189523</v>
      </c>
    </row>
    <row r="43" spans="1:11" ht="12.75">
      <c r="A43" s="7">
        <v>37</v>
      </c>
      <c r="B43" s="12" t="s">
        <v>77</v>
      </c>
      <c r="C43" s="13">
        <v>20245307</v>
      </c>
      <c r="D43" s="14" t="s">
        <v>52</v>
      </c>
      <c r="E43" s="15" t="s">
        <v>16</v>
      </c>
      <c r="F43" s="16">
        <v>7644</v>
      </c>
      <c r="G43" s="16">
        <v>8616.97</v>
      </c>
      <c r="H43" s="17">
        <f t="shared" si="4"/>
        <v>16260.97</v>
      </c>
      <c r="I43" s="16">
        <f t="shared" si="5"/>
        <v>2184</v>
      </c>
      <c r="J43" s="16">
        <f t="shared" si="6"/>
        <v>1104.7397435897435</v>
      </c>
      <c r="K43" s="18">
        <f t="shared" si="7"/>
        <v>47.008265804561475</v>
      </c>
    </row>
    <row r="44" spans="1:11" ht="12.75">
      <c r="A44" s="7">
        <v>38</v>
      </c>
      <c r="B44" s="12" t="s">
        <v>78</v>
      </c>
      <c r="C44" s="13">
        <v>19370004</v>
      </c>
      <c r="D44" s="14" t="s">
        <v>79</v>
      </c>
      <c r="E44" s="15" t="s">
        <v>16</v>
      </c>
      <c r="F44" s="16">
        <v>14952</v>
      </c>
      <c r="G44" s="16">
        <v>13171</v>
      </c>
      <c r="H44" s="17">
        <f t="shared" si="4"/>
        <v>28123</v>
      </c>
      <c r="I44" s="16">
        <f t="shared" si="5"/>
        <v>4272</v>
      </c>
      <c r="J44" s="16">
        <f t="shared" si="6"/>
        <v>1688.5897435897436</v>
      </c>
      <c r="K44" s="18">
        <f t="shared" si="7"/>
        <v>53.16644739181453</v>
      </c>
    </row>
    <row r="45" spans="1:11" ht="12.75">
      <c r="A45" s="7">
        <v>39</v>
      </c>
      <c r="B45" s="12" t="s">
        <v>80</v>
      </c>
      <c r="C45" s="13">
        <v>20451722</v>
      </c>
      <c r="D45" s="14" t="s">
        <v>34</v>
      </c>
      <c r="E45" s="15" t="s">
        <v>16</v>
      </c>
      <c r="F45" s="16">
        <v>12957</v>
      </c>
      <c r="G45" s="16">
        <v>16198.42</v>
      </c>
      <c r="H45" s="17">
        <f t="shared" si="4"/>
        <v>29155.42</v>
      </c>
      <c r="I45" s="16">
        <f t="shared" si="5"/>
        <v>3702</v>
      </c>
      <c r="J45" s="16">
        <f t="shared" si="6"/>
        <v>2076.720512820513</v>
      </c>
      <c r="K45" s="18">
        <f t="shared" si="7"/>
        <v>44.44113650223527</v>
      </c>
    </row>
    <row r="46" spans="1:11" ht="12.75">
      <c r="A46" s="7">
        <v>40</v>
      </c>
      <c r="B46" s="12" t="s">
        <v>81</v>
      </c>
      <c r="C46" s="13">
        <v>19476715</v>
      </c>
      <c r="D46" s="14" t="s">
        <v>82</v>
      </c>
      <c r="E46" s="15" t="s">
        <v>16</v>
      </c>
      <c r="F46" s="16">
        <v>14473.2</v>
      </c>
      <c r="G46" s="16">
        <v>12611.2</v>
      </c>
      <c r="H46" s="17">
        <f t="shared" si="4"/>
        <v>27084.4</v>
      </c>
      <c r="I46" s="16">
        <f t="shared" si="5"/>
        <v>4135.2</v>
      </c>
      <c r="J46" s="16">
        <f t="shared" si="6"/>
        <v>1616.820512820513</v>
      </c>
      <c r="K46" s="18">
        <f t="shared" si="7"/>
        <v>53.437403080740204</v>
      </c>
    </row>
    <row r="47" spans="1:11" ht="12.75">
      <c r="A47" s="7">
        <v>41</v>
      </c>
      <c r="B47" s="12" t="s">
        <v>83</v>
      </c>
      <c r="C47" s="13">
        <v>19260311</v>
      </c>
      <c r="D47" s="14" t="s">
        <v>84</v>
      </c>
      <c r="E47" s="15" t="s">
        <v>16</v>
      </c>
      <c r="F47" s="16">
        <v>10693.2</v>
      </c>
      <c r="G47" s="16">
        <v>13234.03</v>
      </c>
      <c r="H47" s="17">
        <f t="shared" si="4"/>
        <v>23927.230000000003</v>
      </c>
      <c r="I47" s="16">
        <f t="shared" si="5"/>
        <v>3055.2000000000003</v>
      </c>
      <c r="J47" s="16">
        <f t="shared" si="6"/>
        <v>1696.6705128205128</v>
      </c>
      <c r="K47" s="18">
        <f t="shared" si="7"/>
        <v>44.6905053363887</v>
      </c>
    </row>
    <row r="48" spans="1:11" ht="12.75">
      <c r="A48" s="7">
        <v>42</v>
      </c>
      <c r="B48" s="12" t="s">
        <v>85</v>
      </c>
      <c r="C48" s="13">
        <v>19478279</v>
      </c>
      <c r="D48" s="14" t="s">
        <v>40</v>
      </c>
      <c r="E48" s="15" t="s">
        <v>16</v>
      </c>
      <c r="F48" s="16">
        <v>9082.5</v>
      </c>
      <c r="G48" s="16">
        <v>10275.25</v>
      </c>
      <c r="H48" s="17">
        <f t="shared" si="4"/>
        <v>19357.75</v>
      </c>
      <c r="I48" s="16">
        <f t="shared" si="5"/>
        <v>2595</v>
      </c>
      <c r="J48" s="16">
        <f t="shared" si="6"/>
        <v>1317.3397435897436</v>
      </c>
      <c r="K48" s="18">
        <f t="shared" si="7"/>
        <v>46.91919257145071</v>
      </c>
    </row>
    <row r="49" spans="1:11" ht="12.75">
      <c r="A49" s="7">
        <v>43</v>
      </c>
      <c r="B49" s="12" t="s">
        <v>86</v>
      </c>
      <c r="C49" s="13">
        <v>20451773</v>
      </c>
      <c r="D49" s="14" t="s">
        <v>44</v>
      </c>
      <c r="E49" s="15" t="s">
        <v>16</v>
      </c>
      <c r="F49" s="16">
        <v>6340.25</v>
      </c>
      <c r="G49" s="16">
        <v>11418.5</v>
      </c>
      <c r="H49" s="17">
        <f t="shared" si="4"/>
        <v>17758.75</v>
      </c>
      <c r="I49" s="16">
        <f t="shared" si="5"/>
        <v>1811.5</v>
      </c>
      <c r="J49" s="16">
        <f t="shared" si="6"/>
        <v>1463.9102564102564</v>
      </c>
      <c r="K49" s="18">
        <f t="shared" si="7"/>
        <v>35.70211867389315</v>
      </c>
    </row>
    <row r="50" spans="1:11" ht="12.75">
      <c r="A50" s="7">
        <v>44</v>
      </c>
      <c r="B50" s="12" t="s">
        <v>87</v>
      </c>
      <c r="C50" s="13">
        <v>19252416</v>
      </c>
      <c r="D50" s="14" t="s">
        <v>88</v>
      </c>
      <c r="E50" s="15" t="s">
        <v>16</v>
      </c>
      <c r="F50" s="16">
        <v>7392</v>
      </c>
      <c r="G50" s="16">
        <v>7908.19</v>
      </c>
      <c r="H50" s="17">
        <f t="shared" si="4"/>
        <v>15300.189999999999</v>
      </c>
      <c r="I50" s="16">
        <f t="shared" si="5"/>
        <v>2112</v>
      </c>
      <c r="J50" s="16">
        <f t="shared" si="6"/>
        <v>1013.8705128205128</v>
      </c>
      <c r="K50" s="18">
        <f t="shared" si="7"/>
        <v>48.31312552327782</v>
      </c>
    </row>
    <row r="51" spans="1:11" ht="12.75">
      <c r="A51" s="7">
        <v>45</v>
      </c>
      <c r="B51" s="12" t="s">
        <v>89</v>
      </c>
      <c r="C51" s="13">
        <v>19477028</v>
      </c>
      <c r="D51" s="14" t="s">
        <v>90</v>
      </c>
      <c r="E51" s="15" t="s">
        <v>16</v>
      </c>
      <c r="F51" s="16">
        <v>7409.5</v>
      </c>
      <c r="G51" s="16">
        <v>8520.17</v>
      </c>
      <c r="H51" s="17">
        <f t="shared" si="4"/>
        <v>15929.67</v>
      </c>
      <c r="I51" s="16">
        <f t="shared" si="5"/>
        <v>2117</v>
      </c>
      <c r="J51" s="16">
        <f t="shared" si="6"/>
        <v>1092.3294871794872</v>
      </c>
      <c r="K51" s="18">
        <f t="shared" si="7"/>
        <v>46.51383236438671</v>
      </c>
    </row>
    <row r="52" spans="1:11" ht="12.75">
      <c r="A52" s="7">
        <v>46</v>
      </c>
      <c r="B52" s="12" t="s">
        <v>91</v>
      </c>
      <c r="C52" s="13">
        <v>19317400</v>
      </c>
      <c r="D52" s="14" t="s">
        <v>24</v>
      </c>
      <c r="E52" s="15" t="s">
        <v>16</v>
      </c>
      <c r="F52" s="16">
        <v>10153.5</v>
      </c>
      <c r="G52" s="16">
        <v>10993.63</v>
      </c>
      <c r="H52" s="17">
        <f t="shared" si="4"/>
        <v>21147.129999999997</v>
      </c>
      <c r="I52" s="16">
        <f t="shared" si="5"/>
        <v>2901</v>
      </c>
      <c r="J52" s="16">
        <f t="shared" si="6"/>
        <v>1409.4397435897436</v>
      </c>
      <c r="K52" s="18">
        <f t="shared" si="7"/>
        <v>48.01360752026398</v>
      </c>
    </row>
    <row r="53" spans="1:11" ht="12.75">
      <c r="A53" s="7">
        <v>47</v>
      </c>
      <c r="B53" s="12" t="s">
        <v>92</v>
      </c>
      <c r="C53" s="13">
        <v>19370110</v>
      </c>
      <c r="D53" s="14" t="s">
        <v>93</v>
      </c>
      <c r="E53" s="15" t="s">
        <v>16</v>
      </c>
      <c r="F53" s="16">
        <v>9823.8</v>
      </c>
      <c r="G53" s="16">
        <v>15244.16</v>
      </c>
      <c r="H53" s="17">
        <f t="shared" si="4"/>
        <v>25067.96</v>
      </c>
      <c r="I53" s="16">
        <f t="shared" si="5"/>
        <v>2806.7999999999997</v>
      </c>
      <c r="J53" s="16">
        <f t="shared" si="6"/>
        <v>1954.3794871794871</v>
      </c>
      <c r="K53" s="18">
        <f t="shared" si="7"/>
        <v>39.188669520774724</v>
      </c>
    </row>
    <row r="54" spans="1:11" ht="12.75">
      <c r="A54" s="7">
        <v>48</v>
      </c>
      <c r="B54" s="12" t="s">
        <v>94</v>
      </c>
      <c r="C54" s="13">
        <v>20335302</v>
      </c>
      <c r="D54" s="14" t="s">
        <v>55</v>
      </c>
      <c r="E54" s="15" t="s">
        <v>16</v>
      </c>
      <c r="F54" s="16">
        <v>10302.25</v>
      </c>
      <c r="G54" s="16">
        <v>14641.15</v>
      </c>
      <c r="H54" s="17">
        <f t="shared" si="4"/>
        <v>24943.4</v>
      </c>
      <c r="I54" s="16">
        <f t="shared" si="5"/>
        <v>2943.5</v>
      </c>
      <c r="J54" s="16">
        <f t="shared" si="6"/>
        <v>1877.0705128205127</v>
      </c>
      <c r="K54" s="18">
        <f t="shared" si="7"/>
        <v>41.302508880104554</v>
      </c>
    </row>
    <row r="55" spans="1:11" ht="12.75">
      <c r="A55" s="7">
        <v>49</v>
      </c>
      <c r="B55" s="12" t="s">
        <v>95</v>
      </c>
      <c r="C55" s="13">
        <v>19640795</v>
      </c>
      <c r="D55" s="14" t="s">
        <v>55</v>
      </c>
      <c r="E55" s="15" t="s">
        <v>16</v>
      </c>
      <c r="F55" s="16">
        <v>11077.5</v>
      </c>
      <c r="G55" s="16">
        <v>13661.15</v>
      </c>
      <c r="H55" s="17">
        <f t="shared" si="4"/>
        <v>24738.65</v>
      </c>
      <c r="I55" s="16">
        <f t="shared" si="5"/>
        <v>3165</v>
      </c>
      <c r="J55" s="16">
        <f t="shared" si="6"/>
        <v>1751.429487179487</v>
      </c>
      <c r="K55" s="18">
        <f t="shared" si="7"/>
        <v>44.77811036576369</v>
      </c>
    </row>
    <row r="56" spans="1:11" ht="12.75">
      <c r="A56" s="7">
        <v>50</v>
      </c>
      <c r="B56" s="12" t="s">
        <v>96</v>
      </c>
      <c r="C56" s="13">
        <v>37825970</v>
      </c>
      <c r="D56" s="14" t="s">
        <v>97</v>
      </c>
      <c r="E56" s="15" t="s">
        <v>16</v>
      </c>
      <c r="F56" s="16">
        <v>26296.2</v>
      </c>
      <c r="G56" s="16">
        <v>24025.09</v>
      </c>
      <c r="H56" s="17">
        <f t="shared" si="4"/>
        <v>50321.29</v>
      </c>
      <c r="I56" s="16">
        <f t="shared" si="5"/>
        <v>7513.2</v>
      </c>
      <c r="J56" s="16">
        <f t="shared" si="6"/>
        <v>3080.139743589744</v>
      </c>
      <c r="K56" s="18">
        <f t="shared" si="7"/>
        <v>52.25660947881106</v>
      </c>
    </row>
    <row r="57" spans="1:11" ht="12.75">
      <c r="A57" s="7">
        <v>51</v>
      </c>
      <c r="B57" s="12" t="s">
        <v>98</v>
      </c>
      <c r="C57" s="13">
        <v>19640744</v>
      </c>
      <c r="D57" s="14" t="s">
        <v>34</v>
      </c>
      <c r="E57" s="15" t="s">
        <v>16</v>
      </c>
      <c r="F57" s="16">
        <v>6564.25</v>
      </c>
      <c r="G57" s="16">
        <v>9994.37</v>
      </c>
      <c r="H57" s="17">
        <f t="shared" si="4"/>
        <v>16558.620000000003</v>
      </c>
      <c r="I57" s="16">
        <f t="shared" si="5"/>
        <v>1875.5</v>
      </c>
      <c r="J57" s="16">
        <f t="shared" si="6"/>
        <v>1281.3294871794874</v>
      </c>
      <c r="K57" s="18">
        <f t="shared" si="7"/>
        <v>39.6424943624529</v>
      </c>
    </row>
    <row r="58" spans="1:11" ht="12.75">
      <c r="A58" s="7">
        <v>52</v>
      </c>
      <c r="B58" s="12" t="s">
        <v>99</v>
      </c>
      <c r="C58" s="13">
        <v>20335337</v>
      </c>
      <c r="D58" s="14" t="s">
        <v>93</v>
      </c>
      <c r="E58" s="15" t="s">
        <v>16</v>
      </c>
      <c r="F58" s="16">
        <v>9952.25</v>
      </c>
      <c r="G58" s="16">
        <v>11863.72</v>
      </c>
      <c r="H58" s="17">
        <f t="shared" si="4"/>
        <v>21815.97</v>
      </c>
      <c r="I58" s="16">
        <f t="shared" si="5"/>
        <v>2843.5</v>
      </c>
      <c r="J58" s="16">
        <f t="shared" si="6"/>
        <v>1520.9897435897435</v>
      </c>
      <c r="K58" s="18">
        <f t="shared" si="7"/>
        <v>45.61910380331472</v>
      </c>
    </row>
    <row r="59" spans="1:11" ht="12.75">
      <c r="A59" s="7">
        <v>53</v>
      </c>
      <c r="B59" s="12" t="s">
        <v>100</v>
      </c>
      <c r="C59" s="13">
        <v>19371107</v>
      </c>
      <c r="D59" s="14" t="s">
        <v>52</v>
      </c>
      <c r="E59" s="15" t="s">
        <v>16</v>
      </c>
      <c r="F59" s="16">
        <v>9639</v>
      </c>
      <c r="G59" s="16">
        <v>6510.35</v>
      </c>
      <c r="H59" s="17">
        <f t="shared" si="4"/>
        <v>16149.35</v>
      </c>
      <c r="I59" s="16">
        <f t="shared" si="5"/>
        <v>2754</v>
      </c>
      <c r="J59" s="16">
        <f t="shared" si="6"/>
        <v>834.6602564102565</v>
      </c>
      <c r="K59" s="18">
        <f t="shared" si="7"/>
        <v>59.68661277388873</v>
      </c>
    </row>
    <row r="60" spans="1:11" ht="12.75">
      <c r="A60" s="7">
        <v>54</v>
      </c>
      <c r="B60" s="12" t="s">
        <v>101</v>
      </c>
      <c r="C60" s="13">
        <v>35797563</v>
      </c>
      <c r="D60" s="14" t="s">
        <v>102</v>
      </c>
      <c r="E60" s="15" t="s">
        <v>16</v>
      </c>
      <c r="F60" s="16">
        <v>12921.3</v>
      </c>
      <c r="G60" s="16">
        <v>14956.03</v>
      </c>
      <c r="H60" s="17">
        <f t="shared" si="4"/>
        <v>27877.33</v>
      </c>
      <c r="I60" s="16">
        <f t="shared" si="5"/>
        <v>3691.7999999999997</v>
      </c>
      <c r="J60" s="16">
        <f t="shared" si="6"/>
        <v>1917.4397435897438</v>
      </c>
      <c r="K60" s="18">
        <f t="shared" si="7"/>
        <v>46.35056513661817</v>
      </c>
    </row>
    <row r="61" spans="1:11" ht="12.75">
      <c r="A61" s="7">
        <v>55</v>
      </c>
      <c r="B61" s="12" t="s">
        <v>103</v>
      </c>
      <c r="C61" s="13">
        <v>19414640</v>
      </c>
      <c r="D61" s="14" t="s">
        <v>46</v>
      </c>
      <c r="E61" s="15" t="s">
        <v>16</v>
      </c>
      <c r="F61" s="16">
        <v>7040.25</v>
      </c>
      <c r="G61" s="16">
        <v>8520.95</v>
      </c>
      <c r="H61" s="17">
        <f t="shared" si="4"/>
        <v>15561.2</v>
      </c>
      <c r="I61" s="16">
        <f t="shared" si="5"/>
        <v>2011.5</v>
      </c>
      <c r="J61" s="16">
        <f t="shared" si="6"/>
        <v>1092.4294871794873</v>
      </c>
      <c r="K61" s="18">
        <f t="shared" si="7"/>
        <v>45.2423334961314</v>
      </c>
    </row>
    <row r="62" spans="1:11" ht="12.75">
      <c r="A62" s="7">
        <v>56</v>
      </c>
      <c r="B62" s="12" t="s">
        <v>104</v>
      </c>
      <c r="C62" s="13">
        <v>19476537</v>
      </c>
      <c r="D62" s="14" t="s">
        <v>105</v>
      </c>
      <c r="E62" s="15" t="s">
        <v>16</v>
      </c>
      <c r="F62" s="16">
        <v>9702</v>
      </c>
      <c r="G62" s="16">
        <v>11485.89</v>
      </c>
      <c r="H62" s="17">
        <f t="shared" si="4"/>
        <v>21187.89</v>
      </c>
      <c r="I62" s="16">
        <f t="shared" si="5"/>
        <v>2772</v>
      </c>
      <c r="J62" s="16">
        <f t="shared" si="6"/>
        <v>1472.55</v>
      </c>
      <c r="K62" s="18">
        <f t="shared" si="7"/>
        <v>45.7903075766393</v>
      </c>
    </row>
    <row r="63" spans="1:11" ht="12.75">
      <c r="A63" s="7">
        <v>57</v>
      </c>
      <c r="B63" s="12" t="s">
        <v>106</v>
      </c>
      <c r="C63" s="13">
        <v>19414488</v>
      </c>
      <c r="D63" s="14" t="s">
        <v>107</v>
      </c>
      <c r="E63" s="15" t="s">
        <v>16</v>
      </c>
      <c r="F63" s="16">
        <v>8939.7</v>
      </c>
      <c r="G63" s="16">
        <v>9943.99</v>
      </c>
      <c r="H63" s="17">
        <f t="shared" si="4"/>
        <v>18883.690000000002</v>
      </c>
      <c r="I63" s="16">
        <f t="shared" si="5"/>
        <v>2554.2000000000003</v>
      </c>
      <c r="J63" s="16">
        <f t="shared" si="6"/>
        <v>1274.8705128205129</v>
      </c>
      <c r="K63" s="18">
        <f t="shared" si="7"/>
        <v>47.340853403121955</v>
      </c>
    </row>
    <row r="64" spans="1:11" ht="12.75">
      <c r="A64" s="7">
        <v>58</v>
      </c>
      <c r="B64" s="12" t="s">
        <v>108</v>
      </c>
      <c r="C64" s="13">
        <v>19414500</v>
      </c>
      <c r="D64" s="14" t="s">
        <v>24</v>
      </c>
      <c r="E64" s="15" t="s">
        <v>16</v>
      </c>
      <c r="F64" s="16">
        <v>8699.25</v>
      </c>
      <c r="G64" s="16">
        <v>8744.35</v>
      </c>
      <c r="H64" s="17">
        <f t="shared" si="4"/>
        <v>17443.6</v>
      </c>
      <c r="I64" s="16">
        <f t="shared" si="5"/>
        <v>2485.5</v>
      </c>
      <c r="J64" s="16">
        <f t="shared" si="6"/>
        <v>1121.070512820513</v>
      </c>
      <c r="K64" s="18">
        <f t="shared" si="7"/>
        <v>49.87072622623771</v>
      </c>
    </row>
    <row r="65" spans="1:11" ht="12.75">
      <c r="A65" s="7">
        <v>59</v>
      </c>
      <c r="B65" s="12" t="s">
        <v>109</v>
      </c>
      <c r="C65" s="13">
        <v>35566585</v>
      </c>
      <c r="D65" s="14" t="s">
        <v>40</v>
      </c>
      <c r="E65" s="15" t="s">
        <v>16</v>
      </c>
      <c r="F65" s="16">
        <v>17434.2</v>
      </c>
      <c r="G65" s="16">
        <v>15757.09</v>
      </c>
      <c r="H65" s="17">
        <f t="shared" si="4"/>
        <v>33191.29</v>
      </c>
      <c r="I65" s="16">
        <f t="shared" si="5"/>
        <v>4981.2</v>
      </c>
      <c r="J65" s="16">
        <f t="shared" si="6"/>
        <v>2020.1397435897436</v>
      </c>
      <c r="K65" s="18">
        <f t="shared" si="7"/>
        <v>52.52643087990855</v>
      </c>
    </row>
    <row r="66" spans="1:11" ht="12.75">
      <c r="A66" s="19">
        <v>60</v>
      </c>
      <c r="B66" s="20" t="s">
        <v>110</v>
      </c>
      <c r="C66" s="21">
        <v>20244689</v>
      </c>
      <c r="D66" s="22"/>
      <c r="E66" s="23"/>
      <c r="F66" s="24">
        <v>0</v>
      </c>
      <c r="G66" s="24">
        <v>0</v>
      </c>
      <c r="H66" s="25">
        <f t="shared" si="4"/>
        <v>0</v>
      </c>
      <c r="I66" s="24">
        <f t="shared" si="5"/>
        <v>0</v>
      </c>
      <c r="J66" s="24">
        <f t="shared" si="6"/>
        <v>0</v>
      </c>
      <c r="K66" s="26" t="e">
        <f t="shared" si="7"/>
        <v>#DIV/0!</v>
      </c>
    </row>
    <row r="67" spans="1:11" ht="12.75">
      <c r="A67" s="7">
        <v>61</v>
      </c>
      <c r="B67" s="12" t="s">
        <v>111</v>
      </c>
      <c r="C67" s="13">
        <v>35784687</v>
      </c>
      <c r="D67" s="14" t="s">
        <v>112</v>
      </c>
      <c r="E67" s="15" t="s">
        <v>16</v>
      </c>
      <c r="F67" s="16">
        <v>8832.6</v>
      </c>
      <c r="G67" s="16">
        <v>9117.42</v>
      </c>
      <c r="H67" s="17">
        <f t="shared" si="4"/>
        <v>17950.02</v>
      </c>
      <c r="I67" s="16">
        <f t="shared" si="5"/>
        <v>2523.6</v>
      </c>
      <c r="J67" s="16">
        <f t="shared" si="6"/>
        <v>1168.9</v>
      </c>
      <c r="K67" s="18">
        <f t="shared" si="7"/>
        <v>49.20663041043965</v>
      </c>
    </row>
    <row r="68" spans="1:11" ht="12.75">
      <c r="A68" s="7">
        <v>62</v>
      </c>
      <c r="B68" s="12" t="s">
        <v>113</v>
      </c>
      <c r="C68" s="13">
        <v>35784695</v>
      </c>
      <c r="D68" s="14" t="s">
        <v>48</v>
      </c>
      <c r="E68" s="15" t="s">
        <v>16</v>
      </c>
      <c r="F68" s="16">
        <v>7299.6</v>
      </c>
      <c r="G68" s="16">
        <v>9688.93</v>
      </c>
      <c r="H68" s="17">
        <f t="shared" si="4"/>
        <v>16988.53</v>
      </c>
      <c r="I68" s="16">
        <f t="shared" si="5"/>
        <v>2085.6</v>
      </c>
      <c r="J68" s="16">
        <f t="shared" si="6"/>
        <v>1242.1705128205128</v>
      </c>
      <c r="K68" s="18">
        <f t="shared" si="7"/>
        <v>42.96781416638167</v>
      </c>
    </row>
    <row r="69" spans="1:11" ht="12.75">
      <c r="A69" s="7">
        <v>63</v>
      </c>
      <c r="B69" s="12" t="s">
        <v>114</v>
      </c>
      <c r="C69" s="13">
        <v>20570197</v>
      </c>
      <c r="D69" s="14" t="s">
        <v>115</v>
      </c>
      <c r="E69" s="15" t="s">
        <v>16</v>
      </c>
      <c r="F69" s="16">
        <v>16254</v>
      </c>
      <c r="G69" s="16">
        <v>11889.7</v>
      </c>
      <c r="H69" s="17">
        <f t="shared" si="4"/>
        <v>28143.7</v>
      </c>
      <c r="I69" s="16">
        <f t="shared" si="5"/>
        <v>4644</v>
      </c>
      <c r="J69" s="16">
        <f t="shared" si="6"/>
        <v>1524.320512820513</v>
      </c>
      <c r="K69" s="18">
        <f t="shared" si="7"/>
        <v>57.75360027288523</v>
      </c>
    </row>
    <row r="70" spans="1:11" ht="12.75">
      <c r="A70" s="7">
        <v>64</v>
      </c>
      <c r="B70" s="12" t="s">
        <v>116</v>
      </c>
      <c r="C70" s="13">
        <v>19287287</v>
      </c>
      <c r="D70" s="14" t="s">
        <v>93</v>
      </c>
      <c r="E70" s="15" t="s">
        <v>16</v>
      </c>
      <c r="F70" s="16">
        <v>13505.1</v>
      </c>
      <c r="G70" s="16">
        <v>14086.49</v>
      </c>
      <c r="H70" s="17">
        <f t="shared" si="4"/>
        <v>27591.59</v>
      </c>
      <c r="I70" s="16">
        <f t="shared" si="5"/>
        <v>3858.6</v>
      </c>
      <c r="J70" s="16">
        <f t="shared" si="6"/>
        <v>1805.9602564102565</v>
      </c>
      <c r="K70" s="18">
        <f t="shared" si="7"/>
        <v>48.946436214803136</v>
      </c>
    </row>
    <row r="71" spans="1:11" ht="12.75">
      <c r="A71" s="7">
        <v>65</v>
      </c>
      <c r="B71" s="12" t="s">
        <v>117</v>
      </c>
      <c r="C71" s="13">
        <v>19370020</v>
      </c>
      <c r="D71" s="14" t="s">
        <v>15</v>
      </c>
      <c r="E71" s="15" t="s">
        <v>16</v>
      </c>
      <c r="F71" s="16">
        <v>10405.5</v>
      </c>
      <c r="G71" s="16">
        <v>9269.52</v>
      </c>
      <c r="H71" s="17">
        <f aca="true" t="shared" si="8" ref="H71:H102">F71+G71</f>
        <v>19675.02</v>
      </c>
      <c r="I71" s="16">
        <f aca="true" t="shared" si="9" ref="I71:I105">F71/3.5</f>
        <v>2973</v>
      </c>
      <c r="J71" s="16">
        <f aca="true" t="shared" si="10" ref="J71:J105">G71/7.8</f>
        <v>1188.4</v>
      </c>
      <c r="K71" s="18">
        <f aca="true" t="shared" si="11" ref="K71:K107">F71*100/H71</f>
        <v>52.886858564819754</v>
      </c>
    </row>
    <row r="72" spans="1:11" ht="12.75">
      <c r="A72" s="7">
        <v>66</v>
      </c>
      <c r="B72" s="12" t="s">
        <v>118</v>
      </c>
      <c r="C72" s="13">
        <v>19252220</v>
      </c>
      <c r="D72" s="14" t="s">
        <v>15</v>
      </c>
      <c r="E72" s="15" t="s">
        <v>16</v>
      </c>
      <c r="F72" s="16">
        <v>11986.8</v>
      </c>
      <c r="G72" s="16">
        <v>17021.63</v>
      </c>
      <c r="H72" s="17">
        <f t="shared" si="8"/>
        <v>29008.43</v>
      </c>
      <c r="I72" s="16">
        <f t="shared" si="9"/>
        <v>3424.7999999999997</v>
      </c>
      <c r="J72" s="16">
        <f t="shared" si="10"/>
        <v>2182.2602564102567</v>
      </c>
      <c r="K72" s="18">
        <f t="shared" si="11"/>
        <v>41.32178128909424</v>
      </c>
    </row>
    <row r="73" spans="1:11" ht="12.75">
      <c r="A73" s="7">
        <v>67</v>
      </c>
      <c r="B73" s="12" t="s">
        <v>119</v>
      </c>
      <c r="C73" s="13">
        <v>20244697</v>
      </c>
      <c r="D73" s="14" t="s">
        <v>40</v>
      </c>
      <c r="E73" s="15" t="s">
        <v>16</v>
      </c>
      <c r="F73" s="16">
        <v>8127</v>
      </c>
      <c r="G73" s="16">
        <v>10564.87</v>
      </c>
      <c r="H73" s="17">
        <f t="shared" si="8"/>
        <v>18691.870000000003</v>
      </c>
      <c r="I73" s="16">
        <f t="shared" si="9"/>
        <v>2322</v>
      </c>
      <c r="J73" s="16">
        <f t="shared" si="10"/>
        <v>1354.470512820513</v>
      </c>
      <c r="K73" s="18">
        <f t="shared" si="11"/>
        <v>43.47879586151626</v>
      </c>
    </row>
    <row r="74" spans="1:11" ht="12.75">
      <c r="A74" s="7">
        <v>68</v>
      </c>
      <c r="B74" s="12" t="s">
        <v>120</v>
      </c>
      <c r="C74" s="13">
        <v>19574721</v>
      </c>
      <c r="D74" s="14" t="s">
        <v>121</v>
      </c>
      <c r="E74" s="15" t="s">
        <v>16</v>
      </c>
      <c r="F74" s="16">
        <v>6205.5</v>
      </c>
      <c r="G74" s="16">
        <v>8790.29</v>
      </c>
      <c r="H74" s="17">
        <f t="shared" si="8"/>
        <v>14995.79</v>
      </c>
      <c r="I74" s="16">
        <f t="shared" si="9"/>
        <v>1773</v>
      </c>
      <c r="J74" s="16">
        <f t="shared" si="10"/>
        <v>1126.9602564102565</v>
      </c>
      <c r="K74" s="18">
        <f t="shared" si="11"/>
        <v>41.3816144397861</v>
      </c>
    </row>
    <row r="75" spans="1:11" ht="12.75">
      <c r="A75" s="7">
        <v>69</v>
      </c>
      <c r="B75" s="12" t="s">
        <v>122</v>
      </c>
      <c r="C75" s="13">
        <v>20381694</v>
      </c>
      <c r="D75" s="14" t="s">
        <v>123</v>
      </c>
      <c r="E75" s="15" t="s">
        <v>16</v>
      </c>
      <c r="F75" s="16">
        <v>15290.1</v>
      </c>
      <c r="G75" s="16">
        <v>16465.8</v>
      </c>
      <c r="H75" s="17">
        <f t="shared" si="8"/>
        <v>31755.9</v>
      </c>
      <c r="I75" s="16">
        <f t="shared" si="9"/>
        <v>4368.6</v>
      </c>
      <c r="J75" s="16">
        <f t="shared" si="10"/>
        <v>2111</v>
      </c>
      <c r="K75" s="18">
        <f t="shared" si="11"/>
        <v>48.14884793062076</v>
      </c>
    </row>
    <row r="76" spans="1:11" ht="12.75">
      <c r="A76" s="7">
        <v>70</v>
      </c>
      <c r="B76" s="12" t="s">
        <v>124</v>
      </c>
      <c r="C76" s="13">
        <v>19266250</v>
      </c>
      <c r="D76" s="14" t="s">
        <v>125</v>
      </c>
      <c r="E76" s="15" t="s">
        <v>16</v>
      </c>
      <c r="F76" s="16">
        <v>10040.1</v>
      </c>
      <c r="G76" s="16">
        <v>6787.87</v>
      </c>
      <c r="H76" s="17">
        <f t="shared" si="8"/>
        <v>16827.97</v>
      </c>
      <c r="I76" s="16">
        <f t="shared" si="9"/>
        <v>2868.6</v>
      </c>
      <c r="J76" s="16">
        <f t="shared" si="10"/>
        <v>870.2397435897436</v>
      </c>
      <c r="K76" s="18">
        <f t="shared" si="11"/>
        <v>59.6631679281577</v>
      </c>
    </row>
    <row r="77" spans="1:11" ht="12.75">
      <c r="A77" s="7">
        <v>71</v>
      </c>
      <c r="B77" s="12" t="s">
        <v>126</v>
      </c>
      <c r="C77" s="13">
        <v>19641065</v>
      </c>
      <c r="D77" s="14" t="s">
        <v>127</v>
      </c>
      <c r="E77" s="15" t="s">
        <v>16</v>
      </c>
      <c r="F77" s="16">
        <v>13230</v>
      </c>
      <c r="G77" s="16">
        <v>12743.02</v>
      </c>
      <c r="H77" s="17">
        <f t="shared" si="8"/>
        <v>25973.02</v>
      </c>
      <c r="I77" s="16">
        <f t="shared" si="9"/>
        <v>3780</v>
      </c>
      <c r="J77" s="16">
        <f t="shared" si="10"/>
        <v>1633.720512820513</v>
      </c>
      <c r="K77" s="18">
        <f t="shared" si="11"/>
        <v>50.937472808321864</v>
      </c>
    </row>
    <row r="78" spans="1:11" ht="12.75">
      <c r="A78" s="7">
        <v>72</v>
      </c>
      <c r="B78" s="12" t="s">
        <v>128</v>
      </c>
      <c r="C78" s="13">
        <v>20244891</v>
      </c>
      <c r="D78" s="14" t="s">
        <v>129</v>
      </c>
      <c r="E78" s="15" t="s">
        <v>16</v>
      </c>
      <c r="F78" s="16">
        <v>8550.5</v>
      </c>
      <c r="G78" s="16">
        <v>8497.87</v>
      </c>
      <c r="H78" s="17">
        <f t="shared" si="8"/>
        <v>17048.370000000003</v>
      </c>
      <c r="I78" s="16">
        <f t="shared" si="9"/>
        <v>2443</v>
      </c>
      <c r="J78" s="16">
        <f t="shared" si="10"/>
        <v>1089.470512820513</v>
      </c>
      <c r="K78" s="18">
        <f t="shared" si="11"/>
        <v>50.15435493246568</v>
      </c>
    </row>
    <row r="79" spans="1:11" ht="12.75">
      <c r="A79" s="7">
        <v>73</v>
      </c>
      <c r="B79" s="12" t="s">
        <v>130</v>
      </c>
      <c r="C79" s="13">
        <v>19287600</v>
      </c>
      <c r="D79" s="14" t="s">
        <v>55</v>
      </c>
      <c r="E79" s="15" t="s">
        <v>16</v>
      </c>
      <c r="F79" s="16">
        <v>11041.8</v>
      </c>
      <c r="G79" s="16">
        <v>11219.52</v>
      </c>
      <c r="H79" s="17">
        <f t="shared" si="8"/>
        <v>22261.32</v>
      </c>
      <c r="I79" s="16">
        <f t="shared" si="9"/>
        <v>3154.7999999999997</v>
      </c>
      <c r="J79" s="16">
        <f t="shared" si="10"/>
        <v>1438.4</v>
      </c>
      <c r="K79" s="18">
        <f t="shared" si="11"/>
        <v>49.60083229565902</v>
      </c>
    </row>
    <row r="80" spans="1:11" ht="12.75">
      <c r="A80" s="7">
        <v>74</v>
      </c>
      <c r="B80" s="12" t="s">
        <v>131</v>
      </c>
      <c r="C80" s="13">
        <v>19370586</v>
      </c>
      <c r="D80" s="14" t="s">
        <v>132</v>
      </c>
      <c r="E80" s="15" t="s">
        <v>16</v>
      </c>
      <c r="F80" s="16">
        <v>10640.7</v>
      </c>
      <c r="G80" s="16">
        <v>11992.5</v>
      </c>
      <c r="H80" s="17">
        <f t="shared" si="8"/>
        <v>22633.2</v>
      </c>
      <c r="I80" s="16">
        <f t="shared" si="9"/>
        <v>3040.2000000000003</v>
      </c>
      <c r="J80" s="16">
        <f t="shared" si="10"/>
        <v>1537.5</v>
      </c>
      <c r="K80" s="18">
        <f t="shared" si="11"/>
        <v>47.013679020200414</v>
      </c>
    </row>
    <row r="81" spans="1:11" ht="12.75">
      <c r="A81" s="7">
        <v>75</v>
      </c>
      <c r="B81" s="12" t="s">
        <v>133</v>
      </c>
      <c r="C81" s="13">
        <v>20869017</v>
      </c>
      <c r="D81" s="14" t="s">
        <v>134</v>
      </c>
      <c r="E81" s="15" t="s">
        <v>16</v>
      </c>
      <c r="F81" s="16">
        <v>10214.4</v>
      </c>
      <c r="G81" s="16">
        <v>8081.11</v>
      </c>
      <c r="H81" s="17">
        <f t="shared" si="8"/>
        <v>18295.51</v>
      </c>
      <c r="I81" s="16">
        <f t="shared" si="9"/>
        <v>2918.4</v>
      </c>
      <c r="J81" s="16">
        <f t="shared" si="10"/>
        <v>1036.0397435897435</v>
      </c>
      <c r="K81" s="18">
        <f t="shared" si="11"/>
        <v>55.83009164543651</v>
      </c>
    </row>
    <row r="82" spans="1:11" ht="12.75">
      <c r="A82" s="7">
        <v>76</v>
      </c>
      <c r="B82" s="12" t="s">
        <v>135</v>
      </c>
      <c r="C82" s="13">
        <v>19372285</v>
      </c>
      <c r="D82" s="14" t="s">
        <v>15</v>
      </c>
      <c r="E82" s="15" t="s">
        <v>16</v>
      </c>
      <c r="F82" s="16">
        <v>10075.8</v>
      </c>
      <c r="G82" s="16">
        <v>12590.53</v>
      </c>
      <c r="H82" s="17">
        <f t="shared" si="8"/>
        <v>22666.33</v>
      </c>
      <c r="I82" s="16">
        <f t="shared" si="9"/>
        <v>2878.7999999999997</v>
      </c>
      <c r="J82" s="16">
        <f t="shared" si="10"/>
        <v>1614.1705128205128</v>
      </c>
      <c r="K82" s="18">
        <f t="shared" si="11"/>
        <v>44.45271907715099</v>
      </c>
    </row>
    <row r="83" spans="1:11" ht="12.75">
      <c r="A83" s="7">
        <v>77</v>
      </c>
      <c r="B83" s="12" t="s">
        <v>136</v>
      </c>
      <c r="C83" s="13">
        <v>20627684</v>
      </c>
      <c r="D83" s="14" t="s">
        <v>137</v>
      </c>
      <c r="E83" s="15" t="s">
        <v>16</v>
      </c>
      <c r="F83" s="16">
        <v>10783.5</v>
      </c>
      <c r="G83" s="16">
        <v>10168.08</v>
      </c>
      <c r="H83" s="17">
        <f t="shared" si="8"/>
        <v>20951.58</v>
      </c>
      <c r="I83" s="16">
        <f t="shared" si="9"/>
        <v>3081</v>
      </c>
      <c r="J83" s="16">
        <f t="shared" si="10"/>
        <v>1303.6</v>
      </c>
      <c r="K83" s="18">
        <f t="shared" si="11"/>
        <v>51.468672052418</v>
      </c>
    </row>
    <row r="84" spans="1:11" ht="12.75">
      <c r="A84" s="7">
        <v>78</v>
      </c>
      <c r="B84" s="12" t="s">
        <v>138</v>
      </c>
      <c r="C84" s="13">
        <v>20627676</v>
      </c>
      <c r="D84" s="14" t="s">
        <v>139</v>
      </c>
      <c r="E84" s="15" t="s">
        <v>16</v>
      </c>
      <c r="F84" s="16">
        <v>9945.25</v>
      </c>
      <c r="G84" s="16">
        <v>9956.39</v>
      </c>
      <c r="H84" s="17">
        <f t="shared" si="8"/>
        <v>19901.64</v>
      </c>
      <c r="I84" s="16">
        <f t="shared" si="9"/>
        <v>2841.5</v>
      </c>
      <c r="J84" s="16">
        <f t="shared" si="10"/>
        <v>1276.4602564102563</v>
      </c>
      <c r="K84" s="18">
        <f t="shared" si="11"/>
        <v>49.9720123567706</v>
      </c>
    </row>
    <row r="85" spans="1:11" ht="12.75">
      <c r="A85" s="7">
        <v>79</v>
      </c>
      <c r="B85" s="12" t="s">
        <v>140</v>
      </c>
      <c r="C85" s="13">
        <v>19414100</v>
      </c>
      <c r="D85" s="14" t="s">
        <v>34</v>
      </c>
      <c r="E85" s="15" t="s">
        <v>16</v>
      </c>
      <c r="F85" s="16">
        <v>10279.5</v>
      </c>
      <c r="G85" s="16">
        <v>14937.23</v>
      </c>
      <c r="H85" s="17">
        <f t="shared" si="8"/>
        <v>25216.73</v>
      </c>
      <c r="I85" s="16">
        <f t="shared" si="9"/>
        <v>2937</v>
      </c>
      <c r="J85" s="16">
        <f t="shared" si="10"/>
        <v>1915.0294871794872</v>
      </c>
      <c r="K85" s="18">
        <f t="shared" si="11"/>
        <v>40.764603499343494</v>
      </c>
    </row>
    <row r="86" spans="1:11" ht="12.75">
      <c r="A86" s="7">
        <v>80</v>
      </c>
      <c r="B86" s="12" t="s">
        <v>141</v>
      </c>
      <c r="C86" s="13">
        <v>20245013</v>
      </c>
      <c r="D86" s="14" t="s">
        <v>142</v>
      </c>
      <c r="E86" s="15" t="s">
        <v>16</v>
      </c>
      <c r="F86" s="16">
        <v>11325.3</v>
      </c>
      <c r="G86" s="16">
        <v>10708.07</v>
      </c>
      <c r="H86" s="17">
        <f t="shared" si="8"/>
        <v>22033.37</v>
      </c>
      <c r="I86" s="16">
        <f t="shared" si="9"/>
        <v>3235.7999999999997</v>
      </c>
      <c r="J86" s="16">
        <f t="shared" si="10"/>
        <v>1372.8294871794872</v>
      </c>
      <c r="K86" s="18">
        <f t="shared" si="11"/>
        <v>51.40067089147053</v>
      </c>
    </row>
    <row r="87" spans="1:11" ht="12.75">
      <c r="A87" s="7">
        <v>81</v>
      </c>
      <c r="B87" s="12" t="s">
        <v>143</v>
      </c>
      <c r="C87" s="27">
        <v>19641464</v>
      </c>
      <c r="D87" s="28">
        <v>86</v>
      </c>
      <c r="E87" s="15" t="s">
        <v>16</v>
      </c>
      <c r="F87" s="16">
        <v>10405.5</v>
      </c>
      <c r="G87" s="16">
        <v>11666.07</v>
      </c>
      <c r="H87" s="17">
        <f t="shared" si="8"/>
        <v>22071.57</v>
      </c>
      <c r="I87" s="16">
        <f t="shared" si="9"/>
        <v>2973</v>
      </c>
      <c r="J87" s="16">
        <f t="shared" si="10"/>
        <v>1495.65</v>
      </c>
      <c r="K87" s="18">
        <f t="shared" si="11"/>
        <v>47.14435810411312</v>
      </c>
    </row>
    <row r="88" spans="1:11" ht="12.75">
      <c r="A88" s="7">
        <v>82</v>
      </c>
      <c r="B88" s="12" t="s">
        <v>144</v>
      </c>
      <c r="C88" s="13">
        <v>19687704</v>
      </c>
      <c r="D88" s="14" t="s">
        <v>102</v>
      </c>
      <c r="E88" s="15" t="s">
        <v>16</v>
      </c>
      <c r="F88" s="16">
        <v>14427</v>
      </c>
      <c r="G88" s="16">
        <v>14570.87</v>
      </c>
      <c r="H88" s="17">
        <f t="shared" si="8"/>
        <v>28997.870000000003</v>
      </c>
      <c r="I88" s="16">
        <f t="shared" si="9"/>
        <v>4122</v>
      </c>
      <c r="J88" s="16">
        <f t="shared" si="10"/>
        <v>1868.0602564102564</v>
      </c>
      <c r="K88" s="18">
        <f t="shared" si="11"/>
        <v>49.75193005555235</v>
      </c>
    </row>
    <row r="89" spans="1:11" ht="12.75">
      <c r="A89" s="7">
        <v>83</v>
      </c>
      <c r="B89" s="12" t="s">
        <v>145</v>
      </c>
      <c r="C89" s="29">
        <v>20991617</v>
      </c>
      <c r="D89" s="14" t="s">
        <v>24</v>
      </c>
      <c r="E89" s="15" t="s">
        <v>16</v>
      </c>
      <c r="F89" s="16">
        <v>10191.3</v>
      </c>
      <c r="G89" s="16">
        <v>11533.94</v>
      </c>
      <c r="H89" s="17">
        <f t="shared" si="8"/>
        <v>21725.239999999998</v>
      </c>
      <c r="I89" s="16">
        <f t="shared" si="9"/>
        <v>2911.7999999999997</v>
      </c>
      <c r="J89" s="16">
        <f t="shared" si="10"/>
        <v>1478.7102564102565</v>
      </c>
      <c r="K89" s="18">
        <f t="shared" si="11"/>
        <v>46.90995358394199</v>
      </c>
    </row>
    <row r="90" spans="1:11" ht="12.75">
      <c r="A90" s="7">
        <v>84</v>
      </c>
      <c r="B90" s="12" t="s">
        <v>146</v>
      </c>
      <c r="C90" s="29">
        <v>38066940</v>
      </c>
      <c r="D90" s="14" t="s">
        <v>48</v>
      </c>
      <c r="E90" s="15" t="s">
        <v>16</v>
      </c>
      <c r="F90" s="16">
        <v>6293</v>
      </c>
      <c r="G90" s="16">
        <v>9462.96</v>
      </c>
      <c r="H90" s="17">
        <f t="shared" si="8"/>
        <v>15755.96</v>
      </c>
      <c r="I90" s="16">
        <f t="shared" si="9"/>
        <v>1798</v>
      </c>
      <c r="J90" s="16">
        <f t="shared" si="10"/>
        <v>1213.1999999999998</v>
      </c>
      <c r="K90" s="18">
        <f t="shared" si="11"/>
        <v>39.94044158527948</v>
      </c>
    </row>
    <row r="91" spans="1:11" ht="12.75">
      <c r="A91" s="7">
        <v>85</v>
      </c>
      <c r="B91" s="12" t="s">
        <v>147</v>
      </c>
      <c r="C91" s="29">
        <v>20288243</v>
      </c>
      <c r="D91" s="14" t="s">
        <v>148</v>
      </c>
      <c r="E91" s="15" t="s">
        <v>16</v>
      </c>
      <c r="F91" s="16">
        <v>8373.75</v>
      </c>
      <c r="G91" s="16">
        <v>5803.75</v>
      </c>
      <c r="H91" s="17">
        <f t="shared" si="8"/>
        <v>14177.5</v>
      </c>
      <c r="I91" s="16">
        <f t="shared" si="9"/>
        <v>2392.5</v>
      </c>
      <c r="J91" s="16">
        <f t="shared" si="10"/>
        <v>744.0705128205128</v>
      </c>
      <c r="K91" s="18">
        <f t="shared" si="11"/>
        <v>59.06365720331511</v>
      </c>
    </row>
    <row r="92" spans="1:11" ht="12.75">
      <c r="A92" s="7">
        <v>86</v>
      </c>
      <c r="B92" s="12" t="s">
        <v>149</v>
      </c>
      <c r="C92" s="29">
        <v>24889220</v>
      </c>
      <c r="D92" s="14" t="s">
        <v>44</v>
      </c>
      <c r="E92" s="15" t="s">
        <v>16</v>
      </c>
      <c r="F92" s="16">
        <v>12587.4</v>
      </c>
      <c r="G92" s="16">
        <v>16128.06</v>
      </c>
      <c r="H92" s="17">
        <f t="shared" si="8"/>
        <v>28715.46</v>
      </c>
      <c r="I92" s="16">
        <f t="shared" si="9"/>
        <v>3596.4</v>
      </c>
      <c r="J92" s="16">
        <f t="shared" si="10"/>
        <v>2067.7</v>
      </c>
      <c r="K92" s="18">
        <f t="shared" si="11"/>
        <v>43.834923765804206</v>
      </c>
    </row>
    <row r="93" spans="1:11" ht="12.75">
      <c r="A93" s="7">
        <v>87</v>
      </c>
      <c r="B93" s="12" t="s">
        <v>150</v>
      </c>
      <c r="C93" s="29">
        <v>37825961</v>
      </c>
      <c r="D93" s="14" t="s">
        <v>55</v>
      </c>
      <c r="E93" s="15" t="s">
        <v>16</v>
      </c>
      <c r="F93" s="16">
        <v>13293</v>
      </c>
      <c r="G93" s="16">
        <v>14727.18</v>
      </c>
      <c r="H93" s="17">
        <f t="shared" si="8"/>
        <v>28020.18</v>
      </c>
      <c r="I93" s="16">
        <f t="shared" si="9"/>
        <v>3798</v>
      </c>
      <c r="J93" s="16">
        <f t="shared" si="10"/>
        <v>1888.1000000000001</v>
      </c>
      <c r="K93" s="18">
        <f t="shared" si="11"/>
        <v>47.44080873142143</v>
      </c>
    </row>
    <row r="94" spans="1:11" ht="12.75">
      <c r="A94" s="7">
        <v>88</v>
      </c>
      <c r="B94" s="30" t="s">
        <v>151</v>
      </c>
      <c r="C94" s="30">
        <v>36016032</v>
      </c>
      <c r="D94" s="14" t="s">
        <v>127</v>
      </c>
      <c r="E94" s="15" t="s">
        <v>16</v>
      </c>
      <c r="F94" s="16">
        <v>9672.6</v>
      </c>
      <c r="G94" s="16">
        <v>12328.37</v>
      </c>
      <c r="H94" s="17">
        <f t="shared" si="8"/>
        <v>22000.97</v>
      </c>
      <c r="I94" s="16">
        <f t="shared" si="9"/>
        <v>2763.6</v>
      </c>
      <c r="J94" s="16">
        <f t="shared" si="10"/>
        <v>1580.5602564102564</v>
      </c>
      <c r="K94" s="18">
        <f t="shared" si="11"/>
        <v>43.96442520488869</v>
      </c>
    </row>
    <row r="95" spans="1:11" ht="12.75">
      <c r="A95" s="19">
        <v>89</v>
      </c>
      <c r="B95" s="31" t="s">
        <v>152</v>
      </c>
      <c r="C95" s="31">
        <v>27233024</v>
      </c>
      <c r="D95" s="22"/>
      <c r="E95" s="23"/>
      <c r="F95" s="24">
        <v>0</v>
      </c>
      <c r="G95" s="24">
        <v>0</v>
      </c>
      <c r="H95" s="25">
        <f t="shared" si="8"/>
        <v>0</v>
      </c>
      <c r="I95" s="24">
        <f t="shared" si="9"/>
        <v>0</v>
      </c>
      <c r="J95" s="24">
        <f t="shared" si="10"/>
        <v>0</v>
      </c>
      <c r="K95" s="26" t="e">
        <f t="shared" si="11"/>
        <v>#DIV/0!</v>
      </c>
    </row>
    <row r="96" spans="1:11" ht="12.75">
      <c r="A96" s="7">
        <v>90</v>
      </c>
      <c r="B96" s="30" t="s">
        <v>153</v>
      </c>
      <c r="C96" s="30">
        <v>28253836</v>
      </c>
      <c r="D96" s="14" t="s">
        <v>82</v>
      </c>
      <c r="E96" s="15" t="s">
        <v>16</v>
      </c>
      <c r="F96" s="16">
        <v>9056.25</v>
      </c>
      <c r="G96" s="16">
        <v>8488.51</v>
      </c>
      <c r="H96" s="17">
        <f t="shared" si="8"/>
        <v>17544.760000000002</v>
      </c>
      <c r="I96" s="16">
        <f t="shared" si="9"/>
        <v>2587.5</v>
      </c>
      <c r="J96" s="16">
        <f t="shared" si="10"/>
        <v>1088.270512820513</v>
      </c>
      <c r="K96" s="18">
        <f t="shared" si="11"/>
        <v>51.61797596547345</v>
      </c>
    </row>
    <row r="97" spans="1:11" ht="12.75">
      <c r="A97" s="7">
        <v>91</v>
      </c>
      <c r="B97" s="32" t="s">
        <v>154</v>
      </c>
      <c r="C97" s="32">
        <v>29565887</v>
      </c>
      <c r="D97" s="33" t="s">
        <v>155</v>
      </c>
      <c r="E97" s="15" t="s">
        <v>16</v>
      </c>
      <c r="F97" s="34">
        <v>10075.8</v>
      </c>
      <c r="G97" s="34">
        <v>9857.8</v>
      </c>
      <c r="H97" s="17">
        <f t="shared" si="8"/>
        <v>19933.6</v>
      </c>
      <c r="I97" s="16">
        <f t="shared" si="9"/>
        <v>2878.7999999999997</v>
      </c>
      <c r="J97" s="16">
        <f t="shared" si="10"/>
        <v>1263.8205128205127</v>
      </c>
      <c r="K97" s="35">
        <f t="shared" si="11"/>
        <v>50.54681542721836</v>
      </c>
    </row>
    <row r="98" spans="1:11" ht="12.75">
      <c r="A98" s="7">
        <v>92</v>
      </c>
      <c r="B98" s="30" t="s">
        <v>156</v>
      </c>
      <c r="C98" s="30">
        <v>31253534</v>
      </c>
      <c r="D98" s="14" t="s">
        <v>40</v>
      </c>
      <c r="E98" s="15" t="s">
        <v>16</v>
      </c>
      <c r="F98" s="16">
        <v>9555</v>
      </c>
      <c r="G98" s="16">
        <v>10779.29</v>
      </c>
      <c r="H98" s="17">
        <f t="shared" si="8"/>
        <v>20334.29</v>
      </c>
      <c r="I98" s="16">
        <f t="shared" si="9"/>
        <v>2730</v>
      </c>
      <c r="J98" s="16">
        <f t="shared" si="10"/>
        <v>1381.9602564102565</v>
      </c>
      <c r="K98" s="18">
        <f t="shared" si="11"/>
        <v>46.989592456879485</v>
      </c>
    </row>
    <row r="99" spans="1:11" ht="12.75">
      <c r="A99" s="7">
        <v>93</v>
      </c>
      <c r="B99" s="30" t="s">
        <v>157</v>
      </c>
      <c r="C99" s="30">
        <v>31392079</v>
      </c>
      <c r="D99" s="14" t="s">
        <v>158</v>
      </c>
      <c r="E99" s="15" t="s">
        <v>16</v>
      </c>
      <c r="F99" s="16">
        <v>14964.6</v>
      </c>
      <c r="G99" s="16">
        <v>16801.67</v>
      </c>
      <c r="H99" s="17">
        <f t="shared" si="8"/>
        <v>31766.269999999997</v>
      </c>
      <c r="I99" s="16">
        <f t="shared" si="9"/>
        <v>4275.6</v>
      </c>
      <c r="J99" s="16">
        <f t="shared" si="10"/>
        <v>2154.0602564102564</v>
      </c>
      <c r="K99" s="18">
        <f t="shared" si="11"/>
        <v>47.108458122404684</v>
      </c>
    </row>
    <row r="100" spans="1:11" ht="12.75">
      <c r="A100" s="7">
        <v>94</v>
      </c>
      <c r="B100" s="30" t="s">
        <v>159</v>
      </c>
      <c r="C100" s="30">
        <v>31640980</v>
      </c>
      <c r="D100" s="14" t="s">
        <v>158</v>
      </c>
      <c r="E100" s="15" t="s">
        <v>16</v>
      </c>
      <c r="F100" s="16">
        <v>10409.7</v>
      </c>
      <c r="G100" s="16">
        <v>11700.78</v>
      </c>
      <c r="H100" s="17">
        <f t="shared" si="8"/>
        <v>22110.480000000003</v>
      </c>
      <c r="I100" s="16">
        <f t="shared" si="9"/>
        <v>2974.2000000000003</v>
      </c>
      <c r="J100" s="16">
        <f t="shared" si="10"/>
        <v>1500.1000000000001</v>
      </c>
      <c r="K100" s="18">
        <f t="shared" si="11"/>
        <v>47.080389028189344</v>
      </c>
    </row>
    <row r="101" spans="1:11" ht="12.75">
      <c r="A101" s="7">
        <v>95</v>
      </c>
      <c r="B101" s="30" t="s">
        <v>160</v>
      </c>
      <c r="C101" s="30">
        <v>36111786</v>
      </c>
      <c r="D101" s="14" t="s">
        <v>161</v>
      </c>
      <c r="E101" s="15" t="s">
        <v>16</v>
      </c>
      <c r="F101" s="16">
        <v>11018</v>
      </c>
      <c r="G101" s="16">
        <v>10299.28</v>
      </c>
      <c r="H101" s="17">
        <f t="shared" si="8"/>
        <v>21317.28</v>
      </c>
      <c r="I101" s="16">
        <f t="shared" si="9"/>
        <v>3148</v>
      </c>
      <c r="J101" s="16">
        <f t="shared" si="10"/>
        <v>1320.4205128205128</v>
      </c>
      <c r="K101" s="18">
        <f t="shared" si="11"/>
        <v>51.68576854082698</v>
      </c>
    </row>
    <row r="102" spans="1:11" ht="12.75">
      <c r="A102" s="7">
        <v>96</v>
      </c>
      <c r="B102" s="30" t="s">
        <v>162</v>
      </c>
      <c r="C102" s="30">
        <v>38116119</v>
      </c>
      <c r="D102" s="14" t="s">
        <v>90</v>
      </c>
      <c r="E102" s="15" t="s">
        <v>16</v>
      </c>
      <c r="F102" s="16">
        <v>9465.75</v>
      </c>
      <c r="G102" s="16">
        <v>13344.86</v>
      </c>
      <c r="H102" s="17">
        <f t="shared" si="8"/>
        <v>22810.61</v>
      </c>
      <c r="I102" s="16">
        <f t="shared" si="9"/>
        <v>2704.5</v>
      </c>
      <c r="J102" s="16">
        <f t="shared" si="10"/>
        <v>1710.8794871794873</v>
      </c>
      <c r="K102" s="18">
        <f t="shared" si="11"/>
        <v>41.49713663948487</v>
      </c>
    </row>
    <row r="103" spans="1:11" ht="12.75">
      <c r="A103" s="7">
        <v>97</v>
      </c>
      <c r="B103" s="30" t="s">
        <v>163</v>
      </c>
      <c r="C103" s="30">
        <v>38733823</v>
      </c>
      <c r="D103" s="14" t="s">
        <v>164</v>
      </c>
      <c r="E103" s="15" t="s">
        <v>16</v>
      </c>
      <c r="F103" s="16">
        <v>8373.75</v>
      </c>
      <c r="G103" s="16">
        <v>7900.78</v>
      </c>
      <c r="H103" s="17">
        <f>F103+G103</f>
        <v>16274.529999999999</v>
      </c>
      <c r="I103" s="16">
        <f t="shared" si="9"/>
        <v>2392.5</v>
      </c>
      <c r="J103" s="16">
        <f t="shared" si="10"/>
        <v>1012.9205128205128</v>
      </c>
      <c r="K103" s="18">
        <f t="shared" si="11"/>
        <v>51.453098799166554</v>
      </c>
    </row>
    <row r="104" spans="1:11" ht="12.75">
      <c r="A104" s="7">
        <v>98</v>
      </c>
      <c r="B104" s="30" t="s">
        <v>165</v>
      </c>
      <c r="C104" s="30">
        <v>40255542</v>
      </c>
      <c r="D104" s="14" t="s">
        <v>166</v>
      </c>
      <c r="E104" s="15" t="s">
        <v>16</v>
      </c>
      <c r="F104" s="16">
        <v>8347.5</v>
      </c>
      <c r="G104" s="16">
        <v>8077.6</v>
      </c>
      <c r="H104" s="17">
        <f>F104+G104</f>
        <v>16425.1</v>
      </c>
      <c r="I104" s="16">
        <f t="shared" si="9"/>
        <v>2385</v>
      </c>
      <c r="J104" s="16">
        <f t="shared" si="10"/>
        <v>1035.5897435897436</v>
      </c>
      <c r="K104" s="18">
        <f t="shared" si="11"/>
        <v>50.82160839203415</v>
      </c>
    </row>
    <row r="105" spans="1:11" ht="12.75">
      <c r="A105" s="7">
        <v>99</v>
      </c>
      <c r="B105" s="30" t="s">
        <v>167</v>
      </c>
      <c r="C105" s="30">
        <v>40577106</v>
      </c>
      <c r="D105" s="14" t="s">
        <v>168</v>
      </c>
      <c r="E105" s="15" t="s">
        <v>16</v>
      </c>
      <c r="F105" s="16">
        <v>8384.25</v>
      </c>
      <c r="G105" s="16">
        <v>7320.46</v>
      </c>
      <c r="H105" s="36">
        <f>F105+G105</f>
        <v>15704.71</v>
      </c>
      <c r="I105" s="16">
        <f t="shared" si="9"/>
        <v>2395.5</v>
      </c>
      <c r="J105" s="16">
        <f t="shared" si="10"/>
        <v>938.5205128205129</v>
      </c>
      <c r="K105" s="18">
        <f t="shared" si="11"/>
        <v>53.38685018698212</v>
      </c>
    </row>
    <row r="106" spans="1:11" ht="12.75">
      <c r="A106" s="7">
        <v>100</v>
      </c>
      <c r="B106" s="30" t="s">
        <v>169</v>
      </c>
      <c r="C106" s="30">
        <v>35325650</v>
      </c>
      <c r="D106" s="14" t="s">
        <v>170</v>
      </c>
      <c r="E106" s="15" t="s">
        <v>16</v>
      </c>
      <c r="F106" s="16">
        <v>0</v>
      </c>
      <c r="G106" s="16">
        <v>9361.64</v>
      </c>
      <c r="H106" s="36">
        <f>F106+G106</f>
        <v>9361.64</v>
      </c>
      <c r="I106" s="16">
        <v>0</v>
      </c>
      <c r="J106" s="16">
        <v>0</v>
      </c>
      <c r="K106" s="18">
        <f t="shared" si="11"/>
        <v>0</v>
      </c>
    </row>
    <row r="107" spans="1:11" ht="12.75">
      <c r="A107" s="3" t="s">
        <v>171</v>
      </c>
      <c r="B107" s="3"/>
      <c r="C107" s="3"/>
      <c r="D107" s="3"/>
      <c r="E107" s="3"/>
      <c r="F107" s="37">
        <f>SUM(F7:F106)</f>
        <v>1005631.03</v>
      </c>
      <c r="G107" s="37">
        <f>SUM(G7:G106)</f>
        <v>1118788.1500000001</v>
      </c>
      <c r="H107" s="38">
        <f>SUM(H7:H106)</f>
        <v>2124419.180000001</v>
      </c>
      <c r="I107" s="16">
        <f>SUM(I7:I106)</f>
        <v>287323.15142857144</v>
      </c>
      <c r="J107" s="16">
        <f>SUM(J7:J106)</f>
        <v>142234.1679487179</v>
      </c>
      <c r="K107" s="18">
        <f t="shared" si="11"/>
        <v>47.336751591557345</v>
      </c>
    </row>
    <row r="108" spans="1:11" ht="12.75">
      <c r="A108" s="6"/>
      <c r="B108" s="5"/>
      <c r="C108" s="5"/>
      <c r="D108" s="5"/>
      <c r="E108" s="5"/>
      <c r="F108" s="39"/>
      <c r="G108" s="40"/>
      <c r="H108" s="41"/>
      <c r="I108" s="39"/>
      <c r="J108" s="39"/>
      <c r="K108" s="42"/>
    </row>
  </sheetData>
  <mergeCells count="9">
    <mergeCell ref="A107:E107"/>
    <mergeCell ref="H107:H108"/>
    <mergeCell ref="A1:K1"/>
    <mergeCell ref="A5:A6"/>
    <mergeCell ref="B5:B6"/>
    <mergeCell ref="C5:C6"/>
    <mergeCell ref="D5:E5"/>
    <mergeCell ref="F5:G5"/>
    <mergeCell ref="H5:H6"/>
  </mergeCells>
  <printOptions/>
  <pageMargins left="0.1968503937007874" right="0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2019-10-10T07:38:37Z</dcterms:created>
  <dcterms:modified xsi:type="dcterms:W3CDTF">2019-10-10T07:39:06Z</dcterms:modified>
  <cp:category/>
  <cp:version/>
  <cp:contentType/>
  <cp:contentStatus/>
</cp:coreProperties>
</file>