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FEBR 2023" sheetId="1" r:id="rId1"/>
    <sheet name="CHELTUIALA MEDICAM FEBR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FEBR 2023'!$1:$2</definedName>
    <definedName name="_xlnm.Print_Titles" localSheetId="0">'PLATI MEDIC FEBR 2023'!$2:$3</definedName>
  </definedNames>
  <calcPr fullCalcOnLoad="1"/>
</workbook>
</file>

<file path=xl/sharedStrings.xml><?xml version="1.0" encoding="utf-8"?>
<sst xmlns="http://schemas.openxmlformats.org/spreadsheetml/2006/main" count="129" uniqueCount="72">
  <si>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</si>
  <si>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</si>
  <si>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</si>
  <si>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</si>
  <si>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</si>
  <si>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</si>
  <si>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</si>
  <si>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</si>
  <si>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</si>
  <si>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</si>
  <si>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</si>
  <si>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</si>
  <si>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</si>
  <si>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</si>
  <si>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</si>
  <si>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</si>
  <si>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</si>
  <si>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</si>
  <si>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</si>
  <si>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</si>
  <si>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</si>
  <si>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</si>
  <si>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</si>
  <si>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</si>
  <si>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QUANTUM UNIC PHARMA</t>
  </si>
  <si>
    <t>SANTOS SRL</t>
  </si>
  <si>
    <t>VIOFARM SRL</t>
  </si>
  <si>
    <t>ACTIV CURENTA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</si>
  <si>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</si>
  <si>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</si>
  <si>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</si>
  <si>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</si>
  <si>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</si>
  <si>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</si>
  <si>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</si>
  <si>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</si>
  <si>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</si>
  <si>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</si>
  <si>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</si>
  <si>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</si>
  <si>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</si>
  <si>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</si>
  <si>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</si>
  <si>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</si>
  <si>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</si>
  <si>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</si>
  <si>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</si>
  <si>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</si>
  <si>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</si>
  <si>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</si>
  <si>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</si>
  <si>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CV FRM</t>
  </si>
  <si>
    <t>TOP MUNTENIA FARM SRL</t>
  </si>
  <si>
    <t>PENS 50% CV</t>
  </si>
  <si>
    <t>LAVANDA MERY FARM SRL</t>
  </si>
  <si>
    <t>TINANDRA FARM SRL</t>
  </si>
  <si>
    <t>BEJA POPESCU ptr QUANTUM</t>
  </si>
  <si>
    <t>VITAL FORCE S.R.L.</t>
  </si>
  <si>
    <t>DR. MAX SRL(fost SENSIBLU SRL)</t>
  </si>
  <si>
    <t>FARMACIA ANCA-MED SRL</t>
  </si>
  <si>
    <t>CA  TRIM I 2023</t>
  </si>
  <si>
    <t>FC OCT 2022</t>
  </si>
  <si>
    <t>PENS 40% CV</t>
  </si>
  <si>
    <t xml:space="preserve">PENS 40% </t>
  </si>
  <si>
    <t>FC NOV 2022</t>
  </si>
  <si>
    <t>CONSUM LUNA FEBRUARIE 2023</t>
  </si>
  <si>
    <t xml:space="preserve">PENS 40% FC DEC 22 INREG CF ART.193, alin(3) din HG nr. 696/2021  </t>
  </si>
  <si>
    <t>CONSUM CUMULAT LA 28.02.2023</t>
  </si>
  <si>
    <t>CA RAMASE LA 28.02.2023</t>
  </si>
  <si>
    <t>PLATI FEBRUARIE 2023</t>
  </si>
  <si>
    <t>FC DEC 2022</t>
  </si>
  <si>
    <t>DR.MAX SRL(fost SENSIBLU SRL)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</si>
</sst>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/>
    </xf>
    <xf numFmtId="4" fontId="5" fillId="33" borderId="18" xfId="60" applyNumberFormat="1" applyFont="1" applyFill="1" applyBorder="1" applyAlignment="1">
      <alignment horizontal="left"/>
      <protection/>
    </xf>
    <xf numFmtId="4" fontId="5" fillId="33" borderId="18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" fontId="4" fillId="33" borderId="11" xfId="60" applyNumberFormat="1" applyFont="1" applyFill="1" applyBorder="1">
      <alignment/>
      <protection/>
    </xf>
    <xf numFmtId="0" fontId="0" fillId="33" borderId="11" xfId="60" applyFill="1" applyBorder="1" applyAlignment="1">
      <alignment horizontal="center" wrapText="1"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9" xfId="60" applyNumberFormat="1" applyFont="1" applyFill="1" applyBorder="1" applyAlignment="1">
      <alignment horizontal="left"/>
      <protection/>
    </xf>
    <xf numFmtId="4" fontId="5" fillId="33" borderId="20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0" fillId="33" borderId="23" xfId="60" applyFill="1" applyBorder="1" applyAlignment="1">
      <alignment horizontal="center" wrapText="1"/>
      <protection/>
    </xf>
    <xf numFmtId="4" fontId="4" fillId="33" borderId="23" xfId="60" applyNumberFormat="1" applyFont="1" applyFill="1" applyBorder="1">
      <alignment/>
      <protection/>
    </xf>
    <xf numFmtId="49" fontId="4" fillId="33" borderId="24" xfId="0" applyNumberFormat="1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27" xfId="0" applyBorder="1" applyAlignment="1">
      <alignment/>
    </xf>
    <xf numFmtId="4" fontId="5" fillId="33" borderId="29" xfId="60" applyNumberFormat="1" applyFont="1" applyFill="1" applyBorder="1" applyAlignment="1">
      <alignment horizontal="left"/>
      <protection/>
    </xf>
    <xf numFmtId="4" fontId="5" fillId="33" borderId="30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0" fontId="24" fillId="0" borderId="13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" sqref="I15"/>
    </sheetView>
  </sheetViews>
  <sheetFormatPr defaultColWidth="9.140625" defaultRowHeight="12.75"/>
  <cols>
    <col min="1" max="1" width="36.421875" style="1" customWidth="1"/>
    <col min="2" max="2" width="12.57421875" style="1" customWidth="1"/>
    <col min="3" max="6" width="11.8515625" style="1" customWidth="1"/>
  </cols>
  <sheetData>
    <row r="1" ht="18.75" thickBot="1">
      <c r="B1" s="28" t="s">
        <v>69</v>
      </c>
    </row>
    <row r="2" spans="1:6" ht="32.25" thickBot="1">
      <c r="A2" s="7" t="s">
        <v>28</v>
      </c>
      <c r="B2" s="21" t="s">
        <v>27</v>
      </c>
      <c r="C2" s="22" t="s">
        <v>51</v>
      </c>
      <c r="D2" s="22" t="s">
        <v>53</v>
      </c>
      <c r="E2" s="22" t="s">
        <v>63</v>
      </c>
      <c r="F2" s="22" t="s">
        <v>62</v>
      </c>
    </row>
    <row r="3" spans="1:6" ht="32.25" thickBot="1">
      <c r="A3" s="7" t="s">
        <v>29</v>
      </c>
      <c r="B3" s="16" t="s">
        <v>61</v>
      </c>
      <c r="C3" s="16" t="s">
        <v>64</v>
      </c>
      <c r="D3" s="16" t="s">
        <v>64</v>
      </c>
      <c r="E3" s="16" t="s">
        <v>70</v>
      </c>
      <c r="F3" s="16" t="s">
        <v>64</v>
      </c>
    </row>
    <row r="4" spans="1:6" ht="15.75">
      <c r="A4" s="29" t="s">
        <v>6</v>
      </c>
      <c r="B4" s="19">
        <v>24266.879999999997</v>
      </c>
      <c r="C4" s="19">
        <v>166.55</v>
      </c>
      <c r="D4" s="19">
        <v>0</v>
      </c>
      <c r="E4" s="19">
        <v>683.83</v>
      </c>
      <c r="F4" s="19">
        <v>0</v>
      </c>
    </row>
    <row r="5" spans="1:6" ht="15.75">
      <c r="A5" s="29" t="s">
        <v>11</v>
      </c>
      <c r="B5" s="3">
        <v>34687.07000000001</v>
      </c>
      <c r="C5" s="3">
        <v>1574.96</v>
      </c>
      <c r="D5" s="3">
        <v>159.35</v>
      </c>
      <c r="E5" s="3">
        <v>1995.74</v>
      </c>
      <c r="F5" s="3">
        <v>127.49</v>
      </c>
    </row>
    <row r="6" spans="1:6" ht="15.75">
      <c r="A6" s="30" t="s">
        <v>12</v>
      </c>
      <c r="B6" s="3">
        <v>107540.20000000001</v>
      </c>
      <c r="C6" s="3">
        <v>4170.53</v>
      </c>
      <c r="D6" s="3">
        <v>309.72</v>
      </c>
      <c r="E6" s="3">
        <v>3686.71</v>
      </c>
      <c r="F6" s="3">
        <v>247.79</v>
      </c>
    </row>
    <row r="7" spans="1:6" ht="15.75">
      <c r="A7" s="29" t="s">
        <v>41</v>
      </c>
      <c r="B7" s="3">
        <v>14554.77</v>
      </c>
      <c r="C7" s="3">
        <v>4639.12</v>
      </c>
      <c r="D7" s="3">
        <v>0</v>
      </c>
      <c r="E7" s="3">
        <v>1045.17</v>
      </c>
      <c r="F7" s="3">
        <v>0</v>
      </c>
    </row>
    <row r="8" spans="1:6" ht="15.75">
      <c r="A8" s="29" t="s">
        <v>13</v>
      </c>
      <c r="B8" s="3">
        <v>154017.53999999998</v>
      </c>
      <c r="C8" s="3">
        <v>22137.34</v>
      </c>
      <c r="D8" s="3">
        <v>318.7</v>
      </c>
      <c r="E8" s="3">
        <v>5011.86</v>
      </c>
      <c r="F8" s="3">
        <v>254.98</v>
      </c>
    </row>
    <row r="9" spans="1:6" ht="15.75">
      <c r="A9" s="30" t="s">
        <v>30</v>
      </c>
      <c r="B9" s="3">
        <v>23648.309999999998</v>
      </c>
      <c r="C9" s="3">
        <v>2331.67</v>
      </c>
      <c r="D9" s="3">
        <v>0</v>
      </c>
      <c r="E9" s="3">
        <v>1643.32</v>
      </c>
      <c r="F9" s="3">
        <v>0</v>
      </c>
    </row>
    <row r="10" spans="1:6" ht="15.75">
      <c r="A10" s="31" t="s">
        <v>8</v>
      </c>
      <c r="B10" s="3">
        <v>25094.42</v>
      </c>
      <c r="C10" s="3">
        <v>2741.29</v>
      </c>
      <c r="D10" s="3">
        <v>297.46</v>
      </c>
      <c r="E10" s="3">
        <v>1140.52</v>
      </c>
      <c r="F10" s="3">
        <v>237.98</v>
      </c>
    </row>
    <row r="11" spans="1:6" ht="15.75">
      <c r="A11" s="32" t="s">
        <v>14</v>
      </c>
      <c r="B11" s="3">
        <v>9784.74</v>
      </c>
      <c r="C11" s="3">
        <v>789.91</v>
      </c>
      <c r="D11" s="3">
        <v>0</v>
      </c>
      <c r="E11" s="3">
        <v>1898.87</v>
      </c>
      <c r="F11" s="3">
        <v>0</v>
      </c>
    </row>
    <row r="12" spans="1:6" ht="15.75">
      <c r="A12" s="29" t="s">
        <v>34</v>
      </c>
      <c r="B12" s="3">
        <v>407412.45</v>
      </c>
      <c r="C12" s="3">
        <v>36339.15</v>
      </c>
      <c r="D12" s="3">
        <v>1265.43</v>
      </c>
      <c r="E12" s="3">
        <v>4181.18</v>
      </c>
      <c r="F12" s="3">
        <v>1012.4</v>
      </c>
    </row>
    <row r="13" spans="1:6" ht="15.75">
      <c r="A13" s="29" t="s">
        <v>71</v>
      </c>
      <c r="B13" s="3">
        <v>539271.41</v>
      </c>
      <c r="C13" s="3">
        <v>61807.399999999994</v>
      </c>
      <c r="D13" s="3">
        <v>2593.25</v>
      </c>
      <c r="E13" s="3">
        <v>11410.54</v>
      </c>
      <c r="F13" s="3">
        <v>2074.57</v>
      </c>
    </row>
    <row r="14" spans="1:6" ht="15.75">
      <c r="A14" s="30" t="s">
        <v>10</v>
      </c>
      <c r="B14" s="3">
        <v>60218.960000000014</v>
      </c>
      <c r="C14" s="3">
        <v>7553.38</v>
      </c>
      <c r="D14" s="3">
        <v>159.35</v>
      </c>
      <c r="E14" s="3">
        <v>2479.65</v>
      </c>
      <c r="F14" s="3">
        <v>127.49</v>
      </c>
    </row>
    <row r="15" spans="1:6" ht="15.75">
      <c r="A15" s="29" t="s">
        <v>59</v>
      </c>
      <c r="B15" s="3">
        <v>0</v>
      </c>
      <c r="C15" s="3">
        <v>0</v>
      </c>
      <c r="D15" s="3">
        <v>0</v>
      </c>
      <c r="E15" s="3">
        <v>38.53</v>
      </c>
      <c r="F15" s="3">
        <v>0</v>
      </c>
    </row>
    <row r="16" spans="1:6" ht="15.75">
      <c r="A16" s="29" t="s">
        <v>42</v>
      </c>
      <c r="B16" s="3">
        <v>5433.09</v>
      </c>
      <c r="C16" s="3">
        <v>166.55</v>
      </c>
      <c r="D16" s="3">
        <v>0</v>
      </c>
      <c r="E16" s="3">
        <v>369.52</v>
      </c>
      <c r="F16" s="3">
        <v>0</v>
      </c>
    </row>
    <row r="17" spans="1:6" ht="13.5" customHeight="1">
      <c r="A17" s="30" t="s">
        <v>15</v>
      </c>
      <c r="B17" s="3">
        <v>41747.16999999999</v>
      </c>
      <c r="C17" s="3">
        <v>15538.1</v>
      </c>
      <c r="D17" s="3">
        <v>308.5</v>
      </c>
      <c r="E17" s="3">
        <v>833.85</v>
      </c>
      <c r="F17" s="3">
        <v>246.8</v>
      </c>
    </row>
    <row r="18" spans="1:6" ht="15.75">
      <c r="A18" s="31" t="s">
        <v>16</v>
      </c>
      <c r="B18" s="3">
        <v>73435.67</v>
      </c>
      <c r="C18" s="3">
        <v>3940.1400000000003</v>
      </c>
      <c r="D18" s="3">
        <v>0</v>
      </c>
      <c r="E18" s="3">
        <v>861.42</v>
      </c>
      <c r="F18" s="3">
        <v>0</v>
      </c>
    </row>
    <row r="19" spans="1:6" ht="15.75">
      <c r="A19" s="31" t="s">
        <v>47</v>
      </c>
      <c r="B19" s="3">
        <v>9166.38</v>
      </c>
      <c r="C19" s="3">
        <v>159.35</v>
      </c>
      <c r="D19" s="3">
        <v>0</v>
      </c>
      <c r="E19" s="3">
        <v>0</v>
      </c>
      <c r="F19" s="3">
        <v>0</v>
      </c>
    </row>
    <row r="20" spans="1:6" ht="15.75">
      <c r="A20" s="30" t="s">
        <v>36</v>
      </c>
      <c r="B20" s="3">
        <v>18972.840000000004</v>
      </c>
      <c r="C20" s="3">
        <v>471.99</v>
      </c>
      <c r="D20" s="3">
        <v>0</v>
      </c>
      <c r="E20" s="3">
        <v>545.43</v>
      </c>
      <c r="F20" s="3">
        <v>0</v>
      </c>
    </row>
    <row r="21" spans="1:6" ht="15.75">
      <c r="A21" s="29" t="s">
        <v>17</v>
      </c>
      <c r="B21" s="3">
        <v>16695.1</v>
      </c>
      <c r="C21" s="3">
        <v>787.68</v>
      </c>
      <c r="D21" s="3">
        <v>159.35</v>
      </c>
      <c r="E21" s="3">
        <v>885.44</v>
      </c>
      <c r="F21" s="3">
        <v>127.49</v>
      </c>
    </row>
    <row r="22" spans="1:6" ht="15.75">
      <c r="A22" s="29" t="s">
        <v>18</v>
      </c>
      <c r="B22" s="3">
        <v>104102.47</v>
      </c>
      <c r="C22" s="3">
        <v>11020.02</v>
      </c>
      <c r="D22" s="3">
        <v>315.28</v>
      </c>
      <c r="E22" s="3">
        <v>2126.64</v>
      </c>
      <c r="F22" s="3">
        <v>252.22</v>
      </c>
    </row>
    <row r="23" spans="1:6" ht="15.75">
      <c r="A23" s="29" t="s">
        <v>0</v>
      </c>
      <c r="B23" s="3">
        <v>68349.88000000002</v>
      </c>
      <c r="C23" s="3">
        <v>5566.33</v>
      </c>
      <c r="D23" s="3">
        <v>474.63</v>
      </c>
      <c r="E23" s="3">
        <v>2944.28</v>
      </c>
      <c r="F23" s="3">
        <v>379.71</v>
      </c>
    </row>
    <row r="24" spans="1:6" ht="15.75">
      <c r="A24" s="29" t="s">
        <v>43</v>
      </c>
      <c r="B24" s="3">
        <v>119175.94</v>
      </c>
      <c r="C24" s="3">
        <v>13595.09</v>
      </c>
      <c r="D24" s="3">
        <v>297.85</v>
      </c>
      <c r="E24" s="3">
        <v>3005.14</v>
      </c>
      <c r="F24" s="3">
        <v>238.27</v>
      </c>
    </row>
    <row r="25" spans="1:6" ht="15.75">
      <c r="A25" s="29" t="s">
        <v>19</v>
      </c>
      <c r="B25" s="3">
        <v>27499.76</v>
      </c>
      <c r="C25" s="3">
        <v>811.57</v>
      </c>
      <c r="D25" s="3">
        <v>0</v>
      </c>
      <c r="E25" s="3">
        <v>826.45</v>
      </c>
      <c r="F25" s="3">
        <v>0</v>
      </c>
    </row>
    <row r="26" spans="1:6" ht="15.75">
      <c r="A26" s="30" t="s">
        <v>9</v>
      </c>
      <c r="B26" s="3">
        <v>5469.5599999999995</v>
      </c>
      <c r="C26" s="3">
        <v>297.46</v>
      </c>
      <c r="D26" s="3">
        <v>0</v>
      </c>
      <c r="E26" s="3">
        <v>521.28</v>
      </c>
      <c r="F26" s="3">
        <v>0</v>
      </c>
    </row>
    <row r="27" spans="1:6" ht="15.75">
      <c r="A27" s="29" t="s">
        <v>20</v>
      </c>
      <c r="B27" s="3">
        <v>31178.88</v>
      </c>
      <c r="C27" s="3">
        <v>2779.33</v>
      </c>
      <c r="D27" s="3">
        <v>0</v>
      </c>
      <c r="E27" s="3">
        <v>1474.92</v>
      </c>
      <c r="F27" s="3">
        <v>0</v>
      </c>
    </row>
    <row r="28" spans="1:6" ht="15.75">
      <c r="A28" s="29" t="s">
        <v>21</v>
      </c>
      <c r="B28" s="3">
        <v>59755.6</v>
      </c>
      <c r="C28" s="3">
        <v>9986.17</v>
      </c>
      <c r="D28" s="3">
        <v>159.36</v>
      </c>
      <c r="E28" s="3">
        <v>89.09</v>
      </c>
      <c r="F28" s="3">
        <v>127.48</v>
      </c>
    </row>
    <row r="29" spans="1:6" ht="15.75">
      <c r="A29" s="30" t="s">
        <v>31</v>
      </c>
      <c r="B29" s="3">
        <v>230116.08000000005</v>
      </c>
      <c r="C29" s="3">
        <v>21153.710000000003</v>
      </c>
      <c r="D29" s="3">
        <v>631.71</v>
      </c>
      <c r="E29" s="3">
        <v>11171.1</v>
      </c>
      <c r="F29" s="3">
        <v>505.38</v>
      </c>
    </row>
    <row r="30" spans="1:6" ht="15.75">
      <c r="A30" s="31" t="s">
        <v>1</v>
      </c>
      <c r="B30" s="3">
        <v>18873.6</v>
      </c>
      <c r="C30" s="3">
        <v>2167.48</v>
      </c>
      <c r="D30" s="3">
        <v>456.81</v>
      </c>
      <c r="E30" s="3">
        <v>689.24</v>
      </c>
      <c r="F30" s="3">
        <v>365.47</v>
      </c>
    </row>
    <row r="31" spans="1:6" ht="15.75">
      <c r="A31" s="31" t="s">
        <v>54</v>
      </c>
      <c r="B31" s="3">
        <v>14595.949999999999</v>
      </c>
      <c r="C31" s="3">
        <v>148.73</v>
      </c>
      <c r="D31" s="3">
        <v>0</v>
      </c>
      <c r="E31" s="3">
        <v>99.07</v>
      </c>
      <c r="F31" s="3">
        <v>0</v>
      </c>
    </row>
    <row r="32" spans="1:6" ht="15.75">
      <c r="A32" s="29" t="s">
        <v>44</v>
      </c>
      <c r="B32" s="3">
        <v>366081.46</v>
      </c>
      <c r="C32" s="3">
        <v>44195.81999999999</v>
      </c>
      <c r="D32" s="3">
        <v>2190.9</v>
      </c>
      <c r="E32" s="3">
        <v>9990.97</v>
      </c>
      <c r="F32" s="3">
        <v>1752.78</v>
      </c>
    </row>
    <row r="33" spans="1:6" ht="15.75">
      <c r="A33" s="29" t="s">
        <v>40</v>
      </c>
      <c r="B33" s="3">
        <v>12991.75</v>
      </c>
      <c r="C33" s="3">
        <v>1571.3999999999999</v>
      </c>
      <c r="D33" s="3">
        <v>0</v>
      </c>
      <c r="E33" s="3">
        <v>32.14</v>
      </c>
      <c r="F33" s="3">
        <v>0</v>
      </c>
    </row>
    <row r="34" spans="1:6" ht="15.75">
      <c r="A34" s="31" t="s">
        <v>3</v>
      </c>
      <c r="B34" s="3">
        <v>4950.96</v>
      </c>
      <c r="C34" s="3">
        <v>302.02</v>
      </c>
      <c r="D34" s="3">
        <v>0</v>
      </c>
      <c r="E34" s="3">
        <v>262.97</v>
      </c>
      <c r="F34" s="3">
        <v>0</v>
      </c>
    </row>
    <row r="35" spans="1:6" ht="15.75">
      <c r="A35" s="29" t="s">
        <v>22</v>
      </c>
      <c r="B35" s="3">
        <v>26906.010000000002</v>
      </c>
      <c r="C35" s="3">
        <v>1591.19</v>
      </c>
      <c r="D35" s="3">
        <v>0</v>
      </c>
      <c r="E35" s="3">
        <v>301.67</v>
      </c>
      <c r="F35" s="3">
        <v>0</v>
      </c>
    </row>
    <row r="36" spans="1:6" ht="15.75">
      <c r="A36" s="30" t="s">
        <v>4</v>
      </c>
      <c r="B36" s="3">
        <v>61110.39</v>
      </c>
      <c r="C36" s="3">
        <v>5162.32</v>
      </c>
      <c r="D36" s="3">
        <v>0</v>
      </c>
      <c r="E36" s="3">
        <v>1958.88</v>
      </c>
      <c r="F36" s="3">
        <v>0</v>
      </c>
    </row>
    <row r="37" spans="1:6" ht="15.75">
      <c r="A37" s="29" t="s">
        <v>32</v>
      </c>
      <c r="B37" s="3">
        <v>20713.52</v>
      </c>
      <c r="C37" s="3">
        <v>925.08</v>
      </c>
      <c r="D37" s="3">
        <v>1051.74</v>
      </c>
      <c r="E37" s="3">
        <v>20.77</v>
      </c>
      <c r="F37" s="3">
        <v>841.41</v>
      </c>
    </row>
    <row r="38" spans="1:6" ht="15.75">
      <c r="A38" s="29" t="s">
        <v>35</v>
      </c>
      <c r="B38" s="3">
        <v>19199.39</v>
      </c>
      <c r="C38" s="3">
        <v>1756.15</v>
      </c>
      <c r="D38" s="3">
        <v>956.1</v>
      </c>
      <c r="E38" s="3">
        <v>1635.49</v>
      </c>
      <c r="F38" s="3">
        <v>764.94</v>
      </c>
    </row>
    <row r="39" spans="1:6" ht="15.75">
      <c r="A39" s="30" t="s">
        <v>23</v>
      </c>
      <c r="B39" s="3">
        <v>89821.07</v>
      </c>
      <c r="C39" s="3">
        <v>10913.240000000002</v>
      </c>
      <c r="D39" s="3">
        <v>166.55</v>
      </c>
      <c r="E39" s="3">
        <v>2028.74</v>
      </c>
      <c r="F39" s="3">
        <v>133.23</v>
      </c>
    </row>
    <row r="40" spans="1:6" ht="15.75">
      <c r="A40" s="33" t="s">
        <v>45</v>
      </c>
      <c r="B40" s="3">
        <v>75685.59</v>
      </c>
      <c r="C40" s="3">
        <v>4569.8</v>
      </c>
      <c r="D40" s="3">
        <v>758.83</v>
      </c>
      <c r="E40" s="3">
        <v>2492.7</v>
      </c>
      <c r="F40" s="3">
        <v>607.08</v>
      </c>
    </row>
    <row r="41" spans="1:6" ht="15.75">
      <c r="A41" s="29" t="s">
        <v>24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</row>
    <row r="42" spans="1:6" ht="15.75">
      <c r="A42" s="29" t="s">
        <v>46</v>
      </c>
      <c r="B42" s="3">
        <v>14968.14</v>
      </c>
      <c r="C42" s="3">
        <v>3118.21</v>
      </c>
      <c r="D42" s="3">
        <v>0</v>
      </c>
      <c r="E42" s="3">
        <v>6.61</v>
      </c>
      <c r="F42" s="3">
        <v>0</v>
      </c>
    </row>
    <row r="43" spans="1:6" ht="15.75">
      <c r="A43" s="29" t="s">
        <v>37</v>
      </c>
      <c r="B43" s="3">
        <v>7242.9800000000005</v>
      </c>
      <c r="C43" s="3">
        <v>0</v>
      </c>
      <c r="D43" s="3">
        <v>0</v>
      </c>
      <c r="E43" s="3">
        <v>9.75</v>
      </c>
      <c r="F43" s="3">
        <v>0</v>
      </c>
    </row>
    <row r="44" spans="1:6" ht="15.75">
      <c r="A44" s="29" t="s">
        <v>25</v>
      </c>
      <c r="B44" s="3">
        <v>214898.63</v>
      </c>
      <c r="C44" s="3">
        <v>41617.08</v>
      </c>
      <c r="D44" s="3">
        <v>1232.74</v>
      </c>
      <c r="E44" s="3">
        <v>6754.02</v>
      </c>
      <c r="F44" s="3">
        <v>986.24</v>
      </c>
    </row>
    <row r="45" spans="1:6" ht="15.75">
      <c r="A45" s="29" t="s">
        <v>39</v>
      </c>
      <c r="B45" s="3">
        <v>2425.1000000000004</v>
      </c>
      <c r="C45" s="3">
        <v>0</v>
      </c>
      <c r="D45" s="3">
        <v>0</v>
      </c>
      <c r="E45" s="3">
        <v>169.04</v>
      </c>
      <c r="F45" s="3">
        <v>0</v>
      </c>
    </row>
    <row r="46" spans="1:6" ht="15.75">
      <c r="A46" s="29" t="s">
        <v>2</v>
      </c>
      <c r="B46" s="3">
        <v>12348</v>
      </c>
      <c r="C46" s="3">
        <v>159.35</v>
      </c>
      <c r="D46" s="3">
        <v>0</v>
      </c>
      <c r="E46" s="3">
        <v>1935.79</v>
      </c>
      <c r="F46" s="3">
        <v>0</v>
      </c>
    </row>
    <row r="47" spans="1:6" ht="15.75">
      <c r="A47" s="29" t="s">
        <v>7</v>
      </c>
      <c r="B47" s="3">
        <v>5895.2699999999995</v>
      </c>
      <c r="C47" s="3">
        <v>892.38</v>
      </c>
      <c r="D47" s="3">
        <v>297.46</v>
      </c>
      <c r="E47" s="3">
        <v>210.51</v>
      </c>
      <c r="F47" s="3">
        <v>237.98</v>
      </c>
    </row>
    <row r="48" spans="1:6" ht="15.75">
      <c r="A48" s="30" t="s">
        <v>55</v>
      </c>
      <c r="B48" s="3">
        <v>7007.520000000001</v>
      </c>
      <c r="C48" s="3">
        <v>0</v>
      </c>
      <c r="D48" s="3">
        <v>0</v>
      </c>
      <c r="E48" s="3">
        <v>48.46</v>
      </c>
      <c r="F48" s="3">
        <v>0</v>
      </c>
    </row>
    <row r="49" spans="1:6" ht="15.75">
      <c r="A49" s="29" t="s">
        <v>52</v>
      </c>
      <c r="B49" s="3">
        <v>7638.34</v>
      </c>
      <c r="C49" s="3">
        <v>1122.68</v>
      </c>
      <c r="D49" s="3">
        <v>159.35</v>
      </c>
      <c r="E49" s="3">
        <v>374.99</v>
      </c>
      <c r="F49" s="3">
        <v>127.49</v>
      </c>
    </row>
    <row r="50" spans="1:6" ht="15.75">
      <c r="A50" s="29" t="s">
        <v>26</v>
      </c>
      <c r="B50" s="3">
        <v>26810.730000000003</v>
      </c>
      <c r="C50" s="3">
        <v>2197.49</v>
      </c>
      <c r="D50" s="3">
        <v>479.31</v>
      </c>
      <c r="E50" s="3">
        <v>754.95</v>
      </c>
      <c r="F50" s="3">
        <v>383.43</v>
      </c>
    </row>
    <row r="51" spans="1:6" ht="16.5" thickBot="1">
      <c r="A51" s="29" t="s">
        <v>57</v>
      </c>
      <c r="B51" s="3">
        <v>106889.06</v>
      </c>
      <c r="C51" s="3">
        <v>14349.35</v>
      </c>
      <c r="D51" s="3">
        <v>2118.84</v>
      </c>
      <c r="E51" s="3">
        <v>6180.93</v>
      </c>
      <c r="F51" s="3">
        <v>1695.12</v>
      </c>
    </row>
    <row r="52" spans="1:6" ht="16.5" thickBot="1">
      <c r="A52" s="37" t="s">
        <v>5</v>
      </c>
      <c r="B52" s="5">
        <f>SUM(B4:B51)</f>
        <v>3328648.63</v>
      </c>
      <c r="C52" s="5">
        <f>SUM(C4:C51)</f>
        <v>367284.56</v>
      </c>
      <c r="D52" s="5">
        <f>SUM(D4:D51)</f>
        <v>17318.57</v>
      </c>
      <c r="E52" s="5">
        <f>SUM(E4:E51)</f>
        <v>96828.16999999998</v>
      </c>
      <c r="F52" s="5">
        <f>SUM(F4:F51)</f>
        <v>13855.220000000001</v>
      </c>
    </row>
    <row r="53" spans="1:6" ht="16.5" thickBot="1">
      <c r="A53" s="29" t="s">
        <v>56</v>
      </c>
      <c r="B53" s="3">
        <v>1567.33</v>
      </c>
      <c r="C53" s="3"/>
      <c r="D53" s="3"/>
      <c r="E53" s="3"/>
      <c r="F53" s="3"/>
    </row>
    <row r="54" spans="1:6" ht="16.5" thickBot="1">
      <c r="A54" s="4" t="s">
        <v>5</v>
      </c>
      <c r="B54" s="5">
        <f>B52+B53</f>
        <v>3330215.96</v>
      </c>
      <c r="C54" s="5">
        <f>C52+C53</f>
        <v>367284.56</v>
      </c>
      <c r="D54" s="5">
        <f>D52+D53</f>
        <v>17318.57</v>
      </c>
      <c r="E54" s="5">
        <f>E52+E53</f>
        <v>96828.16999999998</v>
      </c>
      <c r="F54" s="5">
        <f>F52+F53</f>
        <v>13855.220000000001</v>
      </c>
    </row>
    <row r="55" ht="12.75">
      <c r="B55" s="17"/>
    </row>
    <row r="56" spans="2:3" ht="12.75">
      <c r="B56" s="17"/>
      <c r="C56" s="17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4" width="11.7109375" style="0" bestFit="1" customWidth="1"/>
    <col min="5" max="7" width="10.7109375" style="0" customWidth="1"/>
  </cols>
  <sheetData>
    <row r="1" ht="16.5" thickBot="1">
      <c r="A1" s="2" t="s">
        <v>65</v>
      </c>
    </row>
    <row r="2" spans="1:7" ht="111" thickBot="1">
      <c r="A2" s="25" t="s">
        <v>28</v>
      </c>
      <c r="B2" s="26" t="s">
        <v>33</v>
      </c>
      <c r="C2" s="27" t="s">
        <v>66</v>
      </c>
      <c r="D2" s="27" t="s">
        <v>38</v>
      </c>
      <c r="E2" s="27" t="s">
        <v>48</v>
      </c>
      <c r="F2" s="27" t="s">
        <v>49</v>
      </c>
      <c r="G2" s="27" t="s">
        <v>50</v>
      </c>
    </row>
    <row r="3" spans="1:7" ht="15.75">
      <c r="A3" s="18" t="s">
        <v>6</v>
      </c>
      <c r="B3" s="19">
        <v>21556.46</v>
      </c>
      <c r="C3" s="19"/>
      <c r="D3" s="19">
        <v>386.2</v>
      </c>
      <c r="E3" s="19">
        <v>467.43</v>
      </c>
      <c r="F3" s="19">
        <v>0</v>
      </c>
      <c r="G3" s="20">
        <v>0</v>
      </c>
    </row>
    <row r="4" spans="1:7" ht="15.75">
      <c r="A4" s="11" t="s">
        <v>11</v>
      </c>
      <c r="B4" s="3">
        <v>37605.32</v>
      </c>
      <c r="C4" s="3"/>
      <c r="D4" s="3">
        <v>2121.04</v>
      </c>
      <c r="E4" s="3">
        <v>1909.56</v>
      </c>
      <c r="F4" s="3">
        <v>308.5</v>
      </c>
      <c r="G4" s="10">
        <v>246.8</v>
      </c>
    </row>
    <row r="5" spans="1:7" ht="15.75">
      <c r="A5" s="11" t="s">
        <v>12</v>
      </c>
      <c r="B5" s="3">
        <v>124460.7</v>
      </c>
      <c r="C5" s="3"/>
      <c r="D5" s="3">
        <v>3275.14</v>
      </c>
      <c r="E5" s="3">
        <v>8490.01</v>
      </c>
      <c r="F5" s="3">
        <v>458.45</v>
      </c>
      <c r="G5" s="10">
        <v>366.78</v>
      </c>
    </row>
    <row r="6" spans="1:7" ht="15.75">
      <c r="A6" s="11" t="s">
        <v>41</v>
      </c>
      <c r="B6" s="3">
        <v>13471.259999999998</v>
      </c>
      <c r="C6" s="3"/>
      <c r="D6" s="3">
        <v>815.58</v>
      </c>
      <c r="E6" s="3">
        <v>4936.58</v>
      </c>
      <c r="F6" s="3">
        <v>148.73</v>
      </c>
      <c r="G6" s="10">
        <v>118.99</v>
      </c>
    </row>
    <row r="7" spans="1:7" ht="15.75">
      <c r="A7" s="11" t="s">
        <v>13</v>
      </c>
      <c r="B7" s="3">
        <v>151246.65</v>
      </c>
      <c r="C7" s="3"/>
      <c r="D7" s="3">
        <v>4518.51</v>
      </c>
      <c r="E7" s="3">
        <v>20812.260000000002</v>
      </c>
      <c r="F7" s="3">
        <v>776.35</v>
      </c>
      <c r="G7" s="10">
        <v>621.09</v>
      </c>
    </row>
    <row r="8" spans="1:7" ht="15.75">
      <c r="A8" s="11" t="s">
        <v>30</v>
      </c>
      <c r="B8" s="3">
        <v>23569.39</v>
      </c>
      <c r="C8" s="3"/>
      <c r="D8" s="3">
        <v>1905.97</v>
      </c>
      <c r="E8" s="3">
        <v>1113.5500000000002</v>
      </c>
      <c r="F8" s="3">
        <v>0</v>
      </c>
      <c r="G8" s="10">
        <v>0</v>
      </c>
    </row>
    <row r="9" spans="1:7" ht="15.75">
      <c r="A9" s="11" t="s">
        <v>8</v>
      </c>
      <c r="B9" s="3">
        <v>21819.329999999998</v>
      </c>
      <c r="C9" s="3"/>
      <c r="D9" s="3">
        <v>1540.01</v>
      </c>
      <c r="E9" s="3">
        <v>3171.22</v>
      </c>
      <c r="F9" s="3">
        <v>594.92</v>
      </c>
      <c r="G9" s="10">
        <v>475.96</v>
      </c>
    </row>
    <row r="10" spans="1:7" ht="15.75">
      <c r="A10" s="11" t="s">
        <v>14</v>
      </c>
      <c r="B10" s="3">
        <v>10745.17</v>
      </c>
      <c r="C10" s="3"/>
      <c r="D10" s="3">
        <v>753.05</v>
      </c>
      <c r="E10" s="3">
        <v>333.1</v>
      </c>
      <c r="F10" s="3">
        <v>0</v>
      </c>
      <c r="G10" s="10">
        <v>0</v>
      </c>
    </row>
    <row r="11" spans="1:7" ht="15.75">
      <c r="A11" s="11" t="s">
        <v>34</v>
      </c>
      <c r="B11" s="3">
        <v>401623.92</v>
      </c>
      <c r="C11" s="3"/>
      <c r="D11" s="3">
        <v>3076.7</v>
      </c>
      <c r="E11" s="3">
        <v>28988.76</v>
      </c>
      <c r="F11" s="3">
        <v>1250.97</v>
      </c>
      <c r="G11" s="10">
        <v>1000.82</v>
      </c>
    </row>
    <row r="12" spans="1:7" ht="15.75">
      <c r="A12" s="11" t="s">
        <v>58</v>
      </c>
      <c r="B12" s="3">
        <v>611901.96</v>
      </c>
      <c r="C12" s="3">
        <v>7911.69</v>
      </c>
      <c r="D12" s="3">
        <v>20693.36</v>
      </c>
      <c r="E12" s="3">
        <v>53714.14</v>
      </c>
      <c r="F12" s="3">
        <v>2369.52</v>
      </c>
      <c r="G12" s="10">
        <v>1895.6</v>
      </c>
    </row>
    <row r="13" spans="1:7" ht="15.75">
      <c r="A13" s="11" t="s">
        <v>10</v>
      </c>
      <c r="B13" s="3">
        <v>70724.59</v>
      </c>
      <c r="C13" s="3"/>
      <c r="D13" s="3">
        <v>2071.42</v>
      </c>
      <c r="E13" s="3">
        <v>5489.12</v>
      </c>
      <c r="F13" s="3">
        <v>166.55</v>
      </c>
      <c r="G13" s="10">
        <v>133.23</v>
      </c>
    </row>
    <row r="14" spans="1:7" ht="15.75">
      <c r="A14" s="11" t="s">
        <v>59</v>
      </c>
      <c r="B14" s="3">
        <v>3762.24</v>
      </c>
      <c r="C14" s="3"/>
      <c r="D14" s="3">
        <v>17.1</v>
      </c>
      <c r="E14" s="3">
        <v>166.55</v>
      </c>
      <c r="F14" s="3">
        <v>0</v>
      </c>
      <c r="G14" s="10">
        <v>0</v>
      </c>
    </row>
    <row r="15" spans="1:7" ht="15.75">
      <c r="A15" s="11" t="s">
        <v>42</v>
      </c>
      <c r="B15" s="3">
        <v>4152.88</v>
      </c>
      <c r="C15" s="3"/>
      <c r="D15" s="3">
        <v>266.87</v>
      </c>
      <c r="E15" s="3">
        <v>0</v>
      </c>
      <c r="F15" s="3">
        <v>0</v>
      </c>
      <c r="G15" s="10">
        <v>0</v>
      </c>
    </row>
    <row r="16" spans="1:7" ht="15.75">
      <c r="A16" s="11" t="s">
        <v>15</v>
      </c>
      <c r="B16" s="3">
        <v>37554.72</v>
      </c>
      <c r="C16" s="3"/>
      <c r="D16" s="3">
        <v>759.84</v>
      </c>
      <c r="E16" s="3">
        <v>10176.88</v>
      </c>
      <c r="F16" s="3">
        <v>743.65</v>
      </c>
      <c r="G16" s="10">
        <v>594.95</v>
      </c>
    </row>
    <row r="17" spans="1:7" ht="15.75">
      <c r="A17" s="11" t="s">
        <v>16</v>
      </c>
      <c r="B17" s="3">
        <v>67517.63</v>
      </c>
      <c r="C17" s="3"/>
      <c r="D17" s="3">
        <v>788.14</v>
      </c>
      <c r="E17" s="3">
        <v>3457.83</v>
      </c>
      <c r="F17" s="3">
        <v>0</v>
      </c>
      <c r="G17" s="10">
        <v>0</v>
      </c>
    </row>
    <row r="18" spans="1:7" ht="15.75">
      <c r="A18" s="11" t="s">
        <v>47</v>
      </c>
      <c r="B18" s="3">
        <v>9320.019999999999</v>
      </c>
      <c r="C18" s="3"/>
      <c r="D18" s="3">
        <v>116.31</v>
      </c>
      <c r="E18" s="3">
        <v>0</v>
      </c>
      <c r="F18" s="3">
        <v>0</v>
      </c>
      <c r="G18" s="10">
        <v>0</v>
      </c>
    </row>
    <row r="19" spans="1:7" ht="15.75">
      <c r="A19" s="11" t="s">
        <v>36</v>
      </c>
      <c r="B19" s="3">
        <v>18243.960000000003</v>
      </c>
      <c r="C19" s="3"/>
      <c r="D19" s="3">
        <v>560.41</v>
      </c>
      <c r="E19" s="3">
        <v>467.43</v>
      </c>
      <c r="F19" s="3">
        <v>0</v>
      </c>
      <c r="G19" s="10">
        <v>0</v>
      </c>
    </row>
    <row r="20" spans="1:7" ht="15.75">
      <c r="A20" s="11" t="s">
        <v>17</v>
      </c>
      <c r="B20" s="3">
        <v>15751.439999999999</v>
      </c>
      <c r="C20" s="3"/>
      <c r="D20" s="3">
        <v>807.34</v>
      </c>
      <c r="E20" s="3">
        <v>599.47</v>
      </c>
      <c r="F20" s="3">
        <v>159.35</v>
      </c>
      <c r="G20" s="10">
        <v>127.49</v>
      </c>
    </row>
    <row r="21" spans="1:7" ht="15.75">
      <c r="A21" s="11" t="s">
        <v>18</v>
      </c>
      <c r="B21" s="3">
        <v>103192.56000000001</v>
      </c>
      <c r="C21" s="3"/>
      <c r="D21" s="3">
        <v>2058.45</v>
      </c>
      <c r="E21" s="3">
        <v>8647.09</v>
      </c>
      <c r="F21" s="3">
        <v>803.96</v>
      </c>
      <c r="G21" s="10">
        <v>643.18</v>
      </c>
    </row>
    <row r="22" spans="1:7" ht="15.75">
      <c r="A22" s="11" t="s">
        <v>0</v>
      </c>
      <c r="B22" s="3">
        <v>60623.130000000005</v>
      </c>
      <c r="C22" s="3"/>
      <c r="D22" s="3">
        <v>2405.46</v>
      </c>
      <c r="E22" s="3">
        <v>7549.32</v>
      </c>
      <c r="F22" s="3">
        <v>312.64</v>
      </c>
      <c r="G22" s="10">
        <v>250.11</v>
      </c>
    </row>
    <row r="23" spans="1:7" ht="15.75">
      <c r="A23" s="11" t="s">
        <v>43</v>
      </c>
      <c r="B23" s="3">
        <v>105375.93999999999</v>
      </c>
      <c r="C23" s="3"/>
      <c r="D23" s="3">
        <v>3228.43</v>
      </c>
      <c r="E23" s="3">
        <v>19463.74</v>
      </c>
      <c r="F23" s="3">
        <v>765.28</v>
      </c>
      <c r="G23" s="10">
        <v>612.21</v>
      </c>
    </row>
    <row r="24" spans="1:7" ht="15.75">
      <c r="A24" s="11" t="s">
        <v>19</v>
      </c>
      <c r="B24" s="3">
        <v>26651.449999999997</v>
      </c>
      <c r="C24" s="3"/>
      <c r="D24" s="3">
        <v>796.94</v>
      </c>
      <c r="E24" s="3">
        <v>2409.16</v>
      </c>
      <c r="F24" s="3">
        <v>0</v>
      </c>
      <c r="G24" s="10">
        <v>0</v>
      </c>
    </row>
    <row r="25" spans="1:7" ht="15.75">
      <c r="A25" s="11" t="s">
        <v>9</v>
      </c>
      <c r="B25" s="3">
        <v>5221.65</v>
      </c>
      <c r="C25" s="3"/>
      <c r="D25" s="3">
        <v>769.9</v>
      </c>
      <c r="E25" s="3">
        <v>318.71</v>
      </c>
      <c r="F25" s="3">
        <v>0</v>
      </c>
      <c r="G25" s="10">
        <v>0</v>
      </c>
    </row>
    <row r="26" spans="1:7" ht="15.75">
      <c r="A26" s="11" t="s">
        <v>20</v>
      </c>
      <c r="B26" s="3">
        <v>29977.9</v>
      </c>
      <c r="C26" s="3"/>
      <c r="D26" s="3">
        <v>1285.01</v>
      </c>
      <c r="E26" s="3">
        <v>3880.74</v>
      </c>
      <c r="F26" s="3">
        <v>0</v>
      </c>
      <c r="G26" s="10">
        <v>0</v>
      </c>
    </row>
    <row r="27" spans="1:7" ht="15.75">
      <c r="A27" s="11" t="s">
        <v>21</v>
      </c>
      <c r="B27" s="3">
        <v>55327.619999999995</v>
      </c>
      <c r="C27" s="3"/>
      <c r="D27" s="3">
        <v>75.05</v>
      </c>
      <c r="E27" s="3">
        <v>9918.619999999999</v>
      </c>
      <c r="F27" s="3">
        <v>159.35</v>
      </c>
      <c r="G27" s="10">
        <v>127.49</v>
      </c>
    </row>
    <row r="28" spans="1:7" ht="15.75">
      <c r="A28" s="11" t="s">
        <v>31</v>
      </c>
      <c r="B28" s="3">
        <v>237852.87</v>
      </c>
      <c r="C28" s="3"/>
      <c r="D28" s="3">
        <v>10524.91</v>
      </c>
      <c r="E28" s="3">
        <v>18529.99</v>
      </c>
      <c r="F28" s="3">
        <v>773.73</v>
      </c>
      <c r="G28" s="10">
        <v>618.99</v>
      </c>
    </row>
    <row r="29" spans="1:7" ht="15.75">
      <c r="A29" s="11" t="s">
        <v>1</v>
      </c>
      <c r="B29" s="3">
        <v>13786.13</v>
      </c>
      <c r="C29" s="3"/>
      <c r="D29" s="3">
        <v>388.4</v>
      </c>
      <c r="E29" s="3">
        <v>1988.14</v>
      </c>
      <c r="F29" s="3">
        <v>315.27</v>
      </c>
      <c r="G29" s="10">
        <v>252.23</v>
      </c>
    </row>
    <row r="30" spans="1:7" ht="15.75">
      <c r="A30" s="11" t="s">
        <v>54</v>
      </c>
      <c r="B30" s="3">
        <v>12608.49</v>
      </c>
      <c r="C30" s="3"/>
      <c r="D30" s="3">
        <v>22.53</v>
      </c>
      <c r="E30" s="3">
        <v>148.73</v>
      </c>
      <c r="F30" s="3">
        <v>0</v>
      </c>
      <c r="G30" s="10">
        <v>0</v>
      </c>
    </row>
    <row r="31" spans="1:7" ht="15.75">
      <c r="A31" s="11" t="s">
        <v>44</v>
      </c>
      <c r="B31" s="3">
        <v>393835.3</v>
      </c>
      <c r="C31" s="3"/>
      <c r="D31" s="3">
        <v>7751.91</v>
      </c>
      <c r="E31" s="3">
        <v>42224.51</v>
      </c>
      <c r="F31" s="3">
        <v>2637.33</v>
      </c>
      <c r="G31" s="10">
        <v>2109.9</v>
      </c>
    </row>
    <row r="32" spans="1:7" ht="15.75">
      <c r="A32" s="11" t="s">
        <v>40</v>
      </c>
      <c r="B32" s="3">
        <v>12135.14</v>
      </c>
      <c r="C32" s="3"/>
      <c r="D32" s="3">
        <v>56.02</v>
      </c>
      <c r="E32" s="3">
        <v>1636.12</v>
      </c>
      <c r="F32" s="3">
        <v>0</v>
      </c>
      <c r="G32" s="10">
        <v>0</v>
      </c>
    </row>
    <row r="33" spans="1:7" ht="15.75">
      <c r="A33" s="12" t="s">
        <v>3</v>
      </c>
      <c r="B33" s="3">
        <v>7190.98</v>
      </c>
      <c r="C33" s="3"/>
      <c r="D33" s="3">
        <v>131.46</v>
      </c>
      <c r="E33" s="3">
        <v>153.29</v>
      </c>
      <c r="F33" s="3">
        <v>160.99</v>
      </c>
      <c r="G33" s="10">
        <v>128.8</v>
      </c>
    </row>
    <row r="34" spans="1:7" ht="15.75">
      <c r="A34" s="12" t="s">
        <v>22</v>
      </c>
      <c r="B34" s="3">
        <v>29329.58</v>
      </c>
      <c r="C34" s="3"/>
      <c r="D34" s="3">
        <v>513.51</v>
      </c>
      <c r="E34" s="3">
        <v>1750.5500000000002</v>
      </c>
      <c r="F34" s="3">
        <v>159.35</v>
      </c>
      <c r="G34" s="10">
        <v>127.49</v>
      </c>
    </row>
    <row r="35" spans="1:7" ht="15.75">
      <c r="A35" s="11" t="s">
        <v>4</v>
      </c>
      <c r="B35" s="3">
        <v>65805.6</v>
      </c>
      <c r="C35" s="3"/>
      <c r="D35" s="3">
        <v>1438.33</v>
      </c>
      <c r="E35" s="3">
        <v>5739.54</v>
      </c>
      <c r="F35" s="3">
        <v>159.77</v>
      </c>
      <c r="G35" s="10">
        <v>127.81</v>
      </c>
    </row>
    <row r="36" spans="1:7" ht="15.75">
      <c r="A36" s="11" t="s">
        <v>32</v>
      </c>
      <c r="B36" s="3">
        <v>14952.210000000001</v>
      </c>
      <c r="C36" s="3"/>
      <c r="D36" s="3">
        <v>63.95</v>
      </c>
      <c r="E36" s="3">
        <v>627.21</v>
      </c>
      <c r="F36" s="3">
        <v>617.02</v>
      </c>
      <c r="G36" s="10">
        <v>493.58</v>
      </c>
    </row>
    <row r="37" spans="1:7" ht="15.75">
      <c r="A37" s="12" t="s">
        <v>35</v>
      </c>
      <c r="B37" s="3">
        <v>17672.55</v>
      </c>
      <c r="C37" s="3"/>
      <c r="D37" s="3">
        <v>1361.28</v>
      </c>
      <c r="E37" s="3">
        <v>2205.56</v>
      </c>
      <c r="F37" s="3">
        <v>318.7</v>
      </c>
      <c r="G37" s="10">
        <v>254.98</v>
      </c>
    </row>
    <row r="38" spans="1:7" ht="15.75">
      <c r="A38" s="12" t="s">
        <v>23</v>
      </c>
      <c r="B38" s="3">
        <v>106406.79999999999</v>
      </c>
      <c r="C38" s="3"/>
      <c r="D38" s="3">
        <v>1353.29</v>
      </c>
      <c r="E38" s="3">
        <v>15069.75</v>
      </c>
      <c r="F38" s="3">
        <v>478.05</v>
      </c>
      <c r="G38" s="10">
        <v>382.47</v>
      </c>
    </row>
    <row r="39" spans="1:7" ht="15.75">
      <c r="A39" s="12" t="s">
        <v>45</v>
      </c>
      <c r="B39" s="3">
        <v>70236.46</v>
      </c>
      <c r="C39" s="3"/>
      <c r="D39" s="3">
        <v>1420.07</v>
      </c>
      <c r="E39" s="3">
        <v>7899.45</v>
      </c>
      <c r="F39" s="3">
        <v>775.93</v>
      </c>
      <c r="G39" s="10">
        <v>620.77</v>
      </c>
    </row>
    <row r="40" spans="1:7" ht="15.75">
      <c r="A40" s="11" t="s">
        <v>46</v>
      </c>
      <c r="B40" s="3">
        <v>9368.33</v>
      </c>
      <c r="C40" s="3"/>
      <c r="D40" s="3">
        <v>148.89</v>
      </c>
      <c r="E40" s="3">
        <v>2868.45</v>
      </c>
      <c r="F40" s="3">
        <v>0</v>
      </c>
      <c r="G40" s="10">
        <v>0</v>
      </c>
    </row>
    <row r="41" spans="1:7" ht="15.75">
      <c r="A41" s="11" t="s">
        <v>37</v>
      </c>
      <c r="B41" s="3">
        <v>2052.9</v>
      </c>
      <c r="C41" s="3"/>
      <c r="D41" s="3">
        <v>32.59</v>
      </c>
      <c r="E41" s="3">
        <v>0</v>
      </c>
      <c r="F41" s="3">
        <v>0</v>
      </c>
      <c r="G41" s="10">
        <v>0</v>
      </c>
    </row>
    <row r="42" spans="1:7" ht="15.75">
      <c r="A42" s="11" t="s">
        <v>25</v>
      </c>
      <c r="B42" s="3">
        <v>235621.34999999998</v>
      </c>
      <c r="C42" s="3"/>
      <c r="D42" s="3">
        <v>6993.8</v>
      </c>
      <c r="E42" s="3">
        <v>33462.78</v>
      </c>
      <c r="F42" s="3">
        <v>2119.04</v>
      </c>
      <c r="G42" s="10">
        <v>1695.33</v>
      </c>
    </row>
    <row r="43" spans="1:7" ht="15.75">
      <c r="A43" s="11" t="s">
        <v>39</v>
      </c>
      <c r="B43" s="3">
        <v>1110.0300000000002</v>
      </c>
      <c r="C43" s="3"/>
      <c r="D43" s="3">
        <v>82.94</v>
      </c>
      <c r="E43" s="3">
        <v>0</v>
      </c>
      <c r="F43" s="3">
        <v>0</v>
      </c>
      <c r="G43" s="10">
        <v>0</v>
      </c>
    </row>
    <row r="44" spans="1:7" ht="15.75">
      <c r="A44" s="11" t="s">
        <v>2</v>
      </c>
      <c r="B44" s="3">
        <v>12895.32</v>
      </c>
      <c r="C44" s="3"/>
      <c r="D44" s="3">
        <v>1807.07</v>
      </c>
      <c r="E44" s="3">
        <v>647.89</v>
      </c>
      <c r="F44" s="3">
        <v>0</v>
      </c>
      <c r="G44" s="10">
        <v>0</v>
      </c>
    </row>
    <row r="45" spans="1:7" ht="15.75">
      <c r="A45" s="11" t="s">
        <v>7</v>
      </c>
      <c r="B45" s="3">
        <v>3594.03</v>
      </c>
      <c r="C45" s="3"/>
      <c r="D45" s="3">
        <v>223.89</v>
      </c>
      <c r="E45" s="3">
        <v>297.46</v>
      </c>
      <c r="F45" s="3">
        <v>0</v>
      </c>
      <c r="G45" s="10">
        <v>0</v>
      </c>
    </row>
    <row r="46" spans="1:7" ht="15.75">
      <c r="A46" s="11" t="s">
        <v>55</v>
      </c>
      <c r="B46" s="3">
        <v>10042.15</v>
      </c>
      <c r="C46" s="3"/>
      <c r="D46" s="3">
        <v>80.15</v>
      </c>
      <c r="E46" s="3">
        <v>166.55</v>
      </c>
      <c r="F46" s="3">
        <v>0</v>
      </c>
      <c r="G46" s="10">
        <v>0</v>
      </c>
    </row>
    <row r="47" spans="1:7" ht="15.75">
      <c r="A47" s="11" t="s">
        <v>52</v>
      </c>
      <c r="B47" s="3">
        <v>8090.05</v>
      </c>
      <c r="C47" s="3"/>
      <c r="D47" s="3">
        <v>417.13</v>
      </c>
      <c r="E47" s="3">
        <v>1354.52</v>
      </c>
      <c r="F47" s="3">
        <v>159.36</v>
      </c>
      <c r="G47" s="10">
        <v>127.48</v>
      </c>
    </row>
    <row r="48" spans="1:7" ht="15.75">
      <c r="A48" s="11" t="s">
        <v>26</v>
      </c>
      <c r="B48" s="3">
        <v>28300.46</v>
      </c>
      <c r="C48" s="3"/>
      <c r="D48" s="3">
        <v>733.06</v>
      </c>
      <c r="E48" s="3">
        <v>2533.52</v>
      </c>
      <c r="F48" s="3">
        <v>797.59</v>
      </c>
      <c r="G48" s="10">
        <v>638.09</v>
      </c>
    </row>
    <row r="49" spans="1:7" ht="16.5" thickBot="1">
      <c r="A49" s="34" t="s">
        <v>57</v>
      </c>
      <c r="B49" s="35">
        <v>104429.88000000002</v>
      </c>
      <c r="C49" s="35"/>
      <c r="D49" s="35">
        <v>6365.25</v>
      </c>
      <c r="E49" s="35">
        <v>11960.7</v>
      </c>
      <c r="F49" s="35">
        <v>1685.09</v>
      </c>
      <c r="G49" s="36">
        <v>1348.11</v>
      </c>
    </row>
    <row r="50" spans="1:7" ht="16.5" thickBot="1">
      <c r="A50" s="4" t="s">
        <v>5</v>
      </c>
      <c r="B50" s="5">
        <f>SUM(B3:B49)</f>
        <v>3428714.499999998</v>
      </c>
      <c r="C50" s="6">
        <f>SUM(C3:C49)</f>
        <v>7911.69</v>
      </c>
      <c r="D50" s="6">
        <f>SUM(D3:D49)</f>
        <v>97002.66</v>
      </c>
      <c r="E50" s="6">
        <f>SUM(E3:E49)</f>
        <v>347745.98000000004</v>
      </c>
      <c r="F50" s="6">
        <f>SUM(F3:F49)</f>
        <v>20175.440000000002</v>
      </c>
      <c r="G50" s="6">
        <f>SUM(G3:G49)</f>
        <v>16140.729999999996</v>
      </c>
    </row>
    <row r="51" spans="1:2" ht="16.5" thickBot="1">
      <c r="A51" s="13"/>
      <c r="B51" s="13"/>
    </row>
    <row r="52" spans="1:7" ht="63.75" thickBot="1">
      <c r="A52" s="4"/>
      <c r="B52" s="8" t="s">
        <v>33</v>
      </c>
      <c r="C52" s="9" t="s">
        <v>38</v>
      </c>
      <c r="D52" s="9" t="s">
        <v>38</v>
      </c>
      <c r="E52" s="9" t="s">
        <v>48</v>
      </c>
      <c r="F52" s="9" t="s">
        <v>49</v>
      </c>
      <c r="G52" s="9" t="s">
        <v>50</v>
      </c>
    </row>
    <row r="53" spans="1:7" ht="15.75">
      <c r="A53" s="23" t="s">
        <v>60</v>
      </c>
      <c r="B53" s="24">
        <v>10020000</v>
      </c>
      <c r="C53" s="24">
        <v>7911.69</v>
      </c>
      <c r="D53" s="24">
        <v>310000</v>
      </c>
      <c r="E53" s="24">
        <v>1048670</v>
      </c>
      <c r="F53" s="24">
        <v>51360</v>
      </c>
      <c r="G53" s="24">
        <v>39690</v>
      </c>
    </row>
    <row r="54" spans="1:7" ht="26.25">
      <c r="A54" s="15" t="s">
        <v>67</v>
      </c>
      <c r="B54" s="14">
        <v>6661686.669999998</v>
      </c>
      <c r="C54" s="14">
        <v>7911.69</v>
      </c>
      <c r="D54" s="14">
        <v>187097.85</v>
      </c>
      <c r="E54" s="14">
        <v>696875.6399999999</v>
      </c>
      <c r="F54" s="14">
        <v>39421.840000000004</v>
      </c>
      <c r="G54" s="14">
        <v>31538.119999999995</v>
      </c>
    </row>
    <row r="55" spans="1:7" ht="43.5" customHeight="1">
      <c r="A55" s="15" t="s">
        <v>68</v>
      </c>
      <c r="B55" s="14">
        <f>B53-B54</f>
        <v>3358313.330000002</v>
      </c>
      <c r="C55" s="14">
        <f>C53-C54</f>
        <v>0</v>
      </c>
      <c r="D55" s="14">
        <f>D53-(C54+D54)</f>
        <v>114990.45999999999</v>
      </c>
      <c r="E55" s="14">
        <f>E53-E54</f>
        <v>351794.3600000001</v>
      </c>
      <c r="F55" s="14">
        <f>F53-F54</f>
        <v>11938.159999999996</v>
      </c>
      <c r="G55" s="14">
        <f>G53-G54</f>
        <v>8151.880000000005</v>
      </c>
    </row>
    <row r="56" ht="12.75">
      <c r="B56" s="17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2023-04-11T13:31:31Z</dcterms:modified>
  <cp:category/>
  <cp:version/>
  <cp:contentType/>
  <cp:contentStatus/>
</cp:coreProperties>
</file>