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PLATI MEDIC IAN 2023" sheetId="1" r:id="rId1"/>
    <sheet name="CHELTUIALA MEDICAM IAN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IAN 2023'!$1:$2</definedName>
    <definedName name="_xlnm.Print_Titles" localSheetId="0">'PLATI MEDIC IAN 2023'!$2:$3</definedName>
  </definedNames>
  <calcPr fullCalcOnLoad="1"/>
</workbook>
</file>

<file path=xl/sharedStrings.xml><?xml version="1.0" encoding="utf-8"?>
<sst xmlns="http://schemas.openxmlformats.org/spreadsheetml/2006/main" count="130" uniqueCount="73">
  <si>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</si>
  <si>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</si>
  <si>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</si>
  <si>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</si>
  <si>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</si>
  <si>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</si>
  <si>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</si>
  <si>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</si>
  <si>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</si>
  <si>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</si>
  <si>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</si>
  <si>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</si>
  <si>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</si>
  <si>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</si>
  <si>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</si>
  <si>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</si>
  <si>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</si>
  <si>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</si>
  <si>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</si>
  <si>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</si>
  <si>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</si>
  <si>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</si>
  <si>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</si>
  <si>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</si>
  <si>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QUANTUM UNIC PHARMA</t>
  </si>
  <si>
    <t>SANTOS SRL</t>
  </si>
  <si>
    <t>VIOFARM SRL</t>
  </si>
  <si>
    <t>ACTIV CURENTA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</si>
  <si>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</si>
  <si>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</si>
  <si>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</si>
  <si>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</si>
  <si>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</si>
  <si>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</si>
  <si>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</si>
  <si>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</si>
  <si>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VITAL FORCE SRL</t>
  </si>
  <si>
    <t>FLAVISOR MED</t>
  </si>
  <si>
    <t>RUXANDRA FARM SRL</t>
  </si>
  <si>
    <t>PENS 40%</t>
  </si>
  <si>
    <t>SC PETRALEX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</si>
  <si>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</si>
  <si>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</si>
  <si>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</si>
  <si>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</si>
  <si>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</si>
  <si>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</si>
  <si>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</si>
  <si>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</si>
  <si>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</si>
  <si>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</si>
  <si>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</si>
  <si>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CV FRM</t>
  </si>
  <si>
    <t>TOP MUNTENIA FARM SRL</t>
  </si>
  <si>
    <t>PENS 50% CV</t>
  </si>
  <si>
    <t>LAVANDA MERY FARM SRL</t>
  </si>
  <si>
    <t>TINANDRA FARM SRL</t>
  </si>
  <si>
    <t>BEJA POPESCU ptr QUANTUM</t>
  </si>
  <si>
    <t>VITAL FORCE S.R.L.</t>
  </si>
  <si>
    <t>CONSUM LUNA IANUARIE 2023</t>
  </si>
  <si>
    <t>DR. MAX SRL(fost SENSIBLU SRL)</t>
  </si>
  <si>
    <t>FARMACIA ANCA-MED SRL</t>
  </si>
  <si>
    <t>CA  TRIM I 2023</t>
  </si>
  <si>
    <t>CONSUM CUMULAT LA 31.12.2023</t>
  </si>
  <si>
    <t>CA RAMASE LA 31.12.2023</t>
  </si>
  <si>
    <t>PLATI IANUARIE 2023</t>
  </si>
  <si>
    <t>SENSIBLU SRL</t>
  </si>
  <si>
    <t>FC AUG 2022</t>
  </si>
  <si>
    <t>FC SEPT 2022</t>
  </si>
  <si>
    <t>FC OCT 2022</t>
  </si>
  <si>
    <t>PENS 40% CV</t>
  </si>
  <si>
    <t xml:space="preserve">PENS 40% </t>
  </si>
  <si>
    <t>FC NOV 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</si>
</sst>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4" fontId="5" fillId="33" borderId="17" xfId="0" applyNumberFormat="1" applyFont="1" applyFill="1" applyBorder="1" applyAlignment="1">
      <alignment/>
    </xf>
    <xf numFmtId="4" fontId="5" fillId="33" borderId="18" xfId="60" applyNumberFormat="1" applyFont="1" applyFill="1" applyBorder="1" applyAlignment="1">
      <alignment horizontal="left"/>
      <protection/>
    </xf>
    <xf numFmtId="4" fontId="5" fillId="33" borderId="18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" fontId="4" fillId="33" borderId="11" xfId="60" applyNumberFormat="1" applyFont="1" applyFill="1" applyBorder="1">
      <alignment/>
      <protection/>
    </xf>
    <xf numFmtId="0" fontId="0" fillId="33" borderId="11" xfId="60" applyFill="1" applyBorder="1" applyAlignment="1">
      <alignment horizontal="center" wrapText="1"/>
      <protection/>
    </xf>
    <xf numFmtId="49" fontId="4" fillId="33" borderId="13" xfId="0" applyNumberFormat="1" applyFont="1" applyFill="1" applyBorder="1" applyAlignment="1">
      <alignment horizontal="center" wrapText="1"/>
    </xf>
    <xf numFmtId="4" fontId="0" fillId="33" borderId="0" xfId="60" applyNumberFormat="1" applyFill="1">
      <alignment/>
      <protection/>
    </xf>
    <xf numFmtId="4" fontId="5" fillId="33" borderId="19" xfId="60" applyNumberFormat="1" applyFont="1" applyFill="1" applyBorder="1" applyAlignment="1">
      <alignment horizontal="left"/>
      <protection/>
    </xf>
    <xf numFmtId="4" fontId="5" fillId="33" borderId="20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0" fillId="33" borderId="23" xfId="60" applyFill="1" applyBorder="1" applyAlignment="1">
      <alignment horizontal="center" wrapText="1"/>
      <protection/>
    </xf>
    <xf numFmtId="4" fontId="4" fillId="33" borderId="23" xfId="60" applyNumberFormat="1" applyFont="1" applyFill="1" applyBorder="1">
      <alignment/>
      <protection/>
    </xf>
    <xf numFmtId="49" fontId="4" fillId="33" borderId="24" xfId="0" applyNumberFormat="1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27" xfId="0" applyBorder="1" applyAlignment="1">
      <alignment/>
    </xf>
    <xf numFmtId="4" fontId="5" fillId="33" borderId="29" xfId="60" applyNumberFormat="1" applyFont="1" applyFill="1" applyBorder="1" applyAlignment="1">
      <alignment horizontal="left"/>
      <protection/>
    </xf>
    <xf numFmtId="4" fontId="5" fillId="33" borderId="30" xfId="0" applyNumberFormat="1" applyFont="1" applyFill="1" applyBorder="1" applyAlignment="1">
      <alignment/>
    </xf>
    <xf numFmtId="4" fontId="5" fillId="33" borderId="3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90" zoomScaleNormal="90" zoomScalePageLayoutView="0" workbookViewId="0" topLeftCell="A1">
      <pane xSplit="1" ySplit="2" topLeftCell="B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9" sqref="K29"/>
    </sheetView>
  </sheetViews>
  <sheetFormatPr defaultColWidth="9.140625" defaultRowHeight="12.75"/>
  <cols>
    <col min="1" max="1" width="36.421875" style="1" customWidth="1"/>
    <col min="2" max="3" width="12.57421875" style="1" customWidth="1"/>
    <col min="4" max="8" width="11.8515625" style="1" customWidth="1"/>
  </cols>
  <sheetData>
    <row r="1" spans="2:3" ht="18.75" thickBot="1">
      <c r="B1" s="28" t="s">
        <v>65</v>
      </c>
      <c r="C1" s="28"/>
    </row>
    <row r="2" spans="1:8" ht="32.25" thickBot="1">
      <c r="A2" s="7" t="s">
        <v>28</v>
      </c>
      <c r="B2" s="21" t="s">
        <v>27</v>
      </c>
      <c r="C2" s="21" t="s">
        <v>27</v>
      </c>
      <c r="D2" s="22" t="s">
        <v>52</v>
      </c>
      <c r="E2" s="22" t="s">
        <v>52</v>
      </c>
      <c r="F2" s="22" t="s">
        <v>54</v>
      </c>
      <c r="G2" s="22" t="s">
        <v>71</v>
      </c>
      <c r="H2" s="22" t="s">
        <v>70</v>
      </c>
    </row>
    <row r="3" spans="1:8" ht="32.25" thickBot="1">
      <c r="A3" s="7" t="s">
        <v>29</v>
      </c>
      <c r="B3" s="16" t="s">
        <v>67</v>
      </c>
      <c r="C3" s="16" t="s">
        <v>68</v>
      </c>
      <c r="D3" s="16" t="s">
        <v>68</v>
      </c>
      <c r="E3" s="16" t="s">
        <v>69</v>
      </c>
      <c r="F3" s="16" t="s">
        <v>69</v>
      </c>
      <c r="G3" s="16" t="s">
        <v>72</v>
      </c>
      <c r="H3" s="16" t="s">
        <v>69</v>
      </c>
    </row>
    <row r="4" spans="1:8" ht="15.75">
      <c r="A4" s="29" t="s">
        <v>6</v>
      </c>
      <c r="B4" s="19">
        <v>20093.19</v>
      </c>
      <c r="C4" s="19">
        <v>29422.800000000003</v>
      </c>
      <c r="D4" s="19">
        <v>0</v>
      </c>
      <c r="E4" s="19">
        <v>148.73</v>
      </c>
      <c r="F4" s="19">
        <v>0</v>
      </c>
      <c r="G4" s="19">
        <v>683.01</v>
      </c>
      <c r="H4" s="19">
        <v>0</v>
      </c>
    </row>
    <row r="5" spans="1:8" ht="15.75">
      <c r="A5" s="29" t="s">
        <v>11</v>
      </c>
      <c r="B5" s="3">
        <v>32660.65</v>
      </c>
      <c r="C5" s="3">
        <v>34222.39</v>
      </c>
      <c r="D5" s="3">
        <v>1420.92</v>
      </c>
      <c r="E5" s="3">
        <v>1272.19</v>
      </c>
      <c r="F5" s="3">
        <v>148.73</v>
      </c>
      <c r="G5" s="3">
        <v>2288.17</v>
      </c>
      <c r="H5" s="3">
        <v>118.99</v>
      </c>
    </row>
    <row r="6" spans="1:8" ht="15.75">
      <c r="A6" s="30" t="s">
        <v>12</v>
      </c>
      <c r="B6" s="3">
        <v>105717.97</v>
      </c>
      <c r="C6" s="3">
        <v>133929.88</v>
      </c>
      <c r="D6" s="3">
        <v>5814.01</v>
      </c>
      <c r="E6" s="3">
        <v>6496.49</v>
      </c>
      <c r="F6" s="3">
        <v>465.16</v>
      </c>
      <c r="G6" s="3">
        <v>4431.89</v>
      </c>
      <c r="H6" s="3">
        <v>372.15</v>
      </c>
    </row>
    <row r="7" spans="1:8" ht="15.75">
      <c r="A7" s="29" t="s">
        <v>42</v>
      </c>
      <c r="B7" s="3">
        <v>14515.999999999998</v>
      </c>
      <c r="C7" s="3">
        <v>13666.77</v>
      </c>
      <c r="D7" s="3">
        <v>3088.65</v>
      </c>
      <c r="E7" s="3">
        <v>4215.56</v>
      </c>
      <c r="F7" s="3">
        <v>0</v>
      </c>
      <c r="G7" s="3">
        <v>1025.33</v>
      </c>
      <c r="H7" s="3">
        <v>0</v>
      </c>
    </row>
    <row r="8" spans="1:8" ht="15.75">
      <c r="A8" s="29" t="s">
        <v>13</v>
      </c>
      <c r="B8" s="3">
        <v>140862.03999999998</v>
      </c>
      <c r="C8" s="3">
        <v>157909.96999999997</v>
      </c>
      <c r="D8" s="3">
        <v>17732.25</v>
      </c>
      <c r="E8" s="3">
        <v>27595.480000000003</v>
      </c>
      <c r="F8" s="3">
        <v>945.9</v>
      </c>
      <c r="G8" s="3">
        <v>4213.16</v>
      </c>
      <c r="H8" s="3">
        <v>756.76</v>
      </c>
    </row>
    <row r="9" spans="1:8" ht="15.75">
      <c r="A9" s="30" t="s">
        <v>30</v>
      </c>
      <c r="B9" s="3">
        <v>32387.7</v>
      </c>
      <c r="C9" s="3">
        <v>22935.200000000004</v>
      </c>
      <c r="D9" s="3">
        <v>1701.28</v>
      </c>
      <c r="E9" s="3">
        <v>2332.33</v>
      </c>
      <c r="F9" s="3">
        <v>0</v>
      </c>
      <c r="G9" s="3">
        <v>2156.27</v>
      </c>
      <c r="H9" s="3">
        <v>0</v>
      </c>
    </row>
    <row r="10" spans="1:8" ht="15.75">
      <c r="A10" s="31" t="s">
        <v>8</v>
      </c>
      <c r="B10" s="3">
        <v>19050.84</v>
      </c>
      <c r="C10" s="3">
        <v>19150.050000000003</v>
      </c>
      <c r="D10" s="3">
        <v>2599.05</v>
      </c>
      <c r="E10" s="3">
        <v>2433.21</v>
      </c>
      <c r="F10" s="3">
        <v>297.46</v>
      </c>
      <c r="G10" s="3">
        <v>1317.42</v>
      </c>
      <c r="H10" s="3">
        <v>237.98</v>
      </c>
    </row>
    <row r="11" spans="1:8" ht="15.75">
      <c r="A11" s="32" t="s">
        <v>14</v>
      </c>
      <c r="B11" s="3">
        <v>9682.07</v>
      </c>
      <c r="C11" s="3">
        <v>9693.270000000002</v>
      </c>
      <c r="D11" s="3">
        <v>612.74</v>
      </c>
      <c r="E11" s="3">
        <v>464.01</v>
      </c>
      <c r="F11" s="3">
        <v>0</v>
      </c>
      <c r="G11" s="3">
        <v>1897.27</v>
      </c>
      <c r="H11" s="3">
        <v>0</v>
      </c>
    </row>
    <row r="12" spans="1:8" ht="15.75">
      <c r="A12" s="29" t="s">
        <v>34</v>
      </c>
      <c r="B12" s="3">
        <v>432731.92</v>
      </c>
      <c r="C12" s="3">
        <v>443055.01999999996</v>
      </c>
      <c r="D12" s="3">
        <v>30171.39</v>
      </c>
      <c r="E12" s="3">
        <v>33290.01</v>
      </c>
      <c r="F12" s="3">
        <v>679.52</v>
      </c>
      <c r="G12" s="3">
        <v>4500.09</v>
      </c>
      <c r="H12" s="3">
        <v>507.77</v>
      </c>
    </row>
    <row r="13" spans="1:8" ht="15.75">
      <c r="A13" s="29" t="s">
        <v>10</v>
      </c>
      <c r="B13" s="3">
        <v>75520.88999999998</v>
      </c>
      <c r="C13" s="3">
        <v>59465.85</v>
      </c>
      <c r="D13" s="3">
        <v>51799.27000000001</v>
      </c>
      <c r="E13" s="3">
        <v>36625.63</v>
      </c>
      <c r="F13" s="3">
        <v>1527.4</v>
      </c>
      <c r="G13" s="3">
        <v>21897.64</v>
      </c>
      <c r="H13" s="3">
        <v>1221.92</v>
      </c>
    </row>
    <row r="14" spans="1:8" ht="15.75">
      <c r="A14" s="30" t="s">
        <v>43</v>
      </c>
      <c r="B14" s="3">
        <v>2738.29</v>
      </c>
      <c r="C14" s="3">
        <v>4435.35</v>
      </c>
      <c r="D14" s="3">
        <v>7514.4400000000005</v>
      </c>
      <c r="E14" s="3">
        <v>7715.540000000001</v>
      </c>
      <c r="F14" s="3">
        <v>0</v>
      </c>
      <c r="G14" s="3">
        <v>1826.06</v>
      </c>
      <c r="H14" s="3">
        <v>0</v>
      </c>
    </row>
    <row r="15" spans="1:8" ht="15.75">
      <c r="A15" s="29" t="s">
        <v>15</v>
      </c>
      <c r="B15" s="3">
        <v>40222.49</v>
      </c>
      <c r="C15" s="3">
        <v>37412.29</v>
      </c>
      <c r="D15" s="3">
        <v>0</v>
      </c>
      <c r="E15" s="3">
        <v>0</v>
      </c>
      <c r="F15" s="3">
        <v>0</v>
      </c>
      <c r="G15" s="3">
        <v>446.94</v>
      </c>
      <c r="H15" s="3">
        <v>0</v>
      </c>
    </row>
    <row r="16" spans="1:8" ht="15.75">
      <c r="A16" s="29" t="s">
        <v>16</v>
      </c>
      <c r="B16" s="3">
        <v>70002.75</v>
      </c>
      <c r="C16" s="3">
        <v>89360.59000000001</v>
      </c>
      <c r="D16" s="3">
        <v>5514.99</v>
      </c>
      <c r="E16" s="3">
        <v>15566.220000000001</v>
      </c>
      <c r="F16" s="3">
        <v>302.77</v>
      </c>
      <c r="G16" s="3">
        <v>871.77</v>
      </c>
      <c r="H16" s="3">
        <v>242.23</v>
      </c>
    </row>
    <row r="17" spans="1:8" ht="13.5" customHeight="1">
      <c r="A17" s="30" t="s">
        <v>48</v>
      </c>
      <c r="B17" s="3">
        <v>8188.3</v>
      </c>
      <c r="C17" s="3">
        <v>11952.980000000001</v>
      </c>
      <c r="D17" s="3">
        <v>3152.08</v>
      </c>
      <c r="E17" s="3">
        <v>3151.3399999999997</v>
      </c>
      <c r="F17" s="3">
        <v>0</v>
      </c>
      <c r="G17" s="3">
        <v>1108.16</v>
      </c>
      <c r="H17" s="3">
        <v>0</v>
      </c>
    </row>
    <row r="18" spans="1:8" ht="15.75">
      <c r="A18" s="31" t="s">
        <v>37</v>
      </c>
      <c r="B18" s="3">
        <v>15268.19</v>
      </c>
      <c r="C18" s="3">
        <v>19910.42</v>
      </c>
      <c r="D18" s="3">
        <v>159.35</v>
      </c>
      <c r="E18" s="3">
        <v>159.35</v>
      </c>
      <c r="F18" s="3">
        <v>0</v>
      </c>
      <c r="G18" s="3">
        <v>0</v>
      </c>
      <c r="H18" s="3">
        <v>0</v>
      </c>
    </row>
    <row r="19" spans="1:8" ht="15.75">
      <c r="A19" s="31" t="s">
        <v>17</v>
      </c>
      <c r="B19" s="3">
        <v>16266.6</v>
      </c>
      <c r="C19" s="3">
        <v>18918.899999999998</v>
      </c>
      <c r="D19" s="3">
        <v>471.99</v>
      </c>
      <c r="E19" s="3">
        <v>312.64</v>
      </c>
      <c r="F19" s="3">
        <v>0</v>
      </c>
      <c r="G19" s="3">
        <v>584.33</v>
      </c>
      <c r="H19" s="3">
        <v>0</v>
      </c>
    </row>
    <row r="20" spans="1:8" ht="15.75">
      <c r="A20" s="30" t="s">
        <v>18</v>
      </c>
      <c r="B20" s="3">
        <v>90772.04</v>
      </c>
      <c r="C20" s="3">
        <v>105767.15</v>
      </c>
      <c r="D20" s="3">
        <v>0</v>
      </c>
      <c r="E20" s="3">
        <v>143.07</v>
      </c>
      <c r="F20" s="3">
        <v>159.35</v>
      </c>
      <c r="G20" s="3">
        <v>1156.18</v>
      </c>
      <c r="H20" s="3">
        <v>127.49</v>
      </c>
    </row>
    <row r="21" spans="1:8" ht="15.75">
      <c r="A21" s="29" t="s">
        <v>0</v>
      </c>
      <c r="B21" s="3">
        <v>64993.44000000001</v>
      </c>
      <c r="C21" s="3">
        <v>64328.07</v>
      </c>
      <c r="D21" s="3">
        <v>9331.68</v>
      </c>
      <c r="E21" s="3">
        <v>10554.03</v>
      </c>
      <c r="F21" s="3">
        <v>474.63</v>
      </c>
      <c r="G21" s="3">
        <v>1868.31</v>
      </c>
      <c r="H21" s="3">
        <v>379.71</v>
      </c>
    </row>
    <row r="22" spans="1:8" ht="15.75">
      <c r="A22" s="29" t="s">
        <v>44</v>
      </c>
      <c r="B22" s="3">
        <v>113392.48999999999</v>
      </c>
      <c r="C22" s="3">
        <v>145041.59999999998</v>
      </c>
      <c r="D22" s="3">
        <v>7149.969999999999</v>
      </c>
      <c r="E22" s="3">
        <v>5587.18</v>
      </c>
      <c r="F22" s="3">
        <v>610.1</v>
      </c>
      <c r="G22" s="3">
        <v>2099.67</v>
      </c>
      <c r="H22" s="3">
        <v>488.09</v>
      </c>
    </row>
    <row r="23" spans="1:8" ht="15.75">
      <c r="A23" s="29" t="s">
        <v>19</v>
      </c>
      <c r="B23" s="3">
        <v>24399.14</v>
      </c>
      <c r="C23" s="3">
        <v>27054.670000000002</v>
      </c>
      <c r="D23" s="3">
        <v>10064.04</v>
      </c>
      <c r="E23" s="3">
        <v>13113.439999999999</v>
      </c>
      <c r="F23" s="3">
        <v>759.22</v>
      </c>
      <c r="G23" s="3">
        <v>2114.49</v>
      </c>
      <c r="H23" s="3">
        <v>607.36</v>
      </c>
    </row>
    <row r="24" spans="1:8" ht="15.75">
      <c r="A24" s="29" t="s">
        <v>9</v>
      </c>
      <c r="B24" s="3">
        <v>5463.25</v>
      </c>
      <c r="C24" s="3">
        <v>5597.55</v>
      </c>
      <c r="D24" s="3">
        <v>652.22</v>
      </c>
      <c r="E24" s="3">
        <v>963.73</v>
      </c>
      <c r="F24" s="3">
        <v>0</v>
      </c>
      <c r="G24" s="3">
        <v>731.37</v>
      </c>
      <c r="H24" s="3">
        <v>0</v>
      </c>
    </row>
    <row r="25" spans="1:8" ht="15.75">
      <c r="A25" s="29" t="s">
        <v>20</v>
      </c>
      <c r="B25" s="3">
        <v>29390.98</v>
      </c>
      <c r="C25" s="3">
        <v>33610.399999999994</v>
      </c>
      <c r="D25" s="3">
        <v>1223.74</v>
      </c>
      <c r="E25" s="3">
        <v>318.71</v>
      </c>
      <c r="F25" s="3">
        <v>0</v>
      </c>
      <c r="G25" s="3">
        <v>937.03</v>
      </c>
      <c r="H25" s="3">
        <v>0</v>
      </c>
    </row>
    <row r="26" spans="1:8" ht="15.75">
      <c r="A26" s="30" t="s">
        <v>21</v>
      </c>
      <c r="B26" s="3">
        <v>54100.13</v>
      </c>
      <c r="C26" s="3">
        <v>60255.42</v>
      </c>
      <c r="D26" s="3">
        <v>2938.6800000000003</v>
      </c>
      <c r="E26" s="3">
        <v>2779.33</v>
      </c>
      <c r="F26" s="3">
        <v>0</v>
      </c>
      <c r="G26" s="3">
        <v>1886.65</v>
      </c>
      <c r="H26" s="3">
        <v>0</v>
      </c>
    </row>
    <row r="27" spans="1:8" ht="15.75">
      <c r="A27" s="29" t="s">
        <v>31</v>
      </c>
      <c r="B27" s="3">
        <v>222771.84000000005</v>
      </c>
      <c r="C27" s="3">
        <v>262196.14</v>
      </c>
      <c r="D27" s="3">
        <v>7644.22</v>
      </c>
      <c r="E27" s="3">
        <v>10681.25</v>
      </c>
      <c r="F27" s="3">
        <v>159.35</v>
      </c>
      <c r="G27" s="3">
        <v>158.08</v>
      </c>
      <c r="H27" s="3">
        <v>127.49</v>
      </c>
    </row>
    <row r="28" spans="1:8" ht="15.75">
      <c r="A28" s="29" t="s">
        <v>1</v>
      </c>
      <c r="B28" s="3">
        <v>9902.119999999999</v>
      </c>
      <c r="C28" s="3">
        <v>14367.3</v>
      </c>
      <c r="D28" s="3">
        <v>16945.58</v>
      </c>
      <c r="E28" s="3">
        <v>22138.32</v>
      </c>
      <c r="F28" s="3">
        <v>464.01</v>
      </c>
      <c r="G28" s="3">
        <v>10410.88</v>
      </c>
      <c r="H28" s="3">
        <v>371.21</v>
      </c>
    </row>
    <row r="29" spans="1:8" ht="15.75">
      <c r="A29" s="30" t="s">
        <v>55</v>
      </c>
      <c r="B29" s="3">
        <v>13403</v>
      </c>
      <c r="C29" s="3">
        <v>13351.039999999999</v>
      </c>
      <c r="D29" s="3">
        <v>1526.29</v>
      </c>
      <c r="E29" s="3">
        <v>899.09</v>
      </c>
      <c r="F29" s="3">
        <v>456.81</v>
      </c>
      <c r="G29" s="3">
        <v>555.97</v>
      </c>
      <c r="H29" s="3">
        <v>365.46</v>
      </c>
    </row>
    <row r="30" spans="1:8" ht="15.75">
      <c r="A30" s="31" t="s">
        <v>45</v>
      </c>
      <c r="B30" s="3">
        <v>332696.69999999995</v>
      </c>
      <c r="C30" s="3">
        <v>363146.44999999995</v>
      </c>
      <c r="D30" s="3">
        <v>943.1600000000001</v>
      </c>
      <c r="E30" s="3">
        <v>783.8100000000001</v>
      </c>
      <c r="F30" s="3">
        <v>0</v>
      </c>
      <c r="G30" s="3">
        <v>77.77</v>
      </c>
      <c r="H30" s="3">
        <v>0</v>
      </c>
    </row>
    <row r="31" spans="1:8" ht="15.75">
      <c r="A31" s="31" t="s">
        <v>41</v>
      </c>
      <c r="B31" s="3">
        <v>96620.04000000001</v>
      </c>
      <c r="C31" s="3">
        <v>17054.03</v>
      </c>
      <c r="D31" s="3">
        <v>33213.07</v>
      </c>
      <c r="E31" s="3">
        <v>43674.829999999994</v>
      </c>
      <c r="F31" s="3">
        <v>1722.64</v>
      </c>
      <c r="G31" s="3">
        <v>7759.32</v>
      </c>
      <c r="H31" s="3">
        <v>1378.16</v>
      </c>
    </row>
    <row r="32" spans="1:8" ht="15.75">
      <c r="A32" s="29" t="s">
        <v>3</v>
      </c>
      <c r="B32" s="3">
        <v>6620.62</v>
      </c>
      <c r="C32" s="3">
        <v>7490.0599999999995</v>
      </c>
      <c r="D32" s="3">
        <v>1809.87</v>
      </c>
      <c r="E32" s="3">
        <v>1567.1000000000001</v>
      </c>
      <c r="F32" s="3">
        <v>0</v>
      </c>
      <c r="G32" s="3">
        <v>91.46</v>
      </c>
      <c r="H32" s="3">
        <v>0</v>
      </c>
    </row>
    <row r="33" spans="1:8" ht="15.75">
      <c r="A33" s="29" t="s">
        <v>22</v>
      </c>
      <c r="B33" s="3">
        <v>19859.04</v>
      </c>
      <c r="C33" s="3">
        <v>24176.73</v>
      </c>
      <c r="D33" s="3">
        <v>302.02</v>
      </c>
      <c r="E33" s="3">
        <v>302.02</v>
      </c>
      <c r="F33" s="3">
        <v>0</v>
      </c>
      <c r="G33" s="3">
        <v>222.02</v>
      </c>
      <c r="H33" s="3">
        <v>0</v>
      </c>
    </row>
    <row r="34" spans="1:8" ht="15.75">
      <c r="A34" s="31" t="s">
        <v>4</v>
      </c>
      <c r="B34" s="3">
        <v>55707.87</v>
      </c>
      <c r="C34" s="3">
        <v>66191.74999999999</v>
      </c>
      <c r="D34" s="3">
        <v>4496.3</v>
      </c>
      <c r="E34" s="3">
        <v>953.79</v>
      </c>
      <c r="F34" s="3">
        <v>0</v>
      </c>
      <c r="G34" s="3">
        <v>407.13</v>
      </c>
      <c r="H34" s="3">
        <v>0</v>
      </c>
    </row>
    <row r="35" spans="1:8" ht="15.75">
      <c r="A35" s="29" t="s">
        <v>32</v>
      </c>
      <c r="B35" s="3">
        <v>16429.670000000002</v>
      </c>
      <c r="C35" s="3">
        <v>17460.690000000002</v>
      </c>
      <c r="D35" s="3">
        <v>3642.07</v>
      </c>
      <c r="E35" s="3">
        <v>4244.7300000000005</v>
      </c>
      <c r="F35" s="3">
        <v>0</v>
      </c>
      <c r="G35" s="3">
        <v>2207.33</v>
      </c>
      <c r="H35" s="3">
        <v>0</v>
      </c>
    </row>
    <row r="36" spans="1:8" ht="15.75">
      <c r="A36" s="30" t="s">
        <v>35</v>
      </c>
      <c r="B36" s="3">
        <v>18620.7</v>
      </c>
      <c r="C36" s="3">
        <v>17491.1</v>
      </c>
      <c r="D36" s="3">
        <v>0</v>
      </c>
      <c r="E36" s="3">
        <v>924.67</v>
      </c>
      <c r="F36" s="3">
        <v>914.04</v>
      </c>
      <c r="G36" s="3">
        <v>57.86</v>
      </c>
      <c r="H36" s="3">
        <v>731.24</v>
      </c>
    </row>
    <row r="37" spans="1:8" ht="15.75">
      <c r="A37" s="29" t="s">
        <v>23</v>
      </c>
      <c r="B37" s="3">
        <v>121435.26999999999</v>
      </c>
      <c r="C37" s="3">
        <v>102494.93000000001</v>
      </c>
      <c r="D37" s="3">
        <v>1760.06</v>
      </c>
      <c r="E37" s="3">
        <v>1129.85</v>
      </c>
      <c r="F37" s="3">
        <v>1115.45</v>
      </c>
      <c r="G37" s="3">
        <v>1559.01</v>
      </c>
      <c r="H37" s="3">
        <v>892.43</v>
      </c>
    </row>
    <row r="38" spans="1:8" ht="15.75">
      <c r="A38" s="29" t="s">
        <v>46</v>
      </c>
      <c r="B38" s="3">
        <v>69655.04</v>
      </c>
      <c r="C38" s="3">
        <v>84862.68000000001</v>
      </c>
      <c r="D38" s="3">
        <v>7494.460000000001</v>
      </c>
      <c r="E38" s="3">
        <v>4278.99</v>
      </c>
      <c r="F38" s="3">
        <v>0</v>
      </c>
      <c r="G38" s="3">
        <v>1282.52</v>
      </c>
      <c r="H38" s="3">
        <v>0</v>
      </c>
    </row>
    <row r="39" spans="1:8" ht="15.75">
      <c r="A39" s="30" t="s">
        <v>24</v>
      </c>
      <c r="B39" s="3">
        <v>0</v>
      </c>
      <c r="C39" s="3">
        <v>0</v>
      </c>
      <c r="D39" s="3">
        <v>9288.04</v>
      </c>
      <c r="E39" s="3">
        <v>8698.859999999999</v>
      </c>
      <c r="F39" s="3">
        <v>1066.91</v>
      </c>
      <c r="G39" s="3">
        <v>1917.6</v>
      </c>
      <c r="H39" s="3">
        <v>853.56</v>
      </c>
    </row>
    <row r="40" spans="1:8" ht="15.75">
      <c r="A40" s="33" t="s">
        <v>47</v>
      </c>
      <c r="B40" s="3">
        <v>12080.2</v>
      </c>
      <c r="C40" s="3">
        <v>10386.38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1:8" ht="15.75">
      <c r="A41" s="29" t="s">
        <v>38</v>
      </c>
      <c r="B41" s="3">
        <v>7164.95</v>
      </c>
      <c r="C41" s="3">
        <v>7602.42</v>
      </c>
      <c r="D41" s="3">
        <v>1518.8700000000001</v>
      </c>
      <c r="E41" s="3">
        <v>3378.7799999999997</v>
      </c>
      <c r="F41" s="3">
        <v>0</v>
      </c>
      <c r="G41" s="3">
        <v>0</v>
      </c>
      <c r="H41" s="3">
        <v>0</v>
      </c>
    </row>
    <row r="42" spans="1:8" ht="15.75">
      <c r="A42" s="29" t="s">
        <v>25</v>
      </c>
      <c r="B42" s="3">
        <v>213188.30999999997</v>
      </c>
      <c r="C42" s="3">
        <v>247441.4</v>
      </c>
      <c r="D42" s="3">
        <v>0</v>
      </c>
      <c r="E42" s="3">
        <v>0</v>
      </c>
      <c r="F42" s="3">
        <v>0</v>
      </c>
      <c r="G42" s="3">
        <v>32.59</v>
      </c>
      <c r="H42" s="3">
        <v>0</v>
      </c>
    </row>
    <row r="43" spans="1:8" ht="15.75">
      <c r="A43" s="29" t="s">
        <v>40</v>
      </c>
      <c r="B43" s="3">
        <v>1850.04</v>
      </c>
      <c r="C43" s="3">
        <v>1806.88</v>
      </c>
      <c r="D43" s="3">
        <v>31139.730000000003</v>
      </c>
      <c r="E43" s="3">
        <v>40737.72</v>
      </c>
      <c r="F43" s="3">
        <v>1056.69</v>
      </c>
      <c r="G43" s="3">
        <v>5781.43</v>
      </c>
      <c r="H43" s="3">
        <v>845.39</v>
      </c>
    </row>
    <row r="44" spans="1:8" ht="15.75">
      <c r="A44" s="29" t="s">
        <v>2</v>
      </c>
      <c r="B44" s="3">
        <v>13056.160000000003</v>
      </c>
      <c r="C44" s="3">
        <v>13271.809999999998</v>
      </c>
      <c r="D44" s="3">
        <v>0</v>
      </c>
      <c r="E44" s="3">
        <v>0</v>
      </c>
      <c r="F44" s="3">
        <v>0</v>
      </c>
      <c r="G44" s="3">
        <v>38.93</v>
      </c>
      <c r="H44" s="3">
        <v>0</v>
      </c>
    </row>
    <row r="45" spans="1:8" ht="15.75">
      <c r="A45" s="29" t="s">
        <v>66</v>
      </c>
      <c r="B45" s="3">
        <v>452042.8300000001</v>
      </c>
      <c r="C45" s="3">
        <v>530227.9500000001</v>
      </c>
      <c r="D45" s="3">
        <v>148.73</v>
      </c>
      <c r="E45" s="3">
        <v>0</v>
      </c>
      <c r="F45" s="3">
        <v>0</v>
      </c>
      <c r="G45" s="3">
        <v>1484.81</v>
      </c>
      <c r="H45" s="3">
        <v>0</v>
      </c>
    </row>
    <row r="46" spans="1:8" ht="15.75">
      <c r="A46" s="29" t="s">
        <v>7</v>
      </c>
      <c r="B46" s="3">
        <v>3815.96</v>
      </c>
      <c r="C46" s="3">
        <v>7143.67</v>
      </c>
      <c r="D46" s="3">
        <v>743.65</v>
      </c>
      <c r="E46" s="3">
        <v>743.65</v>
      </c>
      <c r="F46" s="3">
        <v>297.46</v>
      </c>
      <c r="G46" s="3">
        <v>274.44</v>
      </c>
      <c r="H46" s="3">
        <v>237.98</v>
      </c>
    </row>
    <row r="47" spans="1:8" ht="15.75">
      <c r="A47" s="29" t="s">
        <v>56</v>
      </c>
      <c r="B47" s="3">
        <v>7815.919999999999</v>
      </c>
      <c r="C47" s="3">
        <v>7435.36</v>
      </c>
      <c r="D47" s="3">
        <v>0</v>
      </c>
      <c r="E47" s="3">
        <v>0</v>
      </c>
      <c r="F47" s="3">
        <v>0</v>
      </c>
      <c r="G47" s="3">
        <v>64.02</v>
      </c>
      <c r="H47" s="3">
        <v>0</v>
      </c>
    </row>
    <row r="48" spans="1:8" ht="15.75">
      <c r="A48" s="30" t="s">
        <v>53</v>
      </c>
      <c r="B48" s="3">
        <v>7755.1900000000005</v>
      </c>
      <c r="C48" s="3">
        <v>6487.49</v>
      </c>
      <c r="D48" s="3">
        <v>1274.84</v>
      </c>
      <c r="E48" s="3">
        <v>956.13</v>
      </c>
      <c r="F48" s="3">
        <v>159.35</v>
      </c>
      <c r="G48" s="3">
        <v>500.88</v>
      </c>
      <c r="H48" s="3">
        <v>127.49</v>
      </c>
    </row>
    <row r="49" spans="1:8" ht="15.75">
      <c r="A49" s="29" t="s">
        <v>26</v>
      </c>
      <c r="B49" s="3">
        <v>25643.32</v>
      </c>
      <c r="C49" s="3">
        <v>29476.97</v>
      </c>
      <c r="D49" s="3">
        <v>1260.39</v>
      </c>
      <c r="E49" s="3">
        <v>2674.42</v>
      </c>
      <c r="F49" s="3">
        <v>159.77</v>
      </c>
      <c r="G49" s="3">
        <v>778.66</v>
      </c>
      <c r="H49" s="3">
        <v>127.81</v>
      </c>
    </row>
    <row r="50" spans="1:8" ht="16.5" thickBot="1">
      <c r="A50" s="29" t="s">
        <v>36</v>
      </c>
      <c r="B50" s="3">
        <v>88112.83</v>
      </c>
      <c r="C50" s="3">
        <v>110961.09000000001</v>
      </c>
      <c r="D50" s="3">
        <v>14029.080000000002</v>
      </c>
      <c r="E50" s="3">
        <v>12764.02</v>
      </c>
      <c r="F50" s="3">
        <v>1813.78</v>
      </c>
      <c r="G50" s="3">
        <v>8280.06</v>
      </c>
      <c r="H50" s="3">
        <v>1451.07</v>
      </c>
    </row>
    <row r="51" spans="1:8" ht="16.5" thickBot="1">
      <c r="A51" s="4" t="s">
        <v>5</v>
      </c>
      <c r="B51" s="5">
        <f aca="true" t="shared" si="0" ref="B51:H51">SUM(B4:B50)</f>
        <v>3234668.9800000004</v>
      </c>
      <c r="C51" s="5">
        <f t="shared" si="0"/>
        <v>3509620.9099999997</v>
      </c>
      <c r="D51" s="6">
        <f t="shared" si="0"/>
        <v>302293.17000000004</v>
      </c>
      <c r="E51" s="6">
        <f t="shared" si="0"/>
        <v>336770.25000000006</v>
      </c>
      <c r="F51" s="6">
        <f t="shared" si="0"/>
        <v>15756.500000000005</v>
      </c>
      <c r="G51" s="6">
        <f t="shared" si="0"/>
        <v>103983.98000000003</v>
      </c>
      <c r="H51" s="6">
        <f t="shared" si="0"/>
        <v>12569.739999999996</v>
      </c>
    </row>
    <row r="52" spans="1:8" ht="16.5" thickBot="1">
      <c r="A52" s="29" t="s">
        <v>57</v>
      </c>
      <c r="B52" s="3">
        <v>1571.47</v>
      </c>
      <c r="C52" s="3">
        <v>2735.5099999999998</v>
      </c>
      <c r="D52" s="3"/>
      <c r="E52" s="3"/>
      <c r="F52" s="3"/>
      <c r="G52" s="3"/>
      <c r="H52" s="3"/>
    </row>
    <row r="53" spans="1:8" ht="16.5" thickBot="1">
      <c r="A53" s="4" t="s">
        <v>5</v>
      </c>
      <c r="B53" s="5">
        <f aca="true" t="shared" si="1" ref="B53:H53">B51+B52</f>
        <v>3236240.4500000007</v>
      </c>
      <c r="C53" s="5">
        <f t="shared" si="1"/>
        <v>3512356.4199999995</v>
      </c>
      <c r="D53" s="5">
        <f t="shared" si="1"/>
        <v>302293.17000000004</v>
      </c>
      <c r="E53" s="5">
        <f t="shared" si="1"/>
        <v>336770.25000000006</v>
      </c>
      <c r="F53" s="5">
        <f t="shared" si="1"/>
        <v>15756.500000000005</v>
      </c>
      <c r="G53" s="5">
        <f t="shared" si="1"/>
        <v>103983.98000000003</v>
      </c>
      <c r="H53" s="5">
        <f t="shared" si="1"/>
        <v>12569.739999999996</v>
      </c>
    </row>
    <row r="54" spans="2:3" ht="12.75">
      <c r="B54" s="17"/>
      <c r="C54" s="17"/>
    </row>
    <row r="55" spans="2:4" ht="12.75">
      <c r="B55" s="17"/>
      <c r="D55" s="17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="90" zoomScaleNormal="90" zoomScalePageLayoutView="0" workbookViewId="0" topLeftCell="A1">
      <pane xSplit="1" ySplit="2" topLeftCell="B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4" sqref="B54:F54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3" width="11.7109375" style="0" bestFit="1" customWidth="1"/>
    <col min="4" max="6" width="10.7109375" style="0" customWidth="1"/>
  </cols>
  <sheetData>
    <row r="1" ht="16.5" thickBot="1">
      <c r="A1" s="2" t="s">
        <v>59</v>
      </c>
    </row>
    <row r="2" spans="1:6" ht="63.75" thickBot="1">
      <c r="A2" s="25" t="s">
        <v>28</v>
      </c>
      <c r="B2" s="26" t="s">
        <v>33</v>
      </c>
      <c r="C2" s="27" t="s">
        <v>39</v>
      </c>
      <c r="D2" s="27" t="s">
        <v>49</v>
      </c>
      <c r="E2" s="27" t="s">
        <v>50</v>
      </c>
      <c r="F2" s="27" t="s">
        <v>51</v>
      </c>
    </row>
    <row r="3" spans="1:6" ht="15.75">
      <c r="A3" s="18" t="s">
        <v>6</v>
      </c>
      <c r="B3" s="19">
        <v>24904.21</v>
      </c>
      <c r="C3" s="19">
        <v>552.29</v>
      </c>
      <c r="D3" s="19">
        <v>159.35</v>
      </c>
      <c r="E3" s="19">
        <v>0</v>
      </c>
      <c r="F3" s="20">
        <v>0</v>
      </c>
    </row>
    <row r="4" spans="1:6" ht="15.75">
      <c r="A4" s="11" t="s">
        <v>11</v>
      </c>
      <c r="B4" s="3">
        <v>33207.37</v>
      </c>
      <c r="C4" s="3">
        <v>1277.54</v>
      </c>
      <c r="D4" s="3">
        <v>1741.84</v>
      </c>
      <c r="E4" s="3">
        <v>324.44</v>
      </c>
      <c r="F4" s="10">
        <v>259.54</v>
      </c>
    </row>
    <row r="5" spans="1:6" ht="15.75">
      <c r="A5" s="11" t="s">
        <v>12</v>
      </c>
      <c r="B5" s="3">
        <v>100371.22000000002</v>
      </c>
      <c r="C5" s="3">
        <v>3515.55</v>
      </c>
      <c r="D5" s="3">
        <v>3589.52</v>
      </c>
      <c r="E5" s="3">
        <v>538.13</v>
      </c>
      <c r="F5" s="10">
        <v>430.52</v>
      </c>
    </row>
    <row r="6" spans="1:6" ht="15.75">
      <c r="A6" s="11" t="s">
        <v>42</v>
      </c>
      <c r="B6" s="3">
        <v>15275.480000000003</v>
      </c>
      <c r="C6" s="3">
        <v>1306.3</v>
      </c>
      <c r="D6" s="3">
        <v>4371.4800000000005</v>
      </c>
      <c r="E6" s="3">
        <v>0</v>
      </c>
      <c r="F6" s="10">
        <v>0</v>
      </c>
    </row>
    <row r="7" spans="1:6" ht="15.75">
      <c r="A7" s="11" t="s">
        <v>13</v>
      </c>
      <c r="B7" s="3">
        <v>148605.13999999998</v>
      </c>
      <c r="C7" s="3">
        <v>3528.19</v>
      </c>
      <c r="D7" s="3">
        <v>20029.89</v>
      </c>
      <c r="E7" s="3">
        <v>483.37</v>
      </c>
      <c r="F7" s="10">
        <v>386.71</v>
      </c>
    </row>
    <row r="8" spans="1:6" ht="15.75">
      <c r="A8" s="11" t="s">
        <v>30</v>
      </c>
      <c r="B8" s="3">
        <v>21412</v>
      </c>
      <c r="C8" s="3">
        <v>1659.47</v>
      </c>
      <c r="D8" s="3">
        <v>1889.9</v>
      </c>
      <c r="E8" s="3">
        <v>0</v>
      </c>
      <c r="F8" s="10">
        <v>0</v>
      </c>
    </row>
    <row r="9" spans="1:6" ht="15.75">
      <c r="A9" s="11" t="s">
        <v>8</v>
      </c>
      <c r="B9" s="3">
        <v>20047.02</v>
      </c>
      <c r="C9" s="3">
        <v>657.37</v>
      </c>
      <c r="D9" s="3">
        <v>3596.65</v>
      </c>
      <c r="E9" s="3">
        <v>775.93</v>
      </c>
      <c r="F9" s="10">
        <v>620.77</v>
      </c>
    </row>
    <row r="10" spans="1:6" ht="15.75">
      <c r="A10" s="11" t="s">
        <v>14</v>
      </c>
      <c r="B10" s="3">
        <v>11664.6</v>
      </c>
      <c r="C10" s="3">
        <v>1423.23</v>
      </c>
      <c r="D10" s="3">
        <v>630.56</v>
      </c>
      <c r="E10" s="3">
        <v>0</v>
      </c>
      <c r="F10" s="10">
        <v>0</v>
      </c>
    </row>
    <row r="11" spans="1:6" ht="15.75">
      <c r="A11" s="11" t="s">
        <v>34</v>
      </c>
      <c r="B11" s="3">
        <v>358922.73999999993</v>
      </c>
      <c r="C11" s="3">
        <v>2793.1</v>
      </c>
      <c r="D11" s="3">
        <v>23826.12</v>
      </c>
      <c r="E11" s="3">
        <v>1583.73</v>
      </c>
      <c r="F11" s="10">
        <v>1267.03</v>
      </c>
    </row>
    <row r="12" spans="1:6" ht="15.75">
      <c r="A12" s="11" t="s">
        <v>60</v>
      </c>
      <c r="B12" s="3">
        <v>560665.5399999999</v>
      </c>
      <c r="C12" s="3">
        <v>20649.4</v>
      </c>
      <c r="D12" s="3">
        <v>54706.97999999999</v>
      </c>
      <c r="E12" s="3">
        <v>2501.07</v>
      </c>
      <c r="F12" s="10">
        <v>2000.82</v>
      </c>
    </row>
    <row r="13" spans="1:6" ht="15.75">
      <c r="A13" s="11" t="s">
        <v>10</v>
      </c>
      <c r="B13" s="3">
        <v>58046.520000000004</v>
      </c>
      <c r="C13" s="3">
        <v>2205.49</v>
      </c>
      <c r="D13" s="3">
        <v>7569.900000000001</v>
      </c>
      <c r="E13" s="3">
        <v>166.55</v>
      </c>
      <c r="F13" s="10">
        <v>133.23</v>
      </c>
    </row>
    <row r="14" spans="1:6" ht="15.75">
      <c r="A14" s="11" t="s">
        <v>61</v>
      </c>
      <c r="B14" s="3">
        <v>3819.0299999999997</v>
      </c>
      <c r="C14" s="3">
        <v>0</v>
      </c>
      <c r="D14" s="3">
        <v>477.43</v>
      </c>
      <c r="E14" s="3">
        <v>0</v>
      </c>
      <c r="F14" s="10">
        <v>0</v>
      </c>
    </row>
    <row r="15" spans="1:6" ht="15.75">
      <c r="A15" s="11" t="s">
        <v>43</v>
      </c>
      <c r="B15" s="3">
        <v>5290.689999999999</v>
      </c>
      <c r="C15" s="3">
        <v>206.93</v>
      </c>
      <c r="D15" s="3">
        <v>0</v>
      </c>
      <c r="E15" s="3">
        <v>0</v>
      </c>
      <c r="F15" s="10">
        <v>0</v>
      </c>
    </row>
    <row r="16" spans="1:6" ht="15.75">
      <c r="A16" s="11" t="s">
        <v>15</v>
      </c>
      <c r="B16" s="3">
        <v>29206.61</v>
      </c>
      <c r="C16" s="3">
        <v>392.55</v>
      </c>
      <c r="D16" s="3">
        <v>12689.970000000001</v>
      </c>
      <c r="E16" s="3">
        <v>148.73</v>
      </c>
      <c r="F16" s="10">
        <v>118.99</v>
      </c>
    </row>
    <row r="17" spans="1:6" ht="15.75">
      <c r="A17" s="11" t="s">
        <v>16</v>
      </c>
      <c r="B17" s="3">
        <v>81784.30000000002</v>
      </c>
      <c r="C17" s="3">
        <v>1310.63</v>
      </c>
      <c r="D17" s="3">
        <v>4271.29</v>
      </c>
      <c r="E17" s="3">
        <v>0</v>
      </c>
      <c r="F17" s="10">
        <v>0</v>
      </c>
    </row>
    <row r="18" spans="1:6" ht="15.75">
      <c r="A18" s="11" t="s">
        <v>48</v>
      </c>
      <c r="B18" s="3">
        <v>8878.62</v>
      </c>
      <c r="C18" s="3">
        <v>0</v>
      </c>
      <c r="D18" s="3">
        <v>297.46</v>
      </c>
      <c r="E18" s="3">
        <v>0</v>
      </c>
      <c r="F18" s="10">
        <v>0</v>
      </c>
    </row>
    <row r="19" spans="1:6" ht="15.75">
      <c r="A19" s="11" t="s">
        <v>37</v>
      </c>
      <c r="B19" s="3">
        <v>23224.83</v>
      </c>
      <c r="C19" s="3">
        <v>574.94</v>
      </c>
      <c r="D19" s="3">
        <v>312.64</v>
      </c>
      <c r="E19" s="3">
        <v>0</v>
      </c>
      <c r="F19" s="10">
        <v>0</v>
      </c>
    </row>
    <row r="20" spans="1:6" ht="15.75">
      <c r="A20" s="11" t="s">
        <v>17</v>
      </c>
      <c r="B20" s="3">
        <v>12630.679999999998</v>
      </c>
      <c r="C20" s="3">
        <v>574.96</v>
      </c>
      <c r="D20" s="3">
        <v>622.93</v>
      </c>
      <c r="E20" s="3">
        <v>319.12</v>
      </c>
      <c r="F20" s="10">
        <v>255.3</v>
      </c>
    </row>
    <row r="21" spans="1:6" ht="15.75">
      <c r="A21" s="11" t="s">
        <v>18</v>
      </c>
      <c r="B21" s="3">
        <v>97515.78999999998</v>
      </c>
      <c r="C21" s="3">
        <v>2227.98</v>
      </c>
      <c r="D21" s="3">
        <v>6792.92</v>
      </c>
      <c r="E21" s="3">
        <v>308.08</v>
      </c>
      <c r="F21" s="10">
        <v>246.48</v>
      </c>
    </row>
    <row r="22" spans="1:6" ht="15.75">
      <c r="A22" s="11" t="s">
        <v>0</v>
      </c>
      <c r="B22" s="3">
        <v>47919.32</v>
      </c>
      <c r="C22" s="3">
        <v>1553.1</v>
      </c>
      <c r="D22" s="3">
        <v>6983.099999999999</v>
      </c>
      <c r="E22" s="3">
        <v>325.9</v>
      </c>
      <c r="F22" s="10">
        <v>260.72</v>
      </c>
    </row>
    <row r="23" spans="1:6" ht="15.75">
      <c r="A23" s="11" t="s">
        <v>44</v>
      </c>
      <c r="B23" s="3">
        <v>98989.31</v>
      </c>
      <c r="C23" s="3">
        <v>1495.31</v>
      </c>
      <c r="D23" s="3">
        <v>18186.12</v>
      </c>
      <c r="E23" s="3">
        <v>616.55</v>
      </c>
      <c r="F23" s="10">
        <v>493.22</v>
      </c>
    </row>
    <row r="24" spans="1:6" ht="15.75">
      <c r="A24" s="11" t="s">
        <v>19</v>
      </c>
      <c r="B24" s="3">
        <v>27218.71</v>
      </c>
      <c r="C24" s="3">
        <v>712.45</v>
      </c>
      <c r="D24" s="3">
        <v>1936.46</v>
      </c>
      <c r="E24" s="3">
        <v>0</v>
      </c>
      <c r="F24" s="10">
        <v>0</v>
      </c>
    </row>
    <row r="25" spans="1:6" ht="15.75">
      <c r="A25" s="11" t="s">
        <v>9</v>
      </c>
      <c r="B25" s="3">
        <v>3806.29</v>
      </c>
      <c r="C25" s="3">
        <v>312.4</v>
      </c>
      <c r="D25" s="3">
        <v>318.71</v>
      </c>
      <c r="E25" s="3">
        <v>0</v>
      </c>
      <c r="F25" s="10">
        <v>0</v>
      </c>
    </row>
    <row r="26" spans="1:6" ht="15.75">
      <c r="A26" s="11" t="s">
        <v>20</v>
      </c>
      <c r="B26" s="3">
        <v>36176.340000000004</v>
      </c>
      <c r="C26" s="3">
        <v>1219.47</v>
      </c>
      <c r="D26" s="3">
        <v>3246.76</v>
      </c>
      <c r="E26" s="3">
        <v>0</v>
      </c>
      <c r="F26" s="10">
        <v>0</v>
      </c>
    </row>
    <row r="27" spans="1:6" ht="15.75">
      <c r="A27" s="11" t="s">
        <v>21</v>
      </c>
      <c r="B27" s="3">
        <v>64411.689999999995</v>
      </c>
      <c r="C27" s="3">
        <v>102.42</v>
      </c>
      <c r="D27" s="3">
        <v>11049.4</v>
      </c>
      <c r="E27" s="3">
        <v>159.35</v>
      </c>
      <c r="F27" s="10">
        <v>127.49</v>
      </c>
    </row>
    <row r="28" spans="1:6" ht="15.75">
      <c r="A28" s="11" t="s">
        <v>31</v>
      </c>
      <c r="B28" s="3">
        <v>217063.52999999997</v>
      </c>
      <c r="C28" s="3">
        <v>10447.6</v>
      </c>
      <c r="D28" s="3">
        <v>22038.2</v>
      </c>
      <c r="E28" s="3">
        <v>476.27</v>
      </c>
      <c r="F28" s="10">
        <v>381.02</v>
      </c>
    </row>
    <row r="29" spans="1:6" ht="15.75">
      <c r="A29" s="11" t="s">
        <v>1</v>
      </c>
      <c r="B29" s="3">
        <v>19380.22</v>
      </c>
      <c r="C29" s="3">
        <v>613.55</v>
      </c>
      <c r="D29" s="3">
        <v>2925.59</v>
      </c>
      <c r="E29" s="3">
        <v>623.35</v>
      </c>
      <c r="F29" s="10">
        <v>498.71</v>
      </c>
    </row>
    <row r="30" spans="1:6" ht="15.75">
      <c r="A30" s="11" t="s">
        <v>55</v>
      </c>
      <c r="B30" s="3">
        <v>12669.310000000001</v>
      </c>
      <c r="C30" s="3">
        <v>0</v>
      </c>
      <c r="D30" s="3">
        <v>0</v>
      </c>
      <c r="E30" s="3">
        <v>0</v>
      </c>
      <c r="F30" s="10">
        <v>0</v>
      </c>
    </row>
    <row r="31" spans="1:6" ht="15.75">
      <c r="A31" s="11" t="s">
        <v>45</v>
      </c>
      <c r="B31" s="3">
        <v>357185.85000000003</v>
      </c>
      <c r="C31" s="3">
        <v>8055.09</v>
      </c>
      <c r="D31" s="3">
        <v>40506.85</v>
      </c>
      <c r="E31" s="3">
        <v>2535.5</v>
      </c>
      <c r="F31" s="10">
        <v>2028.38</v>
      </c>
    </row>
    <row r="32" spans="1:6" ht="15.75">
      <c r="A32" s="11" t="s">
        <v>41</v>
      </c>
      <c r="B32" s="3">
        <v>11598.02</v>
      </c>
      <c r="C32" s="3">
        <v>59.32</v>
      </c>
      <c r="D32" s="3">
        <v>1498.5</v>
      </c>
      <c r="E32" s="3">
        <v>0</v>
      </c>
      <c r="F32" s="10">
        <v>0</v>
      </c>
    </row>
    <row r="33" spans="1:6" ht="15.75">
      <c r="A33" s="12" t="s">
        <v>3</v>
      </c>
      <c r="B33" s="3">
        <v>6696.150000000001</v>
      </c>
      <c r="C33" s="3">
        <v>334.08</v>
      </c>
      <c r="D33" s="3">
        <v>302.02</v>
      </c>
      <c r="E33" s="3">
        <v>0</v>
      </c>
      <c r="F33" s="10">
        <v>0</v>
      </c>
    </row>
    <row r="34" spans="1:6" ht="15.75">
      <c r="A34" s="12" t="s">
        <v>22</v>
      </c>
      <c r="B34" s="3">
        <v>21021.68</v>
      </c>
      <c r="C34" s="3">
        <v>176.24</v>
      </c>
      <c r="D34" s="3">
        <v>1750.5500000000002</v>
      </c>
      <c r="E34" s="3">
        <v>0</v>
      </c>
      <c r="F34" s="10">
        <v>0</v>
      </c>
    </row>
    <row r="35" spans="1:6" ht="15.75">
      <c r="A35" s="11" t="s">
        <v>4</v>
      </c>
      <c r="B35" s="3">
        <v>51750.4</v>
      </c>
      <c r="C35" s="3">
        <v>628.09</v>
      </c>
      <c r="D35" s="3">
        <v>5504.72</v>
      </c>
      <c r="E35" s="3">
        <v>159.77</v>
      </c>
      <c r="F35" s="10">
        <v>127.81</v>
      </c>
    </row>
    <row r="36" spans="1:6" ht="15.75">
      <c r="A36" s="11" t="s">
        <v>32</v>
      </c>
      <c r="B36" s="3">
        <v>16990.92</v>
      </c>
      <c r="C36" s="3">
        <v>97.15</v>
      </c>
      <c r="D36" s="3">
        <v>1243.79</v>
      </c>
      <c r="E36" s="3">
        <v>1084.43</v>
      </c>
      <c r="F36" s="10">
        <v>867.57</v>
      </c>
    </row>
    <row r="37" spans="1:6" ht="15.75">
      <c r="A37" s="12" t="s">
        <v>35</v>
      </c>
      <c r="B37" s="3">
        <v>18451.54</v>
      </c>
      <c r="C37" s="3">
        <v>1252.97</v>
      </c>
      <c r="D37" s="3">
        <v>2529.83</v>
      </c>
      <c r="E37" s="3">
        <v>485.25</v>
      </c>
      <c r="F37" s="10">
        <v>388.21</v>
      </c>
    </row>
    <row r="38" spans="1:6" ht="15.75">
      <c r="A38" s="12" t="s">
        <v>23</v>
      </c>
      <c r="B38" s="3">
        <v>105933.02</v>
      </c>
      <c r="C38" s="3">
        <v>1048.44</v>
      </c>
      <c r="D38" s="3">
        <v>5607.61</v>
      </c>
      <c r="E38" s="3">
        <v>633.98</v>
      </c>
      <c r="F38" s="10">
        <v>507.2</v>
      </c>
    </row>
    <row r="39" spans="1:6" ht="15.75">
      <c r="A39" s="12" t="s">
        <v>46</v>
      </c>
      <c r="B39" s="3">
        <v>84366.89</v>
      </c>
      <c r="C39" s="3">
        <v>1898.65</v>
      </c>
      <c r="D39" s="3">
        <v>9510.31</v>
      </c>
      <c r="E39" s="3">
        <v>308.5</v>
      </c>
      <c r="F39" s="10">
        <v>246.8</v>
      </c>
    </row>
    <row r="40" spans="1:6" ht="15.75">
      <c r="A40" s="11" t="s">
        <v>47</v>
      </c>
      <c r="B40" s="3">
        <v>13422.929999999997</v>
      </c>
      <c r="C40" s="3">
        <v>0</v>
      </c>
      <c r="D40" s="3">
        <v>1776.17</v>
      </c>
      <c r="E40" s="3">
        <v>0</v>
      </c>
      <c r="F40" s="10">
        <v>0</v>
      </c>
    </row>
    <row r="41" spans="1:6" ht="15.75">
      <c r="A41" s="11" t="s">
        <v>38</v>
      </c>
      <c r="B41" s="3">
        <v>1695.44</v>
      </c>
      <c r="C41" s="3">
        <v>0</v>
      </c>
      <c r="D41" s="3">
        <v>0</v>
      </c>
      <c r="E41" s="3">
        <v>0</v>
      </c>
      <c r="F41" s="10">
        <v>0</v>
      </c>
    </row>
    <row r="42" spans="1:6" ht="15.75">
      <c r="A42" s="11" t="s">
        <v>25</v>
      </c>
      <c r="B42" s="3">
        <v>222524.35999999996</v>
      </c>
      <c r="C42" s="3">
        <v>5374.94</v>
      </c>
      <c r="D42" s="3">
        <v>46393.91</v>
      </c>
      <c r="E42" s="3">
        <v>1651.61</v>
      </c>
      <c r="F42" s="10">
        <v>1321.36</v>
      </c>
    </row>
    <row r="43" spans="1:6" ht="15.75">
      <c r="A43" s="11" t="s">
        <v>40</v>
      </c>
      <c r="B43" s="3">
        <v>1001.5600000000001</v>
      </c>
      <c r="C43" s="3">
        <v>135.17</v>
      </c>
      <c r="D43" s="3">
        <v>0</v>
      </c>
      <c r="E43" s="3">
        <v>0</v>
      </c>
      <c r="F43" s="10">
        <v>0</v>
      </c>
    </row>
    <row r="44" spans="1:6" ht="15.75">
      <c r="A44" s="11" t="s">
        <v>2</v>
      </c>
      <c r="B44" s="3">
        <v>12107.650000000001</v>
      </c>
      <c r="C44" s="3">
        <v>1091.11</v>
      </c>
      <c r="D44" s="3">
        <v>166.55</v>
      </c>
      <c r="E44" s="3">
        <v>0</v>
      </c>
      <c r="F44" s="10">
        <v>0</v>
      </c>
    </row>
    <row r="45" spans="1:6" ht="15.75">
      <c r="A45" s="11" t="s">
        <v>7</v>
      </c>
      <c r="B45" s="3">
        <v>2577.82</v>
      </c>
      <c r="C45" s="3">
        <v>70.22</v>
      </c>
      <c r="D45" s="3">
        <v>297.46</v>
      </c>
      <c r="E45" s="3">
        <v>148.73</v>
      </c>
      <c r="F45" s="10">
        <v>118.99</v>
      </c>
    </row>
    <row r="46" spans="1:6" ht="15.75">
      <c r="A46" s="11" t="s">
        <v>56</v>
      </c>
      <c r="B46" s="3">
        <v>9072.789999999999</v>
      </c>
      <c r="C46" s="3">
        <v>176.05</v>
      </c>
      <c r="D46" s="3">
        <v>0</v>
      </c>
      <c r="E46" s="3">
        <v>0</v>
      </c>
      <c r="F46" s="10">
        <v>0</v>
      </c>
    </row>
    <row r="47" spans="1:6" ht="15.75">
      <c r="A47" s="11" t="s">
        <v>53</v>
      </c>
      <c r="B47" s="3">
        <v>8257.93</v>
      </c>
      <c r="C47" s="3">
        <v>383.83</v>
      </c>
      <c r="D47" s="3">
        <v>398.39</v>
      </c>
      <c r="E47" s="3">
        <v>0</v>
      </c>
      <c r="F47" s="10">
        <v>0</v>
      </c>
    </row>
    <row r="48" spans="1:6" ht="15.75">
      <c r="A48" s="11" t="s">
        <v>26</v>
      </c>
      <c r="B48" s="3">
        <v>22541.63</v>
      </c>
      <c r="C48" s="3">
        <v>1106.34</v>
      </c>
      <c r="D48" s="3">
        <v>2533.92</v>
      </c>
      <c r="E48" s="3">
        <v>478.89</v>
      </c>
      <c r="F48" s="10">
        <v>383.11</v>
      </c>
    </row>
    <row r="49" spans="1:6" ht="16.5" thickBot="1">
      <c r="A49" s="34" t="s">
        <v>58</v>
      </c>
      <c r="B49" s="35">
        <v>122668.48</v>
      </c>
      <c r="C49" s="35">
        <v>6895.28</v>
      </c>
      <c r="D49" s="35">
        <v>14847.91</v>
      </c>
      <c r="E49" s="35">
        <v>2409.17</v>
      </c>
      <c r="F49" s="36">
        <v>1927.41</v>
      </c>
    </row>
    <row r="50" spans="1:6" ht="16.5" thickBot="1">
      <c r="A50" s="4" t="s">
        <v>5</v>
      </c>
      <c r="B50" s="5">
        <f>SUM(B3:B49)</f>
        <v>3232972.1700000004</v>
      </c>
      <c r="C50" s="6">
        <f>SUM(C3:C49)</f>
        <v>90095.19</v>
      </c>
      <c r="D50" s="6">
        <f>SUM(D3:D49)</f>
        <v>349129.6599999999</v>
      </c>
      <c r="E50" s="6">
        <f>SUM(E3:E49)</f>
        <v>19246.4</v>
      </c>
      <c r="F50" s="6">
        <f>SUM(F3:F49)</f>
        <v>15397.389999999998</v>
      </c>
    </row>
    <row r="51" spans="1:2" ht="16.5" thickBot="1">
      <c r="A51" s="13"/>
      <c r="B51" s="13"/>
    </row>
    <row r="52" spans="1:6" ht="63.75" thickBot="1">
      <c r="A52" s="4"/>
      <c r="B52" s="8" t="s">
        <v>33</v>
      </c>
      <c r="C52" s="9" t="s">
        <v>39</v>
      </c>
      <c r="D52" s="9" t="s">
        <v>49</v>
      </c>
      <c r="E52" s="9" t="s">
        <v>50</v>
      </c>
      <c r="F52" s="9" t="s">
        <v>51</v>
      </c>
    </row>
    <row r="53" spans="1:6" ht="15.75">
      <c r="A53" s="23" t="s">
        <v>62</v>
      </c>
      <c r="B53" s="24">
        <v>10020000</v>
      </c>
      <c r="C53" s="24">
        <v>310000</v>
      </c>
      <c r="D53" s="24">
        <v>1048670</v>
      </c>
      <c r="E53" s="24">
        <v>51360</v>
      </c>
      <c r="F53" s="24">
        <v>39690</v>
      </c>
    </row>
    <row r="54" spans="1:6" ht="26.25">
      <c r="A54" s="15" t="s">
        <v>63</v>
      </c>
      <c r="B54" s="14">
        <f>B50</f>
        <v>3232972.1700000004</v>
      </c>
      <c r="C54" s="14">
        <f>C50</f>
        <v>90095.19</v>
      </c>
      <c r="D54" s="14">
        <f>D50</f>
        <v>349129.6599999999</v>
      </c>
      <c r="E54" s="14">
        <f>E50</f>
        <v>19246.4</v>
      </c>
      <c r="F54" s="14">
        <f>F50</f>
        <v>15397.389999999998</v>
      </c>
    </row>
    <row r="55" spans="1:6" ht="43.5" customHeight="1">
      <c r="A55" s="15" t="s">
        <v>64</v>
      </c>
      <c r="B55" s="14">
        <f>B53-B54</f>
        <v>6787027.83</v>
      </c>
      <c r="C55" s="14">
        <f>C53-C54</f>
        <v>219904.81</v>
      </c>
      <c r="D55" s="14">
        <f>D53-D54</f>
        <v>699540.3400000001</v>
      </c>
      <c r="E55" s="14">
        <f>E53-E54</f>
        <v>32113.6</v>
      </c>
      <c r="F55" s="14">
        <f>F53-F54</f>
        <v>24292.61</v>
      </c>
    </row>
    <row r="56" ht="12.75">
      <c r="B56" s="17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2023-04-11T13:17:54Z</dcterms:modified>
  <cp:category/>
  <cp:version/>
  <cp:contentType/>
  <cp:contentStatus/>
</cp:coreProperties>
</file>