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MARTIE 2023" sheetId="1" r:id="rId1"/>
    <sheet name="CHELTUIALA MEDICAM MARTIE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MARTIE 2023'!$1:$2</definedName>
    <definedName name="_xlnm.Print_Titles" localSheetId="0">'PLATI MEDIC MARTIE 2023'!$2:$3</definedName>
  </definedNames>
  <calcPr fullCalcOnLoad="1"/>
</workbook>
</file>

<file path=xl/sharedStrings.xml><?xml version="1.0" encoding="utf-8"?>
<sst xmlns="http://schemas.openxmlformats.org/spreadsheetml/2006/main" count="126" uniqueCount="71">
  <si>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</si>
  <si>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</si>
  <si>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</si>
  <si>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</si>
  <si>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</si>
  <si>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</si>
  <si>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</si>
  <si>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</si>
  <si>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</si>
  <si>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</si>
  <si>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</si>
  <si>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</si>
  <si>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</si>
  <si>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</si>
  <si>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</si>
  <si>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</si>
  <si>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</si>
  <si>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</si>
  <si>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</si>
  <si>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</si>
  <si>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</si>
  <si>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</si>
  <si>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</si>
  <si>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</si>
  <si>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</si>
  <si>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</si>
  <si>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ACTIV CURENTA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</si>
  <si>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</si>
  <si>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</si>
  <si>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</si>
  <si>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</si>
  <si>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</si>
  <si>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</si>
  <si>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</si>
  <si>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</si>
  <si>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</si>
  <si>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</si>
  <si>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</si>
  <si>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</si>
  <si>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</si>
  <si>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</si>
  <si>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</si>
  <si>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</si>
  <si>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</si>
  <si>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</si>
  <si>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</si>
  <si>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</si>
  <si>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</si>
  <si>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</si>
  <si>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</si>
  <si>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CV FRM</t>
  </si>
  <si>
    <t>TOP MUNTENIA FARM SRL</t>
  </si>
  <si>
    <t>PENS 50% CV</t>
  </si>
  <si>
    <t>LAVANDA MERY FARM SRL</t>
  </si>
  <si>
    <t>TINANDRA FARM SRL</t>
  </si>
  <si>
    <t>BEJA POPESCU ptr QUANTUM</t>
  </si>
  <si>
    <t>VITAL FORCE S.R.L.</t>
  </si>
  <si>
    <t>DR. MAX SRL(fost SENSIBLU SRL)</t>
  </si>
  <si>
    <t>FARMACIA ANCA-MED SRL</t>
  </si>
  <si>
    <t>PENS 40% CV</t>
  </si>
  <si>
    <t xml:space="preserve">PENS 40% </t>
  </si>
  <si>
    <t>FC DEC 2022</t>
  </si>
  <si>
    <t>DR.MAX SRL(fost SENSIBLU SRL)</t>
  </si>
  <si>
    <t>CONSUM LUNA MARTIE 2023</t>
  </si>
  <si>
    <t>SANTOS PLUS SRL</t>
  </si>
  <si>
    <t>CONSUM CUMULAT LA 31.03.2023</t>
  </si>
  <si>
    <t>CA RAMASE LA 31.03.2023</t>
  </si>
  <si>
    <t>CA  SEM I 2023</t>
  </si>
  <si>
    <t>PLATI MARTIE 2023</t>
  </si>
  <si>
    <t>FC IAN 2023</t>
  </si>
  <si>
    <t>PARTIAL FC NOV 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</si>
</sst>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/>
    </xf>
    <xf numFmtId="4" fontId="5" fillId="33" borderId="18" xfId="60" applyNumberFormat="1" applyFont="1" applyFill="1" applyBorder="1" applyAlignment="1">
      <alignment horizontal="left"/>
      <protection/>
    </xf>
    <xf numFmtId="4" fontId="5" fillId="33" borderId="18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" fontId="4" fillId="33" borderId="11" xfId="60" applyNumberFormat="1" applyFont="1" applyFill="1" applyBorder="1">
      <alignment/>
      <protection/>
    </xf>
    <xf numFmtId="0" fontId="0" fillId="33" borderId="11" xfId="60" applyFill="1" applyBorder="1" applyAlignment="1">
      <alignment horizontal="center" wrapText="1"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9" xfId="60" applyNumberFormat="1" applyFont="1" applyFill="1" applyBorder="1" applyAlignment="1">
      <alignment horizontal="left"/>
      <protection/>
    </xf>
    <xf numFmtId="4" fontId="5" fillId="33" borderId="20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0" fillId="33" borderId="23" xfId="60" applyFill="1" applyBorder="1" applyAlignment="1">
      <alignment horizontal="center" wrapText="1"/>
      <protection/>
    </xf>
    <xf numFmtId="4" fontId="4" fillId="33" borderId="23" xfId="60" applyNumberFormat="1" applyFont="1" applyFill="1" applyBorder="1">
      <alignment/>
      <protection/>
    </xf>
    <xf numFmtId="49" fontId="4" fillId="33" borderId="24" xfId="0" applyNumberFormat="1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4" fontId="5" fillId="33" borderId="29" xfId="60" applyNumberFormat="1" applyFont="1" applyFill="1" applyBorder="1" applyAlignment="1">
      <alignment horizontal="left"/>
      <protection/>
    </xf>
    <xf numFmtId="4" fontId="5" fillId="33" borderId="30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0" fontId="7" fillId="0" borderId="13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90" zoomScaleNormal="90" zoomScalePageLayoutView="0" workbookViewId="0" topLeftCell="A1">
      <pane xSplit="1" ySplit="2" topLeftCell="B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8" sqref="K48"/>
    </sheetView>
  </sheetViews>
  <sheetFormatPr defaultColWidth="9.140625" defaultRowHeight="12.75"/>
  <cols>
    <col min="1" max="1" width="36.421875" style="1" customWidth="1"/>
    <col min="2" max="2" width="12.57421875" style="1" customWidth="1"/>
    <col min="3" max="6" width="11.8515625" style="1" customWidth="1"/>
  </cols>
  <sheetData>
    <row r="1" ht="18.75" thickBot="1">
      <c r="B1" s="28" t="s">
        <v>68</v>
      </c>
    </row>
    <row r="2" spans="1:6" ht="32.25" thickBot="1">
      <c r="A2" s="7" t="s">
        <v>27</v>
      </c>
      <c r="B2" s="21" t="s">
        <v>26</v>
      </c>
      <c r="C2" s="22" t="s">
        <v>50</v>
      </c>
      <c r="D2" s="22" t="s">
        <v>52</v>
      </c>
      <c r="E2" s="22" t="s">
        <v>60</v>
      </c>
      <c r="F2" s="22" t="s">
        <v>59</v>
      </c>
    </row>
    <row r="3" spans="1:6" ht="32.25" thickBot="1">
      <c r="A3" s="7" t="s">
        <v>28</v>
      </c>
      <c r="B3" s="16" t="s">
        <v>70</v>
      </c>
      <c r="C3" s="16" t="s">
        <v>61</v>
      </c>
      <c r="D3" s="16" t="s">
        <v>61</v>
      </c>
      <c r="E3" s="16" t="s">
        <v>69</v>
      </c>
      <c r="F3" s="16" t="s">
        <v>61</v>
      </c>
    </row>
    <row r="4" spans="1:6" ht="15.75">
      <c r="A4" s="29" t="s">
        <v>6</v>
      </c>
      <c r="B4" s="19">
        <v>16711.02</v>
      </c>
      <c r="C4" s="19">
        <v>148.73</v>
      </c>
      <c r="D4" s="19">
        <v>0</v>
      </c>
      <c r="E4" s="19">
        <v>552.29</v>
      </c>
      <c r="F4" s="19">
        <v>0</v>
      </c>
    </row>
    <row r="5" spans="1:6" ht="15.75">
      <c r="A5" s="29" t="s">
        <v>11</v>
      </c>
      <c r="B5" s="3">
        <v>25855.47</v>
      </c>
      <c r="C5" s="3">
        <v>1588.21</v>
      </c>
      <c r="D5" s="3">
        <v>164.67</v>
      </c>
      <c r="E5" s="3">
        <v>1277.54</v>
      </c>
      <c r="F5" s="3">
        <v>131.73</v>
      </c>
    </row>
    <row r="6" spans="1:6" ht="15.75">
      <c r="A6" s="30" t="s">
        <v>12</v>
      </c>
      <c r="B6" s="3">
        <v>77239.05999999998</v>
      </c>
      <c r="C6" s="3">
        <v>4327.27</v>
      </c>
      <c r="D6" s="3">
        <v>446.19</v>
      </c>
      <c r="E6" s="3">
        <v>3515.55</v>
      </c>
      <c r="F6" s="3">
        <v>356.97</v>
      </c>
    </row>
    <row r="7" spans="1:6" ht="15.75">
      <c r="A7" s="29" t="s">
        <v>40</v>
      </c>
      <c r="B7" s="3">
        <v>9351.49</v>
      </c>
      <c r="C7" s="3">
        <v>4752.2</v>
      </c>
      <c r="D7" s="3">
        <v>0</v>
      </c>
      <c r="E7" s="3">
        <v>1306.3</v>
      </c>
      <c r="F7" s="3">
        <v>0</v>
      </c>
    </row>
    <row r="8" spans="1:6" ht="15.75">
      <c r="A8" s="29" t="s">
        <v>13</v>
      </c>
      <c r="B8" s="3">
        <v>97336.65000000001</v>
      </c>
      <c r="C8" s="3">
        <v>17588.79</v>
      </c>
      <c r="D8" s="3">
        <v>319.12</v>
      </c>
      <c r="E8" s="3">
        <v>3528.19</v>
      </c>
      <c r="F8" s="3">
        <v>255.3</v>
      </c>
    </row>
    <row r="9" spans="1:6" ht="15.75">
      <c r="A9" s="30" t="s">
        <v>29</v>
      </c>
      <c r="B9" s="3">
        <v>13665.699999999999</v>
      </c>
      <c r="C9" s="3">
        <v>2186.36</v>
      </c>
      <c r="D9" s="3">
        <v>0</v>
      </c>
      <c r="E9" s="3">
        <v>1659.47</v>
      </c>
      <c r="F9" s="3">
        <v>0</v>
      </c>
    </row>
    <row r="10" spans="1:6" ht="15.75">
      <c r="A10" s="31" t="s">
        <v>8</v>
      </c>
      <c r="B10" s="3">
        <v>12627.83</v>
      </c>
      <c r="C10" s="3">
        <v>3028.14</v>
      </c>
      <c r="D10" s="3">
        <v>776.35</v>
      </c>
      <c r="E10" s="3">
        <v>657.37</v>
      </c>
      <c r="F10" s="3">
        <v>621.09</v>
      </c>
    </row>
    <row r="11" spans="1:6" ht="15.75">
      <c r="A11" s="32" t="s">
        <v>14</v>
      </c>
      <c r="B11" s="3">
        <v>8001.86</v>
      </c>
      <c r="C11" s="3">
        <v>789.91</v>
      </c>
      <c r="D11" s="3">
        <v>0</v>
      </c>
      <c r="E11" s="3">
        <v>1423.23</v>
      </c>
      <c r="F11" s="3">
        <v>0</v>
      </c>
    </row>
    <row r="12" spans="1:6" ht="15.75">
      <c r="A12" s="29" t="s">
        <v>33</v>
      </c>
      <c r="B12" s="3">
        <v>233713.97</v>
      </c>
      <c r="C12" s="3">
        <v>41175.340000000004</v>
      </c>
      <c r="D12" s="3">
        <v>1243.79</v>
      </c>
      <c r="E12" s="3">
        <v>2793.1</v>
      </c>
      <c r="F12" s="3">
        <v>995.05</v>
      </c>
    </row>
    <row r="13" spans="1:6" ht="15.75">
      <c r="A13" s="29" t="s">
        <v>62</v>
      </c>
      <c r="B13" s="3">
        <v>378522.87</v>
      </c>
      <c r="C13" s="3">
        <v>51021.55</v>
      </c>
      <c r="D13" s="3">
        <v>2074.6</v>
      </c>
      <c r="E13" s="3">
        <v>20649.4</v>
      </c>
      <c r="F13" s="3">
        <v>1660.38</v>
      </c>
    </row>
    <row r="14" spans="1:6" ht="15.75">
      <c r="A14" s="30" t="s">
        <v>10</v>
      </c>
      <c r="B14" s="3">
        <v>49298.8</v>
      </c>
      <c r="C14" s="3">
        <v>5111.78</v>
      </c>
      <c r="D14" s="3">
        <v>166.55</v>
      </c>
      <c r="E14" s="3">
        <v>2205.49</v>
      </c>
      <c r="F14" s="3">
        <v>133.23</v>
      </c>
    </row>
    <row r="15" spans="1:6" ht="15.75">
      <c r="A15" s="29" t="s">
        <v>58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ht="15.75">
      <c r="A16" s="29" t="s">
        <v>41</v>
      </c>
      <c r="B16" s="3">
        <v>3670.52</v>
      </c>
      <c r="C16" s="3">
        <v>166.55</v>
      </c>
      <c r="D16" s="3">
        <v>0</v>
      </c>
      <c r="E16" s="3">
        <v>206.93</v>
      </c>
      <c r="F16" s="3">
        <v>0</v>
      </c>
    </row>
    <row r="17" spans="1:6" ht="15.75">
      <c r="A17" s="29" t="s">
        <v>15</v>
      </c>
      <c r="B17" s="3">
        <v>26128.260000000002</v>
      </c>
      <c r="C17" s="3">
        <v>8593.85</v>
      </c>
      <c r="D17" s="3">
        <v>308.5</v>
      </c>
      <c r="E17" s="3">
        <v>392.55</v>
      </c>
      <c r="F17" s="3">
        <v>246.8</v>
      </c>
    </row>
    <row r="18" spans="1:6" ht="13.5" customHeight="1">
      <c r="A18" s="30" t="s">
        <v>16</v>
      </c>
      <c r="B18" s="3">
        <v>50258.380000000005</v>
      </c>
      <c r="C18" s="3">
        <v>3798.1099999999997</v>
      </c>
      <c r="D18" s="3">
        <v>0</v>
      </c>
      <c r="E18" s="3">
        <v>1310.63</v>
      </c>
      <c r="F18" s="3">
        <v>0</v>
      </c>
    </row>
    <row r="19" spans="1:6" ht="15.75">
      <c r="A19" s="31" t="s">
        <v>46</v>
      </c>
      <c r="B19" s="3">
        <v>7200.02</v>
      </c>
      <c r="C19" s="3">
        <v>0</v>
      </c>
      <c r="D19" s="3">
        <v>0</v>
      </c>
      <c r="E19" s="3">
        <v>0</v>
      </c>
      <c r="F19" s="3">
        <v>0</v>
      </c>
    </row>
    <row r="20" spans="1:6" ht="15.75">
      <c r="A20" s="31" t="s">
        <v>35</v>
      </c>
      <c r="B20" s="3">
        <v>12066.83</v>
      </c>
      <c r="C20" s="3">
        <v>312.63</v>
      </c>
      <c r="D20" s="3">
        <v>0</v>
      </c>
      <c r="E20" s="3">
        <v>574.94</v>
      </c>
      <c r="F20" s="3">
        <v>0</v>
      </c>
    </row>
    <row r="21" spans="1:6" ht="15.75">
      <c r="A21" s="30" t="s">
        <v>17</v>
      </c>
      <c r="B21" s="3">
        <v>11758.45</v>
      </c>
      <c r="C21" s="3">
        <v>463.17</v>
      </c>
      <c r="D21" s="3">
        <v>319.13</v>
      </c>
      <c r="E21" s="3">
        <v>574.96</v>
      </c>
      <c r="F21" s="3">
        <v>255.29</v>
      </c>
    </row>
    <row r="22" spans="1:6" ht="15.75">
      <c r="A22" s="29" t="s">
        <v>18</v>
      </c>
      <c r="B22" s="3">
        <v>67314.38</v>
      </c>
      <c r="C22" s="3">
        <v>11949.35</v>
      </c>
      <c r="D22" s="3">
        <v>308.08</v>
      </c>
      <c r="E22" s="3">
        <v>2227.98</v>
      </c>
      <c r="F22" s="3">
        <v>246.47</v>
      </c>
    </row>
    <row r="23" spans="1:6" ht="15.75">
      <c r="A23" s="29" t="s">
        <v>0</v>
      </c>
      <c r="B23" s="3">
        <v>37213.92999999999</v>
      </c>
      <c r="C23" s="3">
        <v>5934.490000000001</v>
      </c>
      <c r="D23" s="3">
        <v>623.36</v>
      </c>
      <c r="E23" s="3">
        <v>1553.1</v>
      </c>
      <c r="F23" s="3">
        <v>498.7</v>
      </c>
    </row>
    <row r="24" spans="1:6" ht="15.75">
      <c r="A24" s="29" t="s">
        <v>42</v>
      </c>
      <c r="B24" s="3">
        <v>73546.04999999999</v>
      </c>
      <c r="C24" s="3">
        <v>16007.58</v>
      </c>
      <c r="D24" s="3">
        <v>775.9</v>
      </c>
      <c r="E24" s="3">
        <v>1495.31</v>
      </c>
      <c r="F24" s="3">
        <v>620.71</v>
      </c>
    </row>
    <row r="25" spans="1:6" ht="15.75">
      <c r="A25" s="29" t="s">
        <v>19</v>
      </c>
      <c r="B25" s="3">
        <v>16590.64</v>
      </c>
      <c r="C25" s="3">
        <v>1610.1399999999999</v>
      </c>
      <c r="D25" s="3">
        <v>0</v>
      </c>
      <c r="E25" s="3">
        <v>712.45</v>
      </c>
      <c r="F25" s="3">
        <v>0</v>
      </c>
    </row>
    <row r="26" spans="1:6" ht="15.75">
      <c r="A26" s="29" t="s">
        <v>9</v>
      </c>
      <c r="B26" s="3">
        <v>4302.11</v>
      </c>
      <c r="C26" s="3">
        <v>478.06</v>
      </c>
      <c r="D26" s="3">
        <v>0</v>
      </c>
      <c r="E26" s="3">
        <v>312.4</v>
      </c>
      <c r="F26" s="3">
        <v>0</v>
      </c>
    </row>
    <row r="27" spans="1:6" ht="15.75">
      <c r="A27" s="30" t="s">
        <v>20</v>
      </c>
      <c r="B27" s="3">
        <v>20689.76</v>
      </c>
      <c r="C27" s="3">
        <v>2779.33</v>
      </c>
      <c r="D27" s="3">
        <v>0</v>
      </c>
      <c r="E27" s="3">
        <v>1219.47</v>
      </c>
      <c r="F27" s="3">
        <v>0</v>
      </c>
    </row>
    <row r="28" spans="1:6" ht="15.75">
      <c r="A28" s="29" t="s">
        <v>21</v>
      </c>
      <c r="B28" s="3">
        <v>40566.65</v>
      </c>
      <c r="C28" s="3">
        <v>10738.98</v>
      </c>
      <c r="D28" s="3">
        <v>159.35</v>
      </c>
      <c r="E28" s="3">
        <v>102.42</v>
      </c>
      <c r="F28" s="3">
        <v>127.49</v>
      </c>
    </row>
    <row r="29" spans="1:6" ht="15.75">
      <c r="A29" s="29" t="s">
        <v>30</v>
      </c>
      <c r="B29" s="3">
        <v>151125.38</v>
      </c>
      <c r="C29" s="3">
        <v>23637.68</v>
      </c>
      <c r="D29" s="3">
        <v>768.18</v>
      </c>
      <c r="E29" s="3">
        <v>10447.6</v>
      </c>
      <c r="F29" s="3">
        <v>614.56</v>
      </c>
    </row>
    <row r="30" spans="1:6" ht="15.75">
      <c r="A30" s="30" t="s">
        <v>1</v>
      </c>
      <c r="B30" s="3">
        <v>10860.31</v>
      </c>
      <c r="C30" s="3">
        <v>2153.58</v>
      </c>
      <c r="D30" s="3">
        <v>920.81</v>
      </c>
      <c r="E30" s="3">
        <v>613.55</v>
      </c>
      <c r="F30" s="3">
        <v>736.68</v>
      </c>
    </row>
    <row r="31" spans="1:6" ht="15.75">
      <c r="A31" s="31" t="s">
        <v>53</v>
      </c>
      <c r="B31" s="3">
        <v>8436.41</v>
      </c>
      <c r="C31" s="3">
        <v>308.08</v>
      </c>
      <c r="D31" s="3">
        <v>0</v>
      </c>
      <c r="E31" s="3">
        <v>0</v>
      </c>
      <c r="F31" s="3">
        <v>0</v>
      </c>
    </row>
    <row r="32" spans="1:6" ht="15.75">
      <c r="A32" s="31" t="s">
        <v>43</v>
      </c>
      <c r="B32" s="3">
        <v>222239.58000000002</v>
      </c>
      <c r="C32" s="3">
        <v>43822.75</v>
      </c>
      <c r="D32" s="3">
        <v>1883.55</v>
      </c>
      <c r="E32" s="3">
        <v>8055.09</v>
      </c>
      <c r="F32" s="3">
        <v>1506.83</v>
      </c>
    </row>
    <row r="33" spans="1:6" ht="15.75">
      <c r="A33" s="29" t="s">
        <v>39</v>
      </c>
      <c r="B33" s="3">
        <v>9713.07</v>
      </c>
      <c r="C33" s="3">
        <v>1498.5</v>
      </c>
      <c r="D33" s="3">
        <v>0</v>
      </c>
      <c r="E33" s="3">
        <v>59.32</v>
      </c>
      <c r="F33" s="3">
        <v>0</v>
      </c>
    </row>
    <row r="34" spans="1:6" ht="15.75">
      <c r="A34" s="29" t="s">
        <v>3</v>
      </c>
      <c r="B34" s="3">
        <v>4093.11</v>
      </c>
      <c r="C34" s="3">
        <v>302.02</v>
      </c>
      <c r="D34" s="3">
        <v>0</v>
      </c>
      <c r="E34" s="3">
        <v>334.08</v>
      </c>
      <c r="F34" s="3">
        <v>0</v>
      </c>
    </row>
    <row r="35" spans="1:6" ht="15.75">
      <c r="A35" s="31" t="s">
        <v>22</v>
      </c>
      <c r="B35" s="3">
        <v>16443.8</v>
      </c>
      <c r="C35" s="3">
        <v>1750.54</v>
      </c>
      <c r="D35" s="3">
        <v>318.7</v>
      </c>
      <c r="E35" s="3">
        <v>176.24</v>
      </c>
      <c r="F35" s="3">
        <v>254.98</v>
      </c>
    </row>
    <row r="36" spans="1:6" ht="15.75">
      <c r="A36" s="29" t="s">
        <v>4</v>
      </c>
      <c r="B36" s="3">
        <v>39664.53</v>
      </c>
      <c r="C36" s="3">
        <v>6015.7</v>
      </c>
      <c r="D36" s="3">
        <v>159.75</v>
      </c>
      <c r="E36" s="3">
        <v>628.09</v>
      </c>
      <c r="F36" s="3">
        <v>127.84</v>
      </c>
    </row>
    <row r="37" spans="1:6" ht="15.75">
      <c r="A37" s="30" t="s">
        <v>31</v>
      </c>
      <c r="B37" s="3">
        <v>10988.490000000002</v>
      </c>
      <c r="C37" s="3">
        <v>616.17</v>
      </c>
      <c r="D37" s="3">
        <v>308.5</v>
      </c>
      <c r="E37" s="3">
        <v>97.15</v>
      </c>
      <c r="F37" s="3">
        <v>246.8</v>
      </c>
    </row>
    <row r="38" spans="1:6" ht="15.75">
      <c r="A38" s="29" t="s">
        <v>34</v>
      </c>
      <c r="B38" s="3">
        <v>13414.43</v>
      </c>
      <c r="C38" s="3">
        <v>1903.02</v>
      </c>
      <c r="D38" s="3">
        <v>963.3</v>
      </c>
      <c r="E38" s="3">
        <v>1252.97</v>
      </c>
      <c r="F38" s="3">
        <v>770.68</v>
      </c>
    </row>
    <row r="39" spans="1:6" ht="15.75">
      <c r="A39" s="29" t="s">
        <v>23</v>
      </c>
      <c r="B39" s="3">
        <v>71469.03</v>
      </c>
      <c r="C39" s="3">
        <v>9123.42</v>
      </c>
      <c r="D39" s="3">
        <v>474.63</v>
      </c>
      <c r="E39" s="3">
        <v>1048.44</v>
      </c>
      <c r="F39" s="3">
        <v>379.71</v>
      </c>
    </row>
    <row r="40" spans="1:6" ht="15.75">
      <c r="A40" s="30" t="s">
        <v>44</v>
      </c>
      <c r="B40" s="3">
        <v>47352.39</v>
      </c>
      <c r="C40" s="3">
        <v>7170.51</v>
      </c>
      <c r="D40" s="3">
        <v>616.16</v>
      </c>
      <c r="E40" s="3">
        <v>1898.65</v>
      </c>
      <c r="F40" s="3">
        <v>492.96</v>
      </c>
    </row>
    <row r="41" spans="1:6" ht="15.75">
      <c r="A41" s="29" t="s">
        <v>45</v>
      </c>
      <c r="B41" s="3">
        <v>5798.19</v>
      </c>
      <c r="C41" s="3">
        <v>2374.5600000000004</v>
      </c>
      <c r="D41" s="3">
        <v>0</v>
      </c>
      <c r="E41" s="3">
        <v>0</v>
      </c>
      <c r="F41" s="3">
        <v>0</v>
      </c>
    </row>
    <row r="42" spans="1:6" ht="15.75">
      <c r="A42" s="29" t="s">
        <v>36</v>
      </c>
      <c r="B42" s="3">
        <v>3492.84</v>
      </c>
      <c r="C42" s="3">
        <v>0</v>
      </c>
      <c r="D42" s="3">
        <v>0</v>
      </c>
      <c r="E42" s="3">
        <v>0</v>
      </c>
      <c r="F42" s="3">
        <v>0</v>
      </c>
    </row>
    <row r="43" spans="1:6" ht="15.75">
      <c r="A43" s="29" t="s">
        <v>24</v>
      </c>
      <c r="B43" s="3">
        <v>152812.27</v>
      </c>
      <c r="C43" s="3">
        <v>30521.09</v>
      </c>
      <c r="D43" s="3">
        <v>753.17</v>
      </c>
      <c r="E43" s="3">
        <v>5374.94</v>
      </c>
      <c r="F43" s="3">
        <v>602.56</v>
      </c>
    </row>
    <row r="44" spans="1:6" ht="15.75">
      <c r="A44" s="29" t="s">
        <v>38</v>
      </c>
      <c r="B44" s="3">
        <v>915.52</v>
      </c>
      <c r="C44" s="3">
        <v>0</v>
      </c>
      <c r="D44" s="3">
        <v>0</v>
      </c>
      <c r="E44" s="3">
        <v>135.17</v>
      </c>
      <c r="F44" s="3">
        <v>0</v>
      </c>
    </row>
    <row r="45" spans="1:6" ht="15.75">
      <c r="A45" s="29" t="s">
        <v>2</v>
      </c>
      <c r="B45" s="3">
        <v>9394.47</v>
      </c>
      <c r="C45" s="3">
        <v>0</v>
      </c>
      <c r="D45" s="3">
        <v>0</v>
      </c>
      <c r="E45" s="3">
        <v>1091.11</v>
      </c>
      <c r="F45" s="3">
        <v>0</v>
      </c>
    </row>
    <row r="46" spans="1:6" ht="15.75">
      <c r="A46" s="29" t="s">
        <v>7</v>
      </c>
      <c r="B46" s="3">
        <v>3176.33</v>
      </c>
      <c r="C46" s="3">
        <v>446.19</v>
      </c>
      <c r="D46" s="3">
        <v>159.35</v>
      </c>
      <c r="E46" s="3">
        <v>70.22</v>
      </c>
      <c r="F46" s="3">
        <v>127.49</v>
      </c>
    </row>
    <row r="47" spans="1:6" ht="15.75">
      <c r="A47" s="29" t="s">
        <v>54</v>
      </c>
      <c r="B47" s="3">
        <v>4684.11</v>
      </c>
      <c r="C47" s="3">
        <v>0</v>
      </c>
      <c r="D47" s="3">
        <v>0</v>
      </c>
      <c r="E47" s="3">
        <v>176.05</v>
      </c>
      <c r="F47" s="3">
        <v>0</v>
      </c>
    </row>
    <row r="48" spans="1:6" ht="15.75">
      <c r="A48" s="30" t="s">
        <v>51</v>
      </c>
      <c r="B48" s="3">
        <v>5472.5599999999995</v>
      </c>
      <c r="C48" s="3">
        <v>564.94</v>
      </c>
      <c r="D48" s="3">
        <v>0</v>
      </c>
      <c r="E48" s="3">
        <v>383.83</v>
      </c>
      <c r="F48" s="3">
        <v>0</v>
      </c>
    </row>
    <row r="49" spans="1:6" ht="15.75">
      <c r="A49" s="29" t="s">
        <v>25</v>
      </c>
      <c r="B49" s="3">
        <v>17451.99</v>
      </c>
      <c r="C49" s="3">
        <v>2051.73</v>
      </c>
      <c r="D49" s="3">
        <v>798.01</v>
      </c>
      <c r="E49" s="3">
        <v>1106.34</v>
      </c>
      <c r="F49" s="3">
        <v>638.41</v>
      </c>
    </row>
    <row r="50" spans="1:6" ht="16.5" thickBot="1">
      <c r="A50" s="29" t="s">
        <v>56</v>
      </c>
      <c r="B50" s="3">
        <v>74128.02</v>
      </c>
      <c r="C50" s="3">
        <v>15807.23</v>
      </c>
      <c r="D50" s="3">
        <v>2575.23</v>
      </c>
      <c r="E50" s="3">
        <v>6895.28</v>
      </c>
      <c r="F50" s="3">
        <v>2060.27</v>
      </c>
    </row>
    <row r="51" spans="1:6" ht="16.5" thickBot="1">
      <c r="A51" s="36" t="s">
        <v>5</v>
      </c>
      <c r="B51" s="5">
        <f>SUM(B4:B50)</f>
        <v>2176757.5300000007</v>
      </c>
      <c r="C51" s="5">
        <f>SUM(C4:C50)</f>
        <v>344618.23</v>
      </c>
      <c r="D51" s="5">
        <f>SUM(D4:D50)</f>
        <v>18384.929999999997</v>
      </c>
      <c r="E51" s="5">
        <f>SUM(E4:E50)</f>
        <v>90095.19</v>
      </c>
      <c r="F51" s="5">
        <f>SUM(F4:F50)</f>
        <v>14708.979999999998</v>
      </c>
    </row>
    <row r="52" spans="1:6" ht="16.5" thickBot="1">
      <c r="A52" s="29" t="s">
        <v>55</v>
      </c>
      <c r="B52" s="3">
        <v>339.64</v>
      </c>
      <c r="C52" s="3"/>
      <c r="D52" s="3"/>
      <c r="E52" s="3"/>
      <c r="F52" s="3"/>
    </row>
    <row r="53" spans="1:6" ht="16.5" thickBot="1">
      <c r="A53" s="4" t="s">
        <v>5</v>
      </c>
      <c r="B53" s="5">
        <f>B51+B52</f>
        <v>2177097.170000001</v>
      </c>
      <c r="C53" s="5">
        <f>C51+C52</f>
        <v>344618.23</v>
      </c>
      <c r="D53" s="5">
        <f>D51+D52</f>
        <v>18384.929999999997</v>
      </c>
      <c r="E53" s="5">
        <f>E51+E52</f>
        <v>90095.19</v>
      </c>
      <c r="F53" s="5">
        <f>F51+F52</f>
        <v>14708.979999999998</v>
      </c>
    </row>
    <row r="54" ht="12.75">
      <c r="B54" s="17"/>
    </row>
    <row r="55" spans="2:3" ht="12.75">
      <c r="B55" s="17"/>
      <c r="C55" s="17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90" zoomScaleNormal="90" zoomScalePageLayoutView="0" workbookViewId="0" topLeftCell="A1">
      <pane xSplit="1" ySplit="2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5" sqref="C55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3" width="11.7109375" style="0" bestFit="1" customWidth="1"/>
    <col min="4" max="6" width="10.7109375" style="0" customWidth="1"/>
  </cols>
  <sheetData>
    <row r="1" ht="16.5" thickBot="1">
      <c r="A1" s="2" t="s">
        <v>63</v>
      </c>
    </row>
    <row r="2" spans="1:6" ht="63.75" thickBot="1">
      <c r="A2" s="25" t="s">
        <v>27</v>
      </c>
      <c r="B2" s="26" t="s">
        <v>32</v>
      </c>
      <c r="C2" s="27" t="s">
        <v>37</v>
      </c>
      <c r="D2" s="27" t="s">
        <v>47</v>
      </c>
      <c r="E2" s="27" t="s">
        <v>48</v>
      </c>
      <c r="F2" s="27" t="s">
        <v>49</v>
      </c>
    </row>
    <row r="3" spans="1:6" ht="15.75">
      <c r="A3" s="18" t="s">
        <v>6</v>
      </c>
      <c r="B3" s="19">
        <v>23981.71</v>
      </c>
      <c r="C3" s="19">
        <v>786.5</v>
      </c>
      <c r="D3" s="19">
        <v>1258.44</v>
      </c>
      <c r="E3" s="19">
        <v>0</v>
      </c>
      <c r="F3" s="20">
        <v>0</v>
      </c>
    </row>
    <row r="4" spans="1:6" ht="15.75">
      <c r="A4" s="11" t="s">
        <v>11</v>
      </c>
      <c r="B4" s="3">
        <v>39249.13</v>
      </c>
      <c r="C4" s="3">
        <v>1945.89</v>
      </c>
      <c r="D4" s="3">
        <v>1607.17</v>
      </c>
      <c r="E4" s="3">
        <v>308.5</v>
      </c>
      <c r="F4" s="10">
        <v>246.8</v>
      </c>
    </row>
    <row r="5" spans="1:6" ht="15.75">
      <c r="A5" s="11" t="s">
        <v>12</v>
      </c>
      <c r="B5" s="3">
        <v>122853.65</v>
      </c>
      <c r="C5" s="3">
        <v>3010.68</v>
      </c>
      <c r="D5" s="3">
        <v>7018.83</v>
      </c>
      <c r="E5" s="3">
        <v>464.01</v>
      </c>
      <c r="F5" s="10">
        <v>371.21</v>
      </c>
    </row>
    <row r="6" spans="1:6" ht="15.75">
      <c r="A6" s="11" t="s">
        <v>40</v>
      </c>
      <c r="B6" s="3">
        <v>14859.39</v>
      </c>
      <c r="C6" s="3">
        <v>1495.04</v>
      </c>
      <c r="D6" s="3">
        <v>6562.51</v>
      </c>
      <c r="E6" s="3">
        <v>0</v>
      </c>
      <c r="F6" s="10">
        <v>0</v>
      </c>
    </row>
    <row r="7" spans="1:6" ht="15.75">
      <c r="A7" s="11" t="s">
        <v>13</v>
      </c>
      <c r="B7" s="3">
        <v>167673.38999999998</v>
      </c>
      <c r="C7" s="3">
        <v>4946.39</v>
      </c>
      <c r="D7" s="3">
        <v>24511.03</v>
      </c>
      <c r="E7" s="3">
        <v>935.7</v>
      </c>
      <c r="F7" s="10">
        <v>748.58</v>
      </c>
    </row>
    <row r="8" spans="1:6" ht="15.75">
      <c r="A8" s="11" t="s">
        <v>29</v>
      </c>
      <c r="B8" s="3">
        <v>25279.23</v>
      </c>
      <c r="C8" s="3">
        <v>1357.2</v>
      </c>
      <c r="D8" s="3">
        <v>1267.09</v>
      </c>
      <c r="E8" s="3">
        <v>0</v>
      </c>
      <c r="F8" s="10">
        <v>0</v>
      </c>
    </row>
    <row r="9" spans="1:6" ht="15.75">
      <c r="A9" s="11" t="s">
        <v>8</v>
      </c>
      <c r="B9" s="3">
        <v>27055.73</v>
      </c>
      <c r="C9" s="3">
        <v>963.77</v>
      </c>
      <c r="D9" s="3">
        <v>3497.1</v>
      </c>
      <c r="E9" s="3">
        <v>754.27</v>
      </c>
      <c r="F9" s="10">
        <v>603.45</v>
      </c>
    </row>
    <row r="10" spans="1:6" ht="15.75">
      <c r="A10" s="11" t="s">
        <v>14</v>
      </c>
      <c r="B10" s="3">
        <v>11572.92</v>
      </c>
      <c r="C10" s="3">
        <v>1357.88</v>
      </c>
      <c r="D10" s="3">
        <v>1253.92</v>
      </c>
      <c r="E10" s="3">
        <v>0</v>
      </c>
      <c r="F10" s="10">
        <v>0</v>
      </c>
    </row>
    <row r="11" spans="1:6" ht="15.75">
      <c r="A11" s="11" t="s">
        <v>33</v>
      </c>
      <c r="B11" s="3">
        <v>408161.68999999994</v>
      </c>
      <c r="C11" s="3">
        <v>3439.29</v>
      </c>
      <c r="D11" s="3">
        <v>28103.64</v>
      </c>
      <c r="E11" s="3">
        <v>797.17</v>
      </c>
      <c r="F11" s="10">
        <v>637.77</v>
      </c>
    </row>
    <row r="12" spans="1:6" ht="15.75">
      <c r="A12" s="11" t="s">
        <v>57</v>
      </c>
      <c r="B12" s="3">
        <v>651946.36</v>
      </c>
      <c r="C12" s="3">
        <v>22341.73</v>
      </c>
      <c r="D12" s="3">
        <v>60555.5</v>
      </c>
      <c r="E12" s="3">
        <v>2678.36</v>
      </c>
      <c r="F12" s="10">
        <v>2142.7</v>
      </c>
    </row>
    <row r="13" spans="1:6" ht="15.75">
      <c r="A13" s="11" t="s">
        <v>10</v>
      </c>
      <c r="B13" s="3">
        <v>63118.64</v>
      </c>
      <c r="C13" s="3">
        <v>2177.27</v>
      </c>
      <c r="D13" s="3">
        <v>4979.3099999999995</v>
      </c>
      <c r="E13" s="3">
        <v>326.32</v>
      </c>
      <c r="F13" s="10">
        <v>261.04</v>
      </c>
    </row>
    <row r="14" spans="1:6" ht="15.75">
      <c r="A14" s="11" t="s">
        <v>58</v>
      </c>
      <c r="B14" s="3">
        <v>4979.37</v>
      </c>
      <c r="C14" s="3">
        <v>309.27</v>
      </c>
      <c r="D14" s="3">
        <v>315.28</v>
      </c>
      <c r="E14" s="3">
        <v>79.68</v>
      </c>
      <c r="F14" s="10">
        <v>63.74</v>
      </c>
    </row>
    <row r="15" spans="1:6" ht="15.75">
      <c r="A15" s="11" t="s">
        <v>41</v>
      </c>
      <c r="B15" s="3">
        <v>4944.21</v>
      </c>
      <c r="C15" s="3">
        <v>339.52</v>
      </c>
      <c r="D15" s="3">
        <v>0</v>
      </c>
      <c r="E15" s="3">
        <v>0</v>
      </c>
      <c r="F15" s="10">
        <v>0</v>
      </c>
    </row>
    <row r="16" spans="1:6" ht="15.75">
      <c r="A16" s="11" t="s">
        <v>15</v>
      </c>
      <c r="B16" s="3">
        <v>39499.619999999995</v>
      </c>
      <c r="C16" s="3">
        <v>724.73</v>
      </c>
      <c r="D16" s="3">
        <v>19161.63</v>
      </c>
      <c r="E16" s="3">
        <v>297.46</v>
      </c>
      <c r="F16" s="10">
        <v>237.98</v>
      </c>
    </row>
    <row r="17" spans="1:6" ht="15.75">
      <c r="A17" s="11" t="s">
        <v>16</v>
      </c>
      <c r="B17" s="3">
        <v>84220.03</v>
      </c>
      <c r="C17" s="3">
        <v>886.47</v>
      </c>
      <c r="D17" s="3">
        <v>4255.35</v>
      </c>
      <c r="E17" s="3">
        <v>0</v>
      </c>
      <c r="F17" s="10">
        <v>0</v>
      </c>
    </row>
    <row r="18" spans="1:6" ht="15.75">
      <c r="A18" s="11" t="s">
        <v>46</v>
      </c>
      <c r="B18" s="3">
        <v>10430.89</v>
      </c>
      <c r="C18" s="3">
        <v>116.79</v>
      </c>
      <c r="D18" s="3">
        <v>0</v>
      </c>
      <c r="E18" s="3">
        <v>0</v>
      </c>
      <c r="F18" s="10">
        <v>0</v>
      </c>
    </row>
    <row r="19" spans="1:6" ht="15.75">
      <c r="A19" s="11" t="s">
        <v>35</v>
      </c>
      <c r="B19" s="3">
        <v>22304.51</v>
      </c>
      <c r="C19" s="3">
        <v>446.49</v>
      </c>
      <c r="D19" s="3">
        <v>308.08</v>
      </c>
      <c r="E19" s="3">
        <v>0</v>
      </c>
      <c r="F19" s="10">
        <v>0</v>
      </c>
    </row>
    <row r="20" spans="1:6" ht="15.75">
      <c r="A20" s="11" t="s">
        <v>17</v>
      </c>
      <c r="B20" s="3">
        <v>13375.260000000002</v>
      </c>
      <c r="C20" s="3">
        <v>1076.75</v>
      </c>
      <c r="D20" s="3">
        <v>1587.82</v>
      </c>
      <c r="E20" s="3">
        <v>159.35</v>
      </c>
      <c r="F20" s="10">
        <v>127.49</v>
      </c>
    </row>
    <row r="21" spans="1:6" ht="15.75">
      <c r="A21" s="11" t="s">
        <v>18</v>
      </c>
      <c r="B21" s="3">
        <v>108947.15000000001</v>
      </c>
      <c r="C21" s="3">
        <v>2473.97</v>
      </c>
      <c r="D21" s="3">
        <v>11265.91</v>
      </c>
      <c r="E21" s="3">
        <v>772.1</v>
      </c>
      <c r="F21" s="10">
        <v>617.68</v>
      </c>
    </row>
    <row r="22" spans="1:6" ht="15.75">
      <c r="A22" s="11" t="s">
        <v>0</v>
      </c>
      <c r="B22" s="3">
        <v>58184.27000000001</v>
      </c>
      <c r="C22" s="3">
        <v>2007.54</v>
      </c>
      <c r="D22" s="3">
        <v>7664.69</v>
      </c>
      <c r="E22" s="3">
        <v>633.98</v>
      </c>
      <c r="F22" s="10">
        <v>507.2</v>
      </c>
    </row>
    <row r="23" spans="1:6" ht="15.75">
      <c r="A23" s="11" t="s">
        <v>42</v>
      </c>
      <c r="B23" s="3">
        <v>115559.49</v>
      </c>
      <c r="C23" s="3">
        <v>2734.52</v>
      </c>
      <c r="D23" s="3">
        <v>23277.07</v>
      </c>
      <c r="E23" s="3">
        <v>456.81</v>
      </c>
      <c r="F23" s="10">
        <v>365.44</v>
      </c>
    </row>
    <row r="24" spans="1:6" ht="15.75">
      <c r="A24" s="11" t="s">
        <v>19</v>
      </c>
      <c r="B24" s="3">
        <v>28417.48</v>
      </c>
      <c r="C24" s="3">
        <v>660.78</v>
      </c>
      <c r="D24" s="3">
        <v>3046.99</v>
      </c>
      <c r="E24" s="3">
        <v>0</v>
      </c>
      <c r="F24" s="10">
        <v>0</v>
      </c>
    </row>
    <row r="25" spans="1:6" ht="15.75">
      <c r="A25" s="11" t="s">
        <v>9</v>
      </c>
      <c r="B25" s="3">
        <v>4390.63</v>
      </c>
      <c r="C25" s="3">
        <v>461.8</v>
      </c>
      <c r="D25" s="3">
        <v>159.35</v>
      </c>
      <c r="E25" s="3">
        <v>0</v>
      </c>
      <c r="F25" s="10">
        <v>0</v>
      </c>
    </row>
    <row r="26" spans="1:6" ht="15.75">
      <c r="A26" s="11" t="s">
        <v>20</v>
      </c>
      <c r="B26" s="3">
        <v>32391.530000000002</v>
      </c>
      <c r="C26" s="3">
        <v>1406.85</v>
      </c>
      <c r="D26" s="3">
        <v>4380.87</v>
      </c>
      <c r="E26" s="3">
        <v>0</v>
      </c>
      <c r="F26" s="10">
        <v>0</v>
      </c>
    </row>
    <row r="27" spans="1:6" ht="15.75">
      <c r="A27" s="11" t="s">
        <v>21</v>
      </c>
      <c r="B27" s="3">
        <v>57837.6</v>
      </c>
      <c r="C27" s="3">
        <v>114.15</v>
      </c>
      <c r="D27" s="3">
        <v>11748.380000000001</v>
      </c>
      <c r="E27" s="3">
        <v>159.35</v>
      </c>
      <c r="F27" s="10">
        <v>127.49</v>
      </c>
    </row>
    <row r="28" spans="1:6" ht="15.75">
      <c r="A28" s="11" t="s">
        <v>30</v>
      </c>
      <c r="B28" s="3">
        <v>246192.95</v>
      </c>
      <c r="C28" s="3">
        <v>10484.42</v>
      </c>
      <c r="D28" s="3">
        <v>26565.920000000002</v>
      </c>
      <c r="E28" s="3">
        <v>315.28</v>
      </c>
      <c r="F28" s="10">
        <v>252.22</v>
      </c>
    </row>
    <row r="29" spans="1:6" ht="15.75">
      <c r="A29" s="11" t="s">
        <v>1</v>
      </c>
      <c r="B29" s="3">
        <v>22654.64</v>
      </c>
      <c r="C29" s="3">
        <v>971.79</v>
      </c>
      <c r="D29" s="3">
        <v>3038.04</v>
      </c>
      <c r="E29" s="3">
        <v>623.35</v>
      </c>
      <c r="F29" s="10">
        <v>498.69</v>
      </c>
    </row>
    <row r="30" spans="1:6" ht="15.75">
      <c r="A30" s="11" t="s">
        <v>53</v>
      </c>
      <c r="B30" s="3">
        <v>12335.829999999998</v>
      </c>
      <c r="C30" s="3">
        <v>0</v>
      </c>
      <c r="D30" s="3">
        <v>0</v>
      </c>
      <c r="E30" s="3">
        <v>0</v>
      </c>
      <c r="F30" s="10">
        <v>0</v>
      </c>
    </row>
    <row r="31" spans="1:6" ht="15.75">
      <c r="A31" s="11" t="s">
        <v>43</v>
      </c>
      <c r="B31" s="3">
        <v>368989.29</v>
      </c>
      <c r="C31" s="3">
        <v>8551.31</v>
      </c>
      <c r="D31" s="3">
        <v>52997.86</v>
      </c>
      <c r="E31" s="3">
        <v>3153.01</v>
      </c>
      <c r="F31" s="10">
        <v>2522.48</v>
      </c>
    </row>
    <row r="32" spans="1:6" ht="15.75">
      <c r="A32" s="11" t="s">
        <v>39</v>
      </c>
      <c r="B32" s="3">
        <v>13994.370000000003</v>
      </c>
      <c r="C32" s="3">
        <v>36.31</v>
      </c>
      <c r="D32" s="3">
        <v>2126.38</v>
      </c>
      <c r="E32" s="3">
        <v>0</v>
      </c>
      <c r="F32" s="10">
        <v>0</v>
      </c>
    </row>
    <row r="33" spans="1:6" ht="15.75">
      <c r="A33" s="12" t="s">
        <v>3</v>
      </c>
      <c r="B33" s="3">
        <v>7214.089999999999</v>
      </c>
      <c r="C33" s="3">
        <v>323.04</v>
      </c>
      <c r="D33" s="3">
        <v>450.75</v>
      </c>
      <c r="E33" s="3">
        <v>0</v>
      </c>
      <c r="F33" s="10">
        <v>0</v>
      </c>
    </row>
    <row r="34" spans="1:6" ht="15.75">
      <c r="A34" s="12" t="s">
        <v>22</v>
      </c>
      <c r="B34" s="3">
        <v>20031.760000000002</v>
      </c>
      <c r="C34" s="3">
        <v>235.87</v>
      </c>
      <c r="D34" s="3">
        <v>2031.3200000000002</v>
      </c>
      <c r="E34" s="3">
        <v>0</v>
      </c>
      <c r="F34" s="10">
        <v>0</v>
      </c>
    </row>
    <row r="35" spans="1:6" ht="15.75">
      <c r="A35" s="11" t="s">
        <v>4</v>
      </c>
      <c r="B35" s="3">
        <v>64618.38999999999</v>
      </c>
      <c r="C35" s="3">
        <v>1744.3</v>
      </c>
      <c r="D35" s="3">
        <v>5880.320000000001</v>
      </c>
      <c r="E35" s="3">
        <v>319.12</v>
      </c>
      <c r="F35" s="10">
        <v>255.3</v>
      </c>
    </row>
    <row r="36" spans="1:6" ht="15.75">
      <c r="A36" s="11" t="s">
        <v>31</v>
      </c>
      <c r="B36" s="3">
        <v>16608.9</v>
      </c>
      <c r="C36" s="3">
        <v>83.83</v>
      </c>
      <c r="D36" s="3">
        <v>1106.1</v>
      </c>
      <c r="E36" s="3">
        <v>914.06</v>
      </c>
      <c r="F36" s="10">
        <v>731.24</v>
      </c>
    </row>
    <row r="37" spans="1:6" ht="15.75">
      <c r="A37" s="12" t="s">
        <v>34</v>
      </c>
      <c r="B37" s="3">
        <v>16911.89</v>
      </c>
      <c r="C37" s="3">
        <v>1341.8</v>
      </c>
      <c r="D37" s="3">
        <v>1277.75</v>
      </c>
      <c r="E37" s="3">
        <v>318.7</v>
      </c>
      <c r="F37" s="10">
        <v>254.98</v>
      </c>
    </row>
    <row r="38" spans="1:6" ht="15.75">
      <c r="A38" s="12" t="s">
        <v>23</v>
      </c>
      <c r="B38" s="3">
        <v>97171.35</v>
      </c>
      <c r="C38" s="3">
        <v>1013.04</v>
      </c>
      <c r="D38" s="3">
        <v>20549.170000000002</v>
      </c>
      <c r="E38" s="3">
        <v>485.25</v>
      </c>
      <c r="F38" s="10">
        <v>388.21</v>
      </c>
    </row>
    <row r="39" spans="1:6" ht="15.75">
      <c r="A39" s="12" t="s">
        <v>44</v>
      </c>
      <c r="B39" s="3">
        <v>97469.92</v>
      </c>
      <c r="C39" s="3">
        <v>1984.15</v>
      </c>
      <c r="D39" s="3">
        <v>6439.71</v>
      </c>
      <c r="E39" s="3">
        <v>638.24</v>
      </c>
      <c r="F39" s="10">
        <v>510.6</v>
      </c>
    </row>
    <row r="40" spans="1:6" ht="15.75">
      <c r="A40" s="11" t="s">
        <v>45</v>
      </c>
      <c r="B40" s="3">
        <v>17104.23</v>
      </c>
      <c r="C40" s="3">
        <v>199.23</v>
      </c>
      <c r="D40" s="3">
        <v>2262.91</v>
      </c>
      <c r="E40" s="3">
        <v>0</v>
      </c>
      <c r="F40" s="10">
        <v>0</v>
      </c>
    </row>
    <row r="41" spans="1:6" ht="15.75">
      <c r="A41" s="11" t="s">
        <v>36</v>
      </c>
      <c r="B41" s="3">
        <v>3261.0299999999997</v>
      </c>
      <c r="C41" s="3">
        <v>0</v>
      </c>
      <c r="D41" s="3">
        <v>0</v>
      </c>
      <c r="E41" s="3">
        <v>0</v>
      </c>
      <c r="F41" s="10">
        <v>0</v>
      </c>
    </row>
    <row r="42" spans="1:6" ht="15.75">
      <c r="A42" s="11" t="s">
        <v>64</v>
      </c>
      <c r="B42" s="3">
        <v>259469.06999999998</v>
      </c>
      <c r="C42" s="3">
        <v>7501.77</v>
      </c>
      <c r="D42" s="3">
        <v>36683.299999999996</v>
      </c>
      <c r="E42" s="3">
        <v>2735.2</v>
      </c>
      <c r="F42" s="10">
        <v>2188.29</v>
      </c>
    </row>
    <row r="43" spans="1:6" ht="15.75">
      <c r="A43" s="11" t="s">
        <v>38</v>
      </c>
      <c r="B43" s="3">
        <v>1747.44</v>
      </c>
      <c r="C43" s="3">
        <v>84.51</v>
      </c>
      <c r="D43" s="3">
        <v>0</v>
      </c>
      <c r="E43" s="3">
        <v>0</v>
      </c>
      <c r="F43" s="10">
        <v>0</v>
      </c>
    </row>
    <row r="44" spans="1:6" ht="15.75">
      <c r="A44" s="11" t="s">
        <v>2</v>
      </c>
      <c r="B44" s="3">
        <v>16087.999999999998</v>
      </c>
      <c r="C44" s="3">
        <v>1945.27</v>
      </c>
      <c r="D44" s="3">
        <v>1104.7</v>
      </c>
      <c r="E44" s="3">
        <v>0</v>
      </c>
      <c r="F44" s="10">
        <v>0</v>
      </c>
    </row>
    <row r="45" spans="1:6" ht="15.75">
      <c r="A45" s="11" t="s">
        <v>7</v>
      </c>
      <c r="B45" s="3">
        <v>4689.57</v>
      </c>
      <c r="C45" s="3">
        <v>306.07</v>
      </c>
      <c r="D45" s="3">
        <v>594.92</v>
      </c>
      <c r="E45" s="3">
        <v>239.45</v>
      </c>
      <c r="F45" s="10">
        <v>191.55</v>
      </c>
    </row>
    <row r="46" spans="1:6" ht="15.75">
      <c r="A46" s="11" t="s">
        <v>54</v>
      </c>
      <c r="B46" s="3">
        <v>8537.86</v>
      </c>
      <c r="C46" s="3">
        <v>147.82</v>
      </c>
      <c r="D46" s="3">
        <v>166.55</v>
      </c>
      <c r="E46" s="3">
        <v>0</v>
      </c>
      <c r="F46" s="10">
        <v>0</v>
      </c>
    </row>
    <row r="47" spans="1:6" ht="15.75">
      <c r="A47" s="11" t="s">
        <v>51</v>
      </c>
      <c r="B47" s="3">
        <v>8940.72</v>
      </c>
      <c r="C47" s="3">
        <v>383.65</v>
      </c>
      <c r="D47" s="3">
        <v>1760.09</v>
      </c>
      <c r="E47" s="3">
        <v>159.35</v>
      </c>
      <c r="F47" s="10">
        <v>127.49</v>
      </c>
    </row>
    <row r="48" spans="1:6" ht="15.75">
      <c r="A48" s="11" t="s">
        <v>25</v>
      </c>
      <c r="B48" s="3">
        <v>32377.63</v>
      </c>
      <c r="C48" s="3">
        <v>1496.03</v>
      </c>
      <c r="D48" s="3">
        <v>3014.58</v>
      </c>
      <c r="E48" s="3">
        <v>1116.71</v>
      </c>
      <c r="F48" s="10">
        <v>893.39</v>
      </c>
    </row>
    <row r="49" spans="1:6" ht="16.5" thickBot="1">
      <c r="A49" s="33" t="s">
        <v>56</v>
      </c>
      <c r="B49" s="34">
        <v>107438.98000000001</v>
      </c>
      <c r="C49" s="34">
        <v>7440.72</v>
      </c>
      <c r="D49" s="34">
        <v>13876.02</v>
      </c>
      <c r="E49" s="34">
        <v>2131.21</v>
      </c>
      <c r="F49" s="35">
        <v>1705.03</v>
      </c>
    </row>
    <row r="50" spans="1:6" ht="16.5" thickBot="1">
      <c r="A50" s="4" t="s">
        <v>5</v>
      </c>
      <c r="B50" s="5">
        <f>SUM(B3:B49)</f>
        <v>3585081.789999999</v>
      </c>
      <c r="C50" s="6">
        <f>SUM(C3:C49)</f>
        <v>103856.19999999998</v>
      </c>
      <c r="D50" s="6">
        <f>SUM(D3:D49)</f>
        <v>409712.35000000003</v>
      </c>
      <c r="E50" s="6">
        <f>SUM(E3:E49)</f>
        <v>21971.99</v>
      </c>
      <c r="F50" s="6">
        <f>SUM(F3:F49)</f>
        <v>17578.039999999997</v>
      </c>
    </row>
    <row r="51" spans="1:2" ht="16.5" thickBot="1">
      <c r="A51" s="13"/>
      <c r="B51" s="13"/>
    </row>
    <row r="52" spans="1:6" ht="63.75" thickBot="1">
      <c r="A52" s="4"/>
      <c r="B52" s="8" t="s">
        <v>32</v>
      </c>
      <c r="C52" s="9" t="s">
        <v>37</v>
      </c>
      <c r="D52" s="9" t="s">
        <v>47</v>
      </c>
      <c r="E52" s="9" t="s">
        <v>48</v>
      </c>
      <c r="F52" s="9" t="s">
        <v>49</v>
      </c>
    </row>
    <row r="53" spans="1:6" ht="15.75">
      <c r="A53" s="23" t="s">
        <v>67</v>
      </c>
      <c r="B53" s="24">
        <v>20711000</v>
      </c>
      <c r="C53" s="24">
        <v>635000</v>
      </c>
      <c r="D53" s="24">
        <v>2044700</v>
      </c>
      <c r="E53" s="24">
        <v>98880</v>
      </c>
      <c r="F53" s="24">
        <v>77810</v>
      </c>
    </row>
    <row r="54" spans="1:6" ht="26.25">
      <c r="A54" s="15" t="s">
        <v>65</v>
      </c>
      <c r="B54" s="14">
        <v>10246768.459999997</v>
      </c>
      <c r="C54" s="14">
        <v>298865.74</v>
      </c>
      <c r="D54" s="14">
        <v>1106587.99</v>
      </c>
      <c r="E54" s="14">
        <v>61393.83</v>
      </c>
      <c r="F54" s="14">
        <v>49116.15999999999</v>
      </c>
    </row>
    <row r="55" spans="1:6" ht="43.5" customHeight="1">
      <c r="A55" s="15" t="s">
        <v>66</v>
      </c>
      <c r="B55" s="14">
        <f>B53-B54</f>
        <v>10464231.540000003</v>
      </c>
      <c r="C55" s="14">
        <f>C53-C54</f>
        <v>336134.26</v>
      </c>
      <c r="D55" s="14">
        <f>D53-D54</f>
        <v>938112.01</v>
      </c>
      <c r="E55" s="14">
        <f>E53-E54</f>
        <v>37486.17</v>
      </c>
      <c r="F55" s="14">
        <f>F53-F54</f>
        <v>28693.84000000001</v>
      </c>
    </row>
    <row r="56" ht="12.75">
      <c r="B56" s="17"/>
    </row>
    <row r="57" spans="2:6" ht="12.75">
      <c r="B57" s="17"/>
      <c r="C57" s="17"/>
      <c r="D57" s="17"/>
      <c r="E57" s="17"/>
      <c r="F57" s="17"/>
    </row>
    <row r="58" spans="2:6" ht="12.75">
      <c r="B58" s="17"/>
      <c r="C58" s="17"/>
      <c r="D58" s="17"/>
      <c r="E58" s="17"/>
      <c r="F58" s="17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2023-04-27T10:38:59Z</dcterms:modified>
  <cp:category/>
  <cp:version/>
  <cp:contentType/>
  <cp:contentStatus/>
</cp:coreProperties>
</file>