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ctualiz val ctr AUG-SEP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<sst xmlns="http://schemas.openxmlformats.org/spreadsheetml/2006/main" count="41" uniqueCount="41">
  <si>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FURNIZOR</t>
  </si>
  <si>
    <t>TOTAL</t>
  </si>
  <si>
    <t xml:space="preserve"> 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</si>
  <si>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</si>
  <si>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</si>
  <si>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</si>
  <si>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</si>
  <si>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</si>
  <si>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</si>
  <si>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</si>
  <si>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</si>
  <si>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SC COMO CLINIC SRL</t>
  </si>
  <si>
    <t xml:space="preserve"> DIRECTOR GENERAL,</t>
  </si>
  <si>
    <t>Contr IAN 2023</t>
  </si>
  <si>
    <t>Contr MAR 2023</t>
  </si>
  <si>
    <t>Total Contr trim I 2023</t>
  </si>
  <si>
    <t>Contr  FEB 2023</t>
  </si>
  <si>
    <t>Contr APR 2023</t>
  </si>
  <si>
    <t>Contr  MAI 2023</t>
  </si>
  <si>
    <t>Contr IUN 2023</t>
  </si>
  <si>
    <t>Total Contr trim II 2023</t>
  </si>
  <si>
    <t>Nr. 8995   din   19.09.2023</t>
  </si>
  <si>
    <t>p. DIRECTOR EX. D.M.E.,</t>
  </si>
  <si>
    <t xml:space="preserve">  EC. DOINA STAN</t>
  </si>
  <si>
    <t>EC. DIANA NICOLAE</t>
  </si>
  <si>
    <t>Total Contr Sem I  2023</t>
  </si>
  <si>
    <t>Contr IUL 2023</t>
  </si>
  <si>
    <t>Contr  AUG 2023</t>
  </si>
  <si>
    <t>Contr SEP 2023</t>
  </si>
  <si>
    <t>Total Contr trim III 2023</t>
  </si>
  <si>
    <t>Contr OCT 2023</t>
  </si>
  <si>
    <t>Contr  NOV 2023</t>
  </si>
  <si>
    <t>Contr DEC 2023</t>
  </si>
  <si>
    <t>Total Contr trim IV 2023</t>
  </si>
  <si>
    <t>Total Contr Sem II  2023</t>
  </si>
  <si>
    <t>Total Contr AN  2023</t>
  </si>
  <si>
    <t>val actualizate contract 2023</t>
  </si>
  <si>
    <t>val. realiz. ian-aug 2023</t>
  </si>
  <si>
    <t>val.report din aug. la sept</t>
  </si>
  <si>
    <t xml:space="preserve">  Director - Ex. DRC</t>
  </si>
  <si>
    <t xml:space="preserve">   EC. ANDA BUSUIOC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</si>
</sst>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5" fillId="7" borderId="10" xfId="0" applyNumberFormat="1" applyFont="1" applyFill="1" applyBorder="1" applyAlignment="1">
      <alignment/>
    </xf>
    <xf numFmtId="4" fontId="8" fillId="7" borderId="10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0" fontId="5" fillId="33" borderId="17" xfId="0" applyFont="1" applyFill="1" applyBorder="1" applyAlignment="1">
      <alignment wrapText="1"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8" fillId="33" borderId="11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8" fillId="7" borderId="1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.28515625" style="3" customWidth="1"/>
    <col min="2" max="2" width="13.00390625" style="3" customWidth="1"/>
    <col min="3" max="3" width="10.140625" style="3" customWidth="1"/>
    <col min="4" max="4" width="10.00390625" style="3" customWidth="1"/>
    <col min="5" max="5" width="9.57421875" style="3" customWidth="1"/>
    <col min="6" max="6" width="9.8515625" style="3" customWidth="1"/>
    <col min="7" max="7" width="10.140625" style="3" customWidth="1"/>
    <col min="8" max="8" width="10.7109375" style="3" customWidth="1"/>
    <col min="9" max="9" width="10.57421875" style="3" customWidth="1"/>
    <col min="10" max="10" width="10.421875" style="3" customWidth="1"/>
    <col min="11" max="11" width="10.57421875" style="3" customWidth="1"/>
    <col min="12" max="12" width="10.00390625" style="3" customWidth="1"/>
    <col min="13" max="13" width="10.7109375" style="3" customWidth="1"/>
    <col min="14" max="14" width="10.28125" style="3" customWidth="1"/>
    <col min="15" max="15" width="10.140625" style="3" customWidth="1"/>
    <col min="16" max="16" width="11.00390625" style="3" customWidth="1"/>
    <col min="17" max="17" width="9.8515625" style="3" bestFit="1" customWidth="1"/>
    <col min="18" max="18" width="9.140625" style="3" customWidth="1"/>
    <col min="19" max="19" width="10.421875" style="3" customWidth="1"/>
    <col min="20" max="20" width="10.7109375" style="3" customWidth="1"/>
    <col min="21" max="21" width="12.00390625" style="3" customWidth="1"/>
    <col min="22" max="16384" width="9.140625" style="3" customWidth="1"/>
  </cols>
  <sheetData>
    <row r="1" spans="2:3" ht="15">
      <c r="B1" s="2" t="s">
        <v>9</v>
      </c>
      <c r="C1" s="2"/>
    </row>
    <row r="2" spans="2:3" ht="15">
      <c r="B2" s="2" t="s">
        <v>21</v>
      </c>
      <c r="C2" s="2"/>
    </row>
    <row r="3" spans="2:4" ht="9.75" customHeight="1">
      <c r="B3" s="9"/>
      <c r="C3" s="9"/>
      <c r="D3" s="9"/>
    </row>
    <row r="4" spans="2:10" ht="15" customHeight="1">
      <c r="B4" s="9"/>
      <c r="C4" s="9"/>
      <c r="D4" s="9" t="s">
        <v>4</v>
      </c>
      <c r="E4" s="9"/>
      <c r="G4" s="9"/>
      <c r="H4" s="9"/>
      <c r="I4" s="9"/>
      <c r="J4" s="9"/>
    </row>
    <row r="5" spans="2:10" ht="9.75" customHeight="1">
      <c r="B5" s="9"/>
      <c r="C5" s="9"/>
      <c r="D5" s="9"/>
      <c r="E5" s="9"/>
      <c r="F5" s="9"/>
      <c r="G5" s="9"/>
      <c r="H5" s="9"/>
      <c r="I5" s="9"/>
      <c r="J5" s="9"/>
    </row>
    <row r="6" spans="2:19" ht="12.75">
      <c r="B6" s="9" t="s">
        <v>12</v>
      </c>
      <c r="C6" s="9"/>
      <c r="D6" s="9"/>
      <c r="H6" s="9"/>
      <c r="R6" s="10"/>
      <c r="S6" s="10" t="s">
        <v>22</v>
      </c>
    </row>
    <row r="7" spans="2:19" ht="12.75">
      <c r="B7" s="10" t="s">
        <v>23</v>
      </c>
      <c r="C7" s="9"/>
      <c r="D7" s="9"/>
      <c r="H7" s="9"/>
      <c r="R7" s="10"/>
      <c r="S7" s="10" t="s">
        <v>24</v>
      </c>
    </row>
    <row r="8" spans="2:19" ht="12.75">
      <c r="B8" s="10"/>
      <c r="C8" s="9"/>
      <c r="D8" s="9"/>
      <c r="H8" s="9"/>
      <c r="R8" s="10"/>
      <c r="S8" s="10"/>
    </row>
    <row r="9" ht="18" customHeight="1" thickBot="1">
      <c r="B9" s="1" t="s">
        <v>36</v>
      </c>
    </row>
    <row r="10" spans="2:21" ht="39" thickBot="1">
      <c r="B10" s="11" t="s">
        <v>0</v>
      </c>
      <c r="C10" s="12" t="s">
        <v>13</v>
      </c>
      <c r="D10" s="6" t="s">
        <v>16</v>
      </c>
      <c r="E10" s="6" t="s">
        <v>14</v>
      </c>
      <c r="F10" s="7" t="s">
        <v>15</v>
      </c>
      <c r="G10" s="6" t="s">
        <v>17</v>
      </c>
      <c r="H10" s="6" t="s">
        <v>18</v>
      </c>
      <c r="I10" s="6" t="s">
        <v>19</v>
      </c>
      <c r="J10" s="7" t="s">
        <v>20</v>
      </c>
      <c r="K10" s="8" t="s">
        <v>25</v>
      </c>
      <c r="L10" s="6" t="s">
        <v>26</v>
      </c>
      <c r="M10" s="6" t="s">
        <v>27</v>
      </c>
      <c r="N10" s="6" t="s">
        <v>28</v>
      </c>
      <c r="O10" s="7" t="s">
        <v>29</v>
      </c>
      <c r="P10" s="6" t="s">
        <v>30</v>
      </c>
      <c r="Q10" s="6" t="s">
        <v>31</v>
      </c>
      <c r="R10" s="6" t="s">
        <v>32</v>
      </c>
      <c r="S10" s="7" t="s">
        <v>33</v>
      </c>
      <c r="T10" s="8" t="s">
        <v>34</v>
      </c>
      <c r="U10" s="8" t="s">
        <v>35</v>
      </c>
    </row>
    <row r="11" spans="2:21" ht="25.5">
      <c r="B11" s="5" t="s">
        <v>6</v>
      </c>
      <c r="C11" s="13">
        <v>0</v>
      </c>
      <c r="D11" s="14">
        <v>10122</v>
      </c>
      <c r="E11" s="14">
        <v>44516.5</v>
      </c>
      <c r="F11" s="15">
        <f>C11+D11+E11</f>
        <v>54638.5</v>
      </c>
      <c r="G11" s="14">
        <v>54572</v>
      </c>
      <c r="H11" s="16">
        <v>56094.5</v>
      </c>
      <c r="I11" s="16">
        <v>59556</v>
      </c>
      <c r="J11" s="15">
        <f>SUM(G11:I11)</f>
        <v>170222.5</v>
      </c>
      <c r="K11" s="17">
        <f>F11+J11</f>
        <v>224861</v>
      </c>
      <c r="L11" s="16">
        <v>222465</v>
      </c>
      <c r="M11" s="16">
        <v>236955</v>
      </c>
      <c r="N11" s="13">
        <v>251527.32</v>
      </c>
      <c r="O11" s="15">
        <f>SUM(L11:N11)</f>
        <v>710947.3200000001</v>
      </c>
      <c r="P11" s="13">
        <v>215438.59</v>
      </c>
      <c r="Q11" s="13">
        <v>172350.87</v>
      </c>
      <c r="R11" s="13">
        <v>43087.72</v>
      </c>
      <c r="S11" s="15">
        <f>SUM(P11:R11)</f>
        <v>430877.17999999993</v>
      </c>
      <c r="T11" s="18">
        <f>O11+S11</f>
        <v>1141824.5</v>
      </c>
      <c r="U11" s="18">
        <f>K11+T11</f>
        <v>1366685.5</v>
      </c>
    </row>
    <row r="12" spans="2:21" ht="38.25">
      <c r="B12" s="5" t="s">
        <v>10</v>
      </c>
      <c r="C12" s="13">
        <v>33495</v>
      </c>
      <c r="D12" s="19">
        <v>33229</v>
      </c>
      <c r="E12" s="19">
        <v>35395.5</v>
      </c>
      <c r="F12" s="15">
        <f>C12+D12+E12</f>
        <v>102119.5</v>
      </c>
      <c r="G12" s="19">
        <v>23285.5</v>
      </c>
      <c r="H12" s="16">
        <v>37513</v>
      </c>
      <c r="I12" s="16">
        <v>37131.5</v>
      </c>
      <c r="J12" s="15">
        <f>SUM(G12:I12)</f>
        <v>97930</v>
      </c>
      <c r="K12" s="17">
        <f>F12+J12</f>
        <v>200049.5</v>
      </c>
      <c r="L12" s="16">
        <v>71405</v>
      </c>
      <c r="M12" s="16">
        <v>71910</v>
      </c>
      <c r="N12" s="13">
        <v>149993.62</v>
      </c>
      <c r="O12" s="15">
        <f>SUM(L12:N12)</f>
        <v>293308.62</v>
      </c>
      <c r="P12" s="13">
        <v>88881.4</v>
      </c>
      <c r="Q12" s="13">
        <v>71105.12</v>
      </c>
      <c r="R12" s="13">
        <v>17776.28</v>
      </c>
      <c r="S12" s="15">
        <f>SUM(P12:R12)</f>
        <v>177762.8</v>
      </c>
      <c r="T12" s="18">
        <f>O12+S12</f>
        <v>471071.42</v>
      </c>
      <c r="U12" s="18">
        <f>K12+T12</f>
        <v>671120.9199999999</v>
      </c>
    </row>
    <row r="13" spans="2:21" ht="25.5">
      <c r="B13" s="5" t="s">
        <v>3</v>
      </c>
      <c r="C13" s="13">
        <v>27513.5</v>
      </c>
      <c r="D13" s="19">
        <v>22680</v>
      </c>
      <c r="E13" s="19">
        <v>25690</v>
      </c>
      <c r="F13" s="15">
        <f>C13+D13+E13</f>
        <v>75883.5</v>
      </c>
      <c r="G13" s="19">
        <v>23765</v>
      </c>
      <c r="H13" s="16">
        <v>36148</v>
      </c>
      <c r="I13" s="16">
        <v>32123</v>
      </c>
      <c r="J13" s="15">
        <f>SUM(G13:I13)</f>
        <v>92036</v>
      </c>
      <c r="K13" s="17">
        <f>F13+J13</f>
        <v>167919.5</v>
      </c>
      <c r="L13" s="16">
        <v>63077.5</v>
      </c>
      <c r="M13" s="16">
        <v>58057.5</v>
      </c>
      <c r="N13" s="13">
        <v>75005.75</v>
      </c>
      <c r="O13" s="15">
        <f>SUM(L13:N13)</f>
        <v>196140.75</v>
      </c>
      <c r="P13" s="13">
        <v>59436.58</v>
      </c>
      <c r="Q13" s="13">
        <v>47549.27</v>
      </c>
      <c r="R13" s="13">
        <v>11887.32</v>
      </c>
      <c r="S13" s="15">
        <f>SUM(P13:R13)</f>
        <v>118873.17000000001</v>
      </c>
      <c r="T13" s="18">
        <f>O13+S13</f>
        <v>315013.92000000004</v>
      </c>
      <c r="U13" s="18">
        <f>K13+T13</f>
        <v>482933.42000000004</v>
      </c>
    </row>
    <row r="14" spans="2:21" ht="25.5">
      <c r="B14" s="5" t="s">
        <v>5</v>
      </c>
      <c r="C14" s="13">
        <v>7280</v>
      </c>
      <c r="D14" s="19">
        <v>7588</v>
      </c>
      <c r="E14" s="19">
        <v>7532</v>
      </c>
      <c r="F14" s="15">
        <f>C14+D14+E14</f>
        <v>22400</v>
      </c>
      <c r="G14" s="19">
        <v>9800</v>
      </c>
      <c r="H14" s="16">
        <v>12012</v>
      </c>
      <c r="I14" s="16">
        <v>9716</v>
      </c>
      <c r="J14" s="15">
        <f>SUM(G14:I14)</f>
        <v>31528</v>
      </c>
      <c r="K14" s="17">
        <f>F14+J14</f>
        <v>53928</v>
      </c>
      <c r="L14" s="16">
        <v>0</v>
      </c>
      <c r="M14" s="16">
        <v>0</v>
      </c>
      <c r="N14" s="13">
        <v>0</v>
      </c>
      <c r="O14" s="15">
        <f>SUM(L14:N14)</f>
        <v>0</v>
      </c>
      <c r="P14" s="13">
        <v>0</v>
      </c>
      <c r="Q14" s="13">
        <v>0</v>
      </c>
      <c r="R14" s="13">
        <v>0</v>
      </c>
      <c r="S14" s="15">
        <f>SUM(P14:R14)</f>
        <v>0</v>
      </c>
      <c r="T14" s="18">
        <f>O14+S14</f>
        <v>0</v>
      </c>
      <c r="U14" s="18">
        <f>K14+T14</f>
        <v>53928</v>
      </c>
    </row>
    <row r="15" spans="2:21" ht="26.25" thickBot="1">
      <c r="B15" s="20" t="s">
        <v>11</v>
      </c>
      <c r="C15" s="21">
        <v>44068.5</v>
      </c>
      <c r="D15" s="19">
        <v>40393</v>
      </c>
      <c r="E15" s="22">
        <v>43730</v>
      </c>
      <c r="F15" s="15">
        <f>C15+D15+E15</f>
        <v>128191.5</v>
      </c>
      <c r="G15" s="19">
        <v>50701</v>
      </c>
      <c r="H15" s="16">
        <v>69835.5</v>
      </c>
      <c r="I15" s="16">
        <v>54670</v>
      </c>
      <c r="J15" s="15">
        <f>SUM(G15:I15)</f>
        <v>175206.5</v>
      </c>
      <c r="K15" s="17">
        <f>F15+J15</f>
        <v>303398</v>
      </c>
      <c r="L15" s="16">
        <v>133140</v>
      </c>
      <c r="M15" s="16">
        <v>149800</v>
      </c>
      <c r="N15" s="13">
        <v>166663.31</v>
      </c>
      <c r="O15" s="15">
        <f>SUM(L15:N15)</f>
        <v>449603.31</v>
      </c>
      <c r="P15" s="13">
        <v>136243.43</v>
      </c>
      <c r="Q15" s="13">
        <v>108994.74</v>
      </c>
      <c r="R15" s="13">
        <v>27248.68</v>
      </c>
      <c r="S15" s="15">
        <f>SUM(P15:R15)</f>
        <v>272486.85</v>
      </c>
      <c r="T15" s="18">
        <f>O15+S15</f>
        <v>722090.1599999999</v>
      </c>
      <c r="U15" s="18">
        <f>K15+T15</f>
        <v>1025488.1599999999</v>
      </c>
    </row>
    <row r="16" spans="2:21" ht="13.5" thickBot="1">
      <c r="B16" s="23" t="s">
        <v>1</v>
      </c>
      <c r="C16" s="24">
        <f aca="true" t="shared" si="0" ref="C16:K16">SUM(C11:C15)</f>
        <v>112357</v>
      </c>
      <c r="D16" s="25">
        <f t="shared" si="0"/>
        <v>114012</v>
      </c>
      <c r="E16" s="25">
        <f t="shared" si="0"/>
        <v>156864</v>
      </c>
      <c r="F16" s="26">
        <f t="shared" si="0"/>
        <v>383233</v>
      </c>
      <c r="G16" s="26">
        <f t="shared" si="0"/>
        <v>162123.5</v>
      </c>
      <c r="H16" s="26">
        <f t="shared" si="0"/>
        <v>211603</v>
      </c>
      <c r="I16" s="26">
        <f t="shared" si="0"/>
        <v>193196.5</v>
      </c>
      <c r="J16" s="26">
        <f t="shared" si="0"/>
        <v>566923</v>
      </c>
      <c r="K16" s="27">
        <f t="shared" si="0"/>
        <v>950156</v>
      </c>
      <c r="L16" s="24">
        <f aca="true" t="shared" si="1" ref="L16:U16">SUM(L11:L15)</f>
        <v>490087.5</v>
      </c>
      <c r="M16" s="24">
        <f t="shared" si="1"/>
        <v>516722.5</v>
      </c>
      <c r="N16" s="24">
        <f t="shared" si="1"/>
        <v>643190</v>
      </c>
      <c r="O16" s="24">
        <f t="shared" si="1"/>
        <v>1650000</v>
      </c>
      <c r="P16" s="26">
        <f t="shared" si="1"/>
        <v>500000</v>
      </c>
      <c r="Q16" s="26">
        <f t="shared" si="1"/>
        <v>400000</v>
      </c>
      <c r="R16" s="26">
        <f t="shared" si="1"/>
        <v>100000</v>
      </c>
      <c r="S16" s="26">
        <f t="shared" si="1"/>
        <v>1000000</v>
      </c>
      <c r="T16" s="27">
        <f t="shared" si="1"/>
        <v>2650000</v>
      </c>
      <c r="U16" s="27">
        <f t="shared" si="1"/>
        <v>3600156</v>
      </c>
    </row>
    <row r="17" spans="10:21" ht="13.5">
      <c r="J17" s="30"/>
      <c r="K17" s="30" t="s">
        <v>37</v>
      </c>
      <c r="L17" s="31"/>
      <c r="M17" s="31">
        <f>K16+L16+M16</f>
        <v>1956966</v>
      </c>
      <c r="O17" s="4"/>
      <c r="U17" s="28" t="e">
        <f>U16-#REF!</f>
        <v>#REF!</v>
      </c>
    </row>
    <row r="18" spans="2:19" ht="13.5">
      <c r="B18" s="29"/>
      <c r="C18" s="32"/>
      <c r="J18" s="30"/>
      <c r="K18" s="30" t="s">
        <v>38</v>
      </c>
      <c r="L18" s="4"/>
      <c r="M18" s="31"/>
      <c r="S18" s="29"/>
    </row>
    <row r="19" spans="2:20" ht="13.5">
      <c r="B19" s="29"/>
      <c r="C19" s="29" t="s">
        <v>39</v>
      </c>
      <c r="S19" s="29"/>
      <c r="T19" s="29" t="s">
        <v>7</v>
      </c>
    </row>
    <row r="20" spans="2:20" ht="13.5">
      <c r="B20" s="29"/>
      <c r="C20" s="29" t="s">
        <v>40</v>
      </c>
      <c r="S20" s="29"/>
      <c r="T20" s="29" t="s">
        <v>8</v>
      </c>
    </row>
    <row r="24" ht="12.75">
      <c r="M24" s="3" t="s">
        <v>2</v>
      </c>
    </row>
  </sheetData>
  <sheetProtection/>
  <printOptions/>
  <pageMargins left="0.15748031496063" right="0" top="0.196850393700787" bottom="0.196850393700787" header="0.511811023622047" footer="0.511811023622047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2023-03-29T10:30:49Z</cp:lastPrinted>
  <dcterms:created xsi:type="dcterms:W3CDTF">1996-10-14T23:33:28Z</dcterms:created>
  <dcterms:modified xsi:type="dcterms:W3CDTF">2023-09-19T12:21:29Z</dcterms:modified>
  <cp:category/>
  <cp:version/>
  <cp:contentType/>
  <cp:contentStatus/>
</cp:coreProperties>
</file>