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AD-REG APR 2023" sheetId="1" r:id="rId1"/>
    <sheet name="Sheet1" sheetId="2" r:id="rId2"/>
    <sheet name="Sheet2" sheetId="3" r:id="rId3"/>
  </sheets>
  <definedNames/>
  <calcPr fullCalcOnLoad="1"/>
</workbook>
</file>

<file path=xl/sharedStrings.xml><?xml version="1.0" encoding="utf-8"?>
<sst xmlns="http://schemas.openxmlformats.org/spreadsheetml/2006/main" count="33" uniqueCount="32">
  <si>
    <t>FURNIZOR</t>
  </si>
  <si>
    <t>TOTAL</t>
  </si>
  <si>
    <t>DIRECTOR EX. D.M.E.,</t>
  </si>
  <si>
    <t>EC. DOINA STAN</t>
  </si>
  <si>
    <t>EC. ANDA BUSUIOC</t>
  </si>
  <si>
    <t>Avizat,</t>
  </si>
  <si>
    <t>Director - Ex. DRC</t>
  </si>
  <si>
    <t>SPITAL MUN FETESTI</t>
  </si>
  <si>
    <t>SE APROBĂ,</t>
  </si>
  <si>
    <t>CMI DR PITEA CONSTANTIN</t>
  </si>
  <si>
    <t>SC TBRCM SA AMARA</t>
  </si>
  <si>
    <t>Întocmit,</t>
  </si>
  <si>
    <t>ec. Iuliana ABEL</t>
  </si>
  <si>
    <t>CAS IALOMIȚA</t>
  </si>
  <si>
    <t>SPITALUL JUD. SLOBOZIA</t>
  </si>
  <si>
    <t>EC. MIHAI GEANTĂ</t>
  </si>
  <si>
    <t>SC COMO CLINIC SRL</t>
  </si>
  <si>
    <t xml:space="preserve"> DIRECTOR GENERAL,</t>
  </si>
  <si>
    <t xml:space="preserve"> VALOARE DE CONTRACT, AMBULATORIU BFT ( RECUPERARE; REABILITARE MEDICALĂ) </t>
  </si>
  <si>
    <t>Contr IAN 2023</t>
  </si>
  <si>
    <t>Contr MAR 2023</t>
  </si>
  <si>
    <t>Total Contr trim I 2023</t>
  </si>
  <si>
    <t xml:space="preserve"> valori de   contract  AN 2023</t>
  </si>
  <si>
    <t>final</t>
  </si>
  <si>
    <t>Contr  FEB 2023</t>
  </si>
  <si>
    <t>Contr APR 2023</t>
  </si>
  <si>
    <t>Contr  MAI 2023</t>
  </si>
  <si>
    <t>Contr IUN 2023</t>
  </si>
  <si>
    <t>Total Contr trim II 2023</t>
  </si>
  <si>
    <t>Total Contr An 2023</t>
  </si>
  <si>
    <t>Nr. 4112   din   10.05.2023</t>
  </si>
  <si>
    <t>REGULARIZARE APRILIE 2023  CONFORM REALIZĂRI /REPORT MAI 2023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</si>
</sst>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_-* #,##0\ _l_e_i_-;\-* #,##0\ _l_e_i_-;_-* &quot;-&quot;\ _l_e_i_-;_-@_-"/>
    <numFmt numFmtId="181" formatCode="_-* #,##0.00\ _l_e_i_-;\-* #,##0.00\ _l_e_i_-;_-* &quot;-&quot;??\ _l_e_i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4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i/>
      <sz val="12"/>
      <name val="Times New Roman"/>
      <family val="1"/>
    </font>
    <font>
      <b/>
      <u val="single"/>
      <sz val="12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/>
    </xf>
    <xf numFmtId="0" fontId="5" fillId="0" borderId="0" xfId="0" applyFont="1" applyAlignment="1">
      <alignment horizontal="center"/>
    </xf>
    <xf numFmtId="0" fontId="9" fillId="0" borderId="0" xfId="0" applyFont="1" applyAlignment="1">
      <alignment/>
    </xf>
    <xf numFmtId="0" fontId="8" fillId="0" borderId="0" xfId="0" applyFont="1" applyAlignment="1">
      <alignment horizontal="center"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4" fontId="12" fillId="0" borderId="0" xfId="0" applyNumberFormat="1" applyFont="1" applyAlignment="1">
      <alignment/>
    </xf>
    <xf numFmtId="0" fontId="10" fillId="0" borderId="10" xfId="0" applyFont="1" applyBorder="1" applyAlignment="1">
      <alignment wrapText="1"/>
    </xf>
    <xf numFmtId="4" fontId="10" fillId="0" borderId="11" xfId="0" applyNumberFormat="1" applyFont="1" applyBorder="1" applyAlignment="1">
      <alignment/>
    </xf>
    <xf numFmtId="4" fontId="10" fillId="0" borderId="12" xfId="0" applyNumberFormat="1" applyFont="1" applyBorder="1" applyAlignment="1">
      <alignment/>
    </xf>
    <xf numFmtId="4" fontId="10" fillId="0" borderId="13" xfId="0" applyNumberFormat="1" applyFont="1" applyBorder="1" applyAlignment="1">
      <alignment/>
    </xf>
    <xf numFmtId="4" fontId="10" fillId="33" borderId="10" xfId="0" applyNumberFormat="1" applyFont="1" applyFill="1" applyBorder="1" applyAlignment="1">
      <alignment/>
    </xf>
    <xf numFmtId="0" fontId="11" fillId="0" borderId="0" xfId="0" applyFont="1" applyAlignment="1">
      <alignment horizontal="center"/>
    </xf>
    <xf numFmtId="4" fontId="10" fillId="34" borderId="14" xfId="0" applyNumberFormat="1" applyFont="1" applyFill="1" applyBorder="1" applyAlignment="1">
      <alignment/>
    </xf>
    <xf numFmtId="4" fontId="10" fillId="0" borderId="15" xfId="0" applyNumberFormat="1" applyFont="1" applyBorder="1" applyAlignment="1">
      <alignment/>
    </xf>
    <xf numFmtId="4" fontId="10" fillId="33" borderId="16" xfId="0" applyNumberFormat="1" applyFont="1" applyFill="1" applyBorder="1" applyAlignment="1">
      <alignment/>
    </xf>
    <xf numFmtId="0" fontId="10" fillId="34" borderId="10" xfId="0" applyFont="1" applyFill="1" applyBorder="1" applyAlignment="1">
      <alignment wrapText="1"/>
    </xf>
    <xf numFmtId="0" fontId="10" fillId="7" borderId="10" xfId="0" applyFont="1" applyFill="1" applyBorder="1" applyAlignment="1">
      <alignment wrapText="1"/>
    </xf>
    <xf numFmtId="4" fontId="10" fillId="0" borderId="17" xfId="0" applyNumberFormat="1" applyFont="1" applyBorder="1" applyAlignment="1">
      <alignment/>
    </xf>
    <xf numFmtId="4" fontId="10" fillId="7" borderId="14" xfId="0" applyNumberFormat="1" applyFont="1" applyFill="1" applyBorder="1" applyAlignment="1">
      <alignment/>
    </xf>
    <xf numFmtId="4" fontId="10" fillId="34" borderId="10" xfId="0" applyNumberFormat="1" applyFont="1" applyFill="1" applyBorder="1" applyAlignment="1">
      <alignment/>
    </xf>
    <xf numFmtId="4" fontId="10" fillId="7" borderId="10" xfId="0" applyNumberFormat="1" applyFont="1" applyFill="1" applyBorder="1" applyAlignment="1">
      <alignment/>
    </xf>
    <xf numFmtId="4" fontId="10" fillId="0" borderId="18" xfId="0" applyNumberFormat="1" applyFont="1" applyBorder="1" applyAlignment="1">
      <alignment/>
    </xf>
    <xf numFmtId="0" fontId="10" fillId="0" borderId="16" xfId="0" applyFont="1" applyBorder="1" applyAlignment="1">
      <alignment wrapText="1"/>
    </xf>
    <xf numFmtId="0" fontId="10" fillId="0" borderId="10" xfId="0" applyFont="1" applyBorder="1" applyAlignment="1">
      <alignment/>
    </xf>
    <xf numFmtId="0" fontId="13" fillId="33" borderId="14" xfId="0" applyFont="1" applyFill="1" applyBorder="1" applyAlignment="1">
      <alignment wrapText="1"/>
    </xf>
    <xf numFmtId="0" fontId="13" fillId="33" borderId="19" xfId="0" applyFont="1" applyFill="1" applyBorder="1" applyAlignment="1">
      <alignment wrapText="1"/>
    </xf>
    <xf numFmtId="0" fontId="10" fillId="33" borderId="10" xfId="0" applyFont="1" applyFill="1" applyBorder="1" applyAlignment="1">
      <alignment/>
    </xf>
    <xf numFmtId="4" fontId="10" fillId="0" borderId="0" xfId="0" applyNumberFormat="1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6"/>
  <sheetViews>
    <sheetView tabSelected="1" zoomScalePageLayoutView="0" workbookViewId="0" topLeftCell="A1">
      <selection activeCell="H20" sqref="H20"/>
    </sheetView>
  </sheetViews>
  <sheetFormatPr defaultColWidth="9.140625" defaultRowHeight="12.75"/>
  <cols>
    <col min="1" max="1" width="2.57421875" style="3" customWidth="1"/>
    <col min="2" max="2" width="19.8515625" style="3" customWidth="1"/>
    <col min="3" max="3" width="11.57421875" style="3" customWidth="1"/>
    <col min="4" max="4" width="12.28125" style="3" customWidth="1"/>
    <col min="5" max="5" width="11.8515625" style="3" customWidth="1"/>
    <col min="6" max="7" width="11.57421875" style="3" customWidth="1"/>
    <col min="8" max="8" width="10.57421875" style="3" customWidth="1"/>
    <col min="9" max="9" width="10.140625" style="3" customWidth="1"/>
    <col min="10" max="10" width="10.57421875" style="3" customWidth="1"/>
    <col min="11" max="11" width="12.8515625" style="3" customWidth="1"/>
    <col min="12" max="16384" width="9.140625" style="3" customWidth="1"/>
  </cols>
  <sheetData>
    <row r="1" spans="2:4" ht="15.75">
      <c r="B1" s="6" t="s">
        <v>13</v>
      </c>
      <c r="C1" s="6"/>
      <c r="D1" s="1"/>
    </row>
    <row r="2" spans="2:4" ht="15.75">
      <c r="B2" s="6" t="s">
        <v>30</v>
      </c>
      <c r="C2" s="6"/>
      <c r="D2" s="1"/>
    </row>
    <row r="3" spans="2:4" ht="9.75" customHeight="1">
      <c r="B3" s="2"/>
      <c r="C3" s="2"/>
      <c r="D3" s="2"/>
    </row>
    <row r="4" spans="2:10" ht="15" customHeight="1">
      <c r="B4" s="4"/>
      <c r="C4" s="4"/>
      <c r="D4" s="4" t="s">
        <v>8</v>
      </c>
      <c r="E4" s="4"/>
      <c r="F4" s="1"/>
      <c r="G4" s="4"/>
      <c r="H4" s="4"/>
      <c r="I4" s="4"/>
      <c r="J4" s="4"/>
    </row>
    <row r="5" spans="2:10" ht="8.25" customHeight="1">
      <c r="B5" s="4"/>
      <c r="C5" s="4"/>
      <c r="D5" s="4"/>
      <c r="E5" s="4"/>
      <c r="F5" s="4"/>
      <c r="G5" s="4"/>
      <c r="H5" s="4"/>
      <c r="I5" s="4"/>
      <c r="J5" s="4"/>
    </row>
    <row r="6" spans="2:10" ht="15.75">
      <c r="B6" s="4" t="s">
        <v>17</v>
      </c>
      <c r="C6" s="4"/>
      <c r="D6" s="4"/>
      <c r="H6" s="4"/>
      <c r="I6" s="5"/>
      <c r="J6" s="5" t="s">
        <v>2</v>
      </c>
    </row>
    <row r="7" spans="2:10" ht="15.75">
      <c r="B7" s="4" t="s">
        <v>15</v>
      </c>
      <c r="C7" s="4"/>
      <c r="D7" s="4"/>
      <c r="H7" s="4"/>
      <c r="I7" s="5"/>
      <c r="J7" s="5" t="s">
        <v>3</v>
      </c>
    </row>
    <row r="8" spans="2:10" ht="15.75">
      <c r="B8" s="2"/>
      <c r="C8" s="2"/>
      <c r="D8" s="2"/>
      <c r="E8" s="7"/>
      <c r="F8" s="2"/>
      <c r="G8" s="7"/>
      <c r="I8" s="7"/>
      <c r="J8" s="2"/>
    </row>
    <row r="9" spans="2:12" ht="15.75">
      <c r="B9" s="4" t="s">
        <v>18</v>
      </c>
      <c r="C9" s="1"/>
      <c r="D9" s="1"/>
      <c r="E9" s="1"/>
      <c r="F9" s="1"/>
      <c r="G9" s="4"/>
      <c r="H9" s="4"/>
      <c r="I9" s="5"/>
      <c r="J9" s="4"/>
      <c r="K9" s="1"/>
      <c r="L9" s="1"/>
    </row>
    <row r="10" spans="2:12" ht="15.75">
      <c r="B10" s="4" t="s">
        <v>31</v>
      </c>
      <c r="E10" s="1"/>
      <c r="F10" s="1"/>
      <c r="G10" s="4"/>
      <c r="H10" s="4"/>
      <c r="I10" s="5"/>
      <c r="J10" s="4"/>
      <c r="K10" s="1"/>
      <c r="L10" s="1"/>
    </row>
    <row r="11" spans="2:10" ht="11.25" customHeight="1">
      <c r="B11" s="2"/>
      <c r="C11" s="8"/>
      <c r="G11" s="2"/>
      <c r="H11" s="2"/>
      <c r="I11" s="7"/>
      <c r="J11" s="2"/>
    </row>
    <row r="12" spans="2:11" ht="16.5" thickBot="1">
      <c r="B12" s="8" t="s">
        <v>22</v>
      </c>
      <c r="F12" s="7"/>
      <c r="G12" s="7" t="s">
        <v>23</v>
      </c>
      <c r="H12" s="7" t="s">
        <v>23</v>
      </c>
      <c r="I12" s="13"/>
      <c r="J12" s="12"/>
      <c r="K12" s="13"/>
    </row>
    <row r="13" spans="2:11" ht="27" thickBot="1">
      <c r="B13" s="31" t="s">
        <v>0</v>
      </c>
      <c r="C13" s="30" t="s">
        <v>19</v>
      </c>
      <c r="D13" s="14" t="s">
        <v>24</v>
      </c>
      <c r="E13" s="14" t="s">
        <v>20</v>
      </c>
      <c r="F13" s="23" t="s">
        <v>21</v>
      </c>
      <c r="G13" s="14" t="s">
        <v>25</v>
      </c>
      <c r="H13" s="14" t="s">
        <v>26</v>
      </c>
      <c r="I13" s="14" t="s">
        <v>27</v>
      </c>
      <c r="J13" s="23" t="s">
        <v>28</v>
      </c>
      <c r="K13" s="24" t="s">
        <v>29</v>
      </c>
    </row>
    <row r="14" spans="2:11" ht="15.75">
      <c r="B14" s="32" t="s">
        <v>10</v>
      </c>
      <c r="C14" s="15">
        <v>0</v>
      </c>
      <c r="D14" s="25">
        <v>10122</v>
      </c>
      <c r="E14" s="25">
        <v>44516.5</v>
      </c>
      <c r="F14" s="20">
        <f>C14+D14+E14</f>
        <v>54638.5</v>
      </c>
      <c r="G14" s="25">
        <v>54572</v>
      </c>
      <c r="H14" s="21">
        <v>56238.08</v>
      </c>
      <c r="I14" s="21">
        <v>59572.82</v>
      </c>
      <c r="J14" s="20">
        <f>SUM(G14:I14)</f>
        <v>170382.9</v>
      </c>
      <c r="K14" s="26">
        <f>F14+J14</f>
        <v>225021.4</v>
      </c>
    </row>
    <row r="15" spans="2:11" ht="24.75">
      <c r="B15" s="32" t="s">
        <v>14</v>
      </c>
      <c r="C15" s="15">
        <v>33495</v>
      </c>
      <c r="D15" s="16">
        <v>33229</v>
      </c>
      <c r="E15" s="16">
        <v>35395.5</v>
      </c>
      <c r="F15" s="20">
        <f>C15+D15+E15</f>
        <v>102119.5</v>
      </c>
      <c r="G15" s="16">
        <v>23285.5</v>
      </c>
      <c r="H15" s="21">
        <v>74319.73</v>
      </c>
      <c r="I15" s="21">
        <v>43884.1</v>
      </c>
      <c r="J15" s="20">
        <f>SUM(G15:I15)</f>
        <v>141489.33</v>
      </c>
      <c r="K15" s="26">
        <f>F15+J15</f>
        <v>243608.83</v>
      </c>
    </row>
    <row r="16" spans="2:11" ht="15.75">
      <c r="B16" s="32" t="s">
        <v>7</v>
      </c>
      <c r="C16" s="15">
        <v>27513.5</v>
      </c>
      <c r="D16" s="16">
        <v>22680</v>
      </c>
      <c r="E16" s="16">
        <v>25690</v>
      </c>
      <c r="F16" s="20">
        <f>C16+D16+E16</f>
        <v>75883.5</v>
      </c>
      <c r="G16" s="16">
        <v>23765</v>
      </c>
      <c r="H16" s="21">
        <v>48466.2</v>
      </c>
      <c r="I16" s="21">
        <v>32367.54</v>
      </c>
      <c r="J16" s="20">
        <f>SUM(G16:I16)</f>
        <v>104598.73999999999</v>
      </c>
      <c r="K16" s="26">
        <f>F16+J16</f>
        <v>180482.24</v>
      </c>
    </row>
    <row r="17" spans="2:11" ht="24.75">
      <c r="B17" s="32" t="s">
        <v>9</v>
      </c>
      <c r="C17" s="15">
        <v>7280</v>
      </c>
      <c r="D17" s="16">
        <v>7588</v>
      </c>
      <c r="E17" s="16">
        <v>7532</v>
      </c>
      <c r="F17" s="20">
        <f>C17+D17+E17</f>
        <v>22400</v>
      </c>
      <c r="G17" s="16">
        <v>9800</v>
      </c>
      <c r="H17" s="21">
        <v>12021.14</v>
      </c>
      <c r="I17" s="21">
        <v>9717.11</v>
      </c>
      <c r="J17" s="20">
        <f>SUM(G17:I17)</f>
        <v>31538.25</v>
      </c>
      <c r="K17" s="26">
        <f>F17+J17</f>
        <v>53938.25</v>
      </c>
    </row>
    <row r="18" spans="2:11" ht="18" customHeight="1" thickBot="1">
      <c r="B18" s="33" t="s">
        <v>16</v>
      </c>
      <c r="C18" s="17">
        <v>44068.5</v>
      </c>
      <c r="D18" s="16">
        <v>40393</v>
      </c>
      <c r="E18" s="29">
        <v>43730</v>
      </c>
      <c r="F18" s="20">
        <f>C18+D18+E18</f>
        <v>128191.5</v>
      </c>
      <c r="G18" s="16">
        <v>50701</v>
      </c>
      <c r="H18" s="21">
        <v>71270.91</v>
      </c>
      <c r="I18" s="21">
        <v>54785.87</v>
      </c>
      <c r="J18" s="20">
        <f>SUM(G18:I18)</f>
        <v>176757.78</v>
      </c>
      <c r="K18" s="26">
        <f>F18+J18</f>
        <v>304949.28</v>
      </c>
    </row>
    <row r="19" spans="2:11" ht="16.5" thickBot="1">
      <c r="B19" s="34" t="s">
        <v>1</v>
      </c>
      <c r="C19" s="22">
        <f aca="true" t="shared" si="0" ref="C19:K19">SUM(C14:C18)</f>
        <v>112357</v>
      </c>
      <c r="D19" s="18">
        <f t="shared" si="0"/>
        <v>114012</v>
      </c>
      <c r="E19" s="18">
        <f t="shared" si="0"/>
        <v>156864</v>
      </c>
      <c r="F19" s="27">
        <f t="shared" si="0"/>
        <v>383233</v>
      </c>
      <c r="G19" s="27">
        <f t="shared" si="0"/>
        <v>162123.5</v>
      </c>
      <c r="H19" s="27">
        <f t="shared" si="0"/>
        <v>262316.06000000006</v>
      </c>
      <c r="I19" s="27">
        <f t="shared" si="0"/>
        <v>200327.44</v>
      </c>
      <c r="J19" s="27">
        <f t="shared" si="0"/>
        <v>624767</v>
      </c>
      <c r="K19" s="28">
        <f t="shared" si="0"/>
        <v>1008000</v>
      </c>
    </row>
    <row r="20" spans="2:6" ht="15.75">
      <c r="B20" s="9"/>
      <c r="C20" s="6"/>
      <c r="F20" s="11"/>
    </row>
    <row r="21" spans="2:7" ht="15.75">
      <c r="B21" s="9" t="s">
        <v>5</v>
      </c>
      <c r="E21" s="11"/>
      <c r="G21" s="35"/>
    </row>
    <row r="22" spans="2:10" ht="15.75">
      <c r="B22" s="19" t="s">
        <v>6</v>
      </c>
      <c r="C22" s="6"/>
      <c r="J22" s="19" t="s">
        <v>11</v>
      </c>
    </row>
    <row r="23" spans="2:10" ht="15.75">
      <c r="B23" s="19" t="s">
        <v>4</v>
      </c>
      <c r="C23" s="10"/>
      <c r="J23" s="19" t="s">
        <v>12</v>
      </c>
    </row>
    <row r="24" ht="15.75">
      <c r="C24" s="10"/>
    </row>
    <row r="25" spans="1:11" ht="15.75">
      <c r="A25" s="1"/>
      <c r="K25" s="19"/>
    </row>
    <row r="26" spans="1:11" ht="15.75">
      <c r="A26" s="1"/>
      <c r="K26" s="19"/>
    </row>
  </sheetData>
  <sheetProtection/>
  <printOptions/>
  <pageMargins left="0.15748031496063" right="0" top="0.196850393700787" bottom="0.196850393700787" header="0.511811023622047" footer="0.511811023622047"/>
  <pageSetup orientation="landscape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valeriu</dc:creator>
  <cp:keywords/>
  <dc:description/>
  <cp:lastModifiedBy>ialomita</cp:lastModifiedBy>
  <cp:lastPrinted>2023-05-10T08:10:11Z</cp:lastPrinted>
  <dcterms:created xsi:type="dcterms:W3CDTF">1996-10-14T23:33:28Z</dcterms:created>
  <dcterms:modified xsi:type="dcterms:W3CDTF">2023-05-15T12:47:30Z</dcterms:modified>
  <cp:category/>
  <cp:version/>
  <cp:contentType/>
  <cp:contentStatus/>
</cp:coreProperties>
</file>