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7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6"/>
  <c r="H92" l="1"/>
</calcChain>
</file>

<file path=xl/sharedStrings.xml><?xml version="1.0" encoding="utf-8"?>
<sst xmlns="http://schemas.openxmlformats.org/spreadsheetml/2006/main" count="261" uniqueCount="261">
  <si>
    <t>Denumire Furnizor</t>
  </si>
  <si>
    <t>b_01</t>
  </si>
  <si>
    <t>U0018/2018</t>
  </si>
  <si>
    <t xml:space="preserve">Sp. Cl. "Sf. Maria"     </t>
  </si>
  <si>
    <t>B_05</t>
  </si>
  <si>
    <t>U0027/2018</t>
  </si>
  <si>
    <t>Sp. Cl .Urg. Copii "G. Alexandrescu"</t>
  </si>
  <si>
    <t>B_38</t>
  </si>
  <si>
    <t>U0022/2018</t>
  </si>
  <si>
    <t>C.E.T.T.T. "Sf. Stelian"</t>
  </si>
  <si>
    <t>B_02</t>
  </si>
  <si>
    <t>U0049/2018</t>
  </si>
  <si>
    <t>Sp. Cl. de Urgenta Bucuresti</t>
  </si>
  <si>
    <t>B_04</t>
  </si>
  <si>
    <t>U0028/2018</t>
  </si>
  <si>
    <t>Sp. Cl. De Nefrologie "C. Davila"</t>
  </si>
  <si>
    <t>B_03</t>
  </si>
  <si>
    <t>U0024/2018</t>
  </si>
  <si>
    <t xml:space="preserve">Sp. Cl.de Urgenta Chir. Pl. Rep. Arsuri Bucuresti </t>
  </si>
  <si>
    <t>B_06</t>
  </si>
  <si>
    <t>U0041/2018</t>
  </si>
  <si>
    <t>Sp. Cl. Filantropia</t>
  </si>
  <si>
    <t>B_08</t>
  </si>
  <si>
    <t>U0047/2018</t>
  </si>
  <si>
    <t>Sp. Cl. De Urgente Oftalmologice Bucuresti</t>
  </si>
  <si>
    <t>B_10</t>
  </si>
  <si>
    <t>U0012/2018</t>
  </si>
  <si>
    <t>I.N.G.G. "Ana Aslan"</t>
  </si>
  <si>
    <t>B_12</t>
  </si>
  <si>
    <t>U0037/2018</t>
  </si>
  <si>
    <t>Instit.Nat.de Endocrinologie " C.I.Parhon"Bucuresti</t>
  </si>
  <si>
    <t>B_13</t>
  </si>
  <si>
    <t>U0009/2018</t>
  </si>
  <si>
    <t>Sp. Cl. "Dr.I. Cantacuzino"</t>
  </si>
  <si>
    <t>B_21</t>
  </si>
  <si>
    <t>U0010/2018</t>
  </si>
  <si>
    <t>Sp. Cl. Urg. "Sf. Pantelimon"</t>
  </si>
  <si>
    <t>B_22</t>
  </si>
  <si>
    <t>U0039/2018</t>
  </si>
  <si>
    <t xml:space="preserve">Sp. Cl. Copii "Dr. V. Gomoiu"       </t>
  </si>
  <si>
    <t>B_42</t>
  </si>
  <si>
    <t>U0040/2018</t>
  </si>
  <si>
    <t>Sp. Cl. "N.Malaxa"</t>
  </si>
  <si>
    <t>B_41</t>
  </si>
  <si>
    <t>U0043/2018</t>
  </si>
  <si>
    <t>Centr.  Boli Reumatismale " Dr.I.Stoia"</t>
  </si>
  <si>
    <t>B_19</t>
  </si>
  <si>
    <t>U0032/2018</t>
  </si>
  <si>
    <t>Instit.de Urgenta pentru Boli Cardiovasculare  "Prof. C.C. Iliescu"</t>
  </si>
  <si>
    <t>B_16</t>
  </si>
  <si>
    <t>U0007/2018</t>
  </si>
  <si>
    <t>Sp. Cl. Colentina</t>
  </si>
  <si>
    <t>B_18</t>
  </si>
  <si>
    <t>U0046/2018</t>
  </si>
  <si>
    <t>Institutul Cl.Fundeni</t>
  </si>
  <si>
    <t>B_14</t>
  </si>
  <si>
    <t>U0003/2018</t>
  </si>
  <si>
    <t>I.D.N.B.M. "N.C.Paulescu" Bucuresti</t>
  </si>
  <si>
    <t>B_11</t>
  </si>
  <si>
    <t>U0004/2018</t>
  </si>
  <si>
    <t>Instit. Oncologic "Prof.Dr.Alex.Trestioreanu"</t>
  </si>
  <si>
    <t>B_20</t>
  </si>
  <si>
    <t>U0029/2018</t>
  </si>
  <si>
    <t>IOMC "Prof. Dr. A. Rusescu"</t>
  </si>
  <si>
    <t>B_15</t>
  </si>
  <si>
    <t>U0042/2018</t>
  </si>
  <si>
    <t>Sp.Cl.de Ortopedie,Traumatologie si TBC Osteoarticular  Foisor</t>
  </si>
  <si>
    <t>B_23</t>
  </si>
  <si>
    <t>U0035/2018</t>
  </si>
  <si>
    <t>Sp. Cl. Coltea</t>
  </si>
  <si>
    <t>B_70</t>
  </si>
  <si>
    <t>U0050/2018</t>
  </si>
  <si>
    <t>I.N.R.M.F.B.</t>
  </si>
  <si>
    <t>B_29</t>
  </si>
  <si>
    <t>U0008/2018</t>
  </si>
  <si>
    <t xml:space="preserve">Sp. Cl. De Urgenţă "Sf. Ioan"               </t>
  </si>
  <si>
    <t>B_60</t>
  </si>
  <si>
    <t>U0045/2018</t>
  </si>
  <si>
    <t xml:space="preserve">Sp. Bolnavi Cronici "Sf. Luca" </t>
  </si>
  <si>
    <t>B_28</t>
  </si>
  <si>
    <t>U0044/2018</t>
  </si>
  <si>
    <t>Sp. Cl. De Urgenta pentru Copii"M.S.Curie"</t>
  </si>
  <si>
    <t>B_35</t>
  </si>
  <si>
    <t>U0006/2018</t>
  </si>
  <si>
    <t>Sp.Cl.de Urgenta "Bagdasar Arseni"   Bucuresti</t>
  </si>
  <si>
    <t>B_36</t>
  </si>
  <si>
    <t>U0021/2018</t>
  </si>
  <si>
    <t>Instit.Nat. de Neurologie si Boli Neurovasculare Bucuresti</t>
  </si>
  <si>
    <t>B_47</t>
  </si>
  <si>
    <t>U0002/2018</t>
  </si>
  <si>
    <t xml:space="preserve">Instit. Pneumoftiziologie "M.Nasta"   </t>
  </si>
  <si>
    <t>B_31</t>
  </si>
  <si>
    <t>U0048/2018</t>
  </si>
  <si>
    <t>Sp. Cl. "Prof. Dr.Th. Burghele"</t>
  </si>
  <si>
    <t>B_32</t>
  </si>
  <si>
    <t>U0014/2018</t>
  </si>
  <si>
    <t>I.F.C.F.-ORL "Prof.Dr. D.Hociotă"</t>
  </si>
  <si>
    <t>B_33</t>
  </si>
  <si>
    <t>U0017/2018</t>
  </si>
  <si>
    <t>Sp. Universitar de Urgenta Bucuresti</t>
  </si>
  <si>
    <t>B_09</t>
  </si>
  <si>
    <t>U0033/2018</t>
  </si>
  <si>
    <t>Sp.Cl.De Chirurgie Oro-maxilo-faciala "Prof.Dr.D.Theodorescu"</t>
  </si>
  <si>
    <t>B_34</t>
  </si>
  <si>
    <t>U0016/2018</t>
  </si>
  <si>
    <t xml:space="preserve">Sp. Cl. De O-G. " Prof.Dr.P. Sârbu" </t>
  </si>
  <si>
    <t>B_25</t>
  </si>
  <si>
    <t>U0025/2018</t>
  </si>
  <si>
    <t>Sp. Cl. De Boli Infectioase "Dr.Victor Babes "</t>
  </si>
  <si>
    <t>B_27</t>
  </si>
  <si>
    <t>U0023/2018</t>
  </si>
  <si>
    <t>Sp. Cl.de Psihiatrie "Prof.Dr.Alex. Obregia"</t>
  </si>
  <si>
    <t>B_48</t>
  </si>
  <si>
    <t>U0005/2018</t>
  </si>
  <si>
    <t>Instit.Nat.de  Boli Infectioase "Prof. Dr.M. Balş"</t>
  </si>
  <si>
    <t>B_40</t>
  </si>
  <si>
    <t>U0013/2018</t>
  </si>
  <si>
    <t xml:space="preserve">Sp. Pneumoftiziologie "Sf. Ştefan"  </t>
  </si>
  <si>
    <t>B_80</t>
  </si>
  <si>
    <t>U0051/2018</t>
  </si>
  <si>
    <t>Sp.Universitar de  Urg. Elias</t>
  </si>
  <si>
    <t>B_90</t>
  </si>
  <si>
    <t>U0053/2018</t>
  </si>
  <si>
    <t>Sp.Psihiatrie Titan "Dr. C.Gorgos"</t>
  </si>
  <si>
    <t>B_91</t>
  </si>
  <si>
    <t>U0054/2018</t>
  </si>
  <si>
    <t>S.C.Crestina Medicala MUNPOSAN 94 SRL</t>
  </si>
  <si>
    <t>B_49</t>
  </si>
  <si>
    <t>U0056/2018</t>
  </si>
  <si>
    <t>Centrul Medical Cl. De Recuperare Neuropsihomotorie pt. copii "Dr. N.Robanescu"</t>
  </si>
  <si>
    <t>B_95</t>
  </si>
  <si>
    <t>U0057/2018</t>
  </si>
  <si>
    <t>SC Euroclinic Hospital SA</t>
  </si>
  <si>
    <t>B_96</t>
  </si>
  <si>
    <t>U0059/2018</t>
  </si>
  <si>
    <t>SC MEDLIFE SA-Grivita</t>
  </si>
  <si>
    <t>B_99</t>
  </si>
  <si>
    <t>U0062/2018</t>
  </si>
  <si>
    <t>SCGRAL MEDICAL SRL</t>
  </si>
  <si>
    <t>B_98</t>
  </si>
  <si>
    <t>U0061/2018</t>
  </si>
  <si>
    <t>SC Centrul Medical SANATATEA TA SRL</t>
  </si>
  <si>
    <t>B_103</t>
  </si>
  <si>
    <t>U0066/2018</t>
  </si>
  <si>
    <t>SCCENTRUL MEDICAL UNIREA SRL</t>
  </si>
  <si>
    <t>B_101</t>
  </si>
  <si>
    <t>U0064/2018</t>
  </si>
  <si>
    <t>SC TINOS CLINIC SRL</t>
  </si>
  <si>
    <t>B_109</t>
  </si>
  <si>
    <t>U0071/2018</t>
  </si>
  <si>
    <t>SC Focus Lab Plus SRL</t>
  </si>
  <si>
    <t>B_110</t>
  </si>
  <si>
    <t>U0069/2018</t>
  </si>
  <si>
    <t xml:space="preserve"> SC Clinica Angiomed SRL</t>
  </si>
  <si>
    <t>B_111</t>
  </si>
  <si>
    <t>U0070/2018</t>
  </si>
  <si>
    <t xml:space="preserve"> Sc Clinica NewMedics SRL</t>
  </si>
  <si>
    <t>B_112</t>
  </si>
  <si>
    <t>U0072/2018</t>
  </si>
  <si>
    <t xml:space="preserve"> SC Euromedic Romania SRL</t>
  </si>
  <si>
    <t>B_113</t>
  </si>
  <si>
    <t>U0074/2018</t>
  </si>
  <si>
    <t xml:space="preserve"> SC Deltha Health Care SRL</t>
  </si>
  <si>
    <t>B_116</t>
  </si>
  <si>
    <t>U0073/2018</t>
  </si>
  <si>
    <t xml:space="preserve"> SC Sanador SRL</t>
  </si>
  <si>
    <t>B_117</t>
  </si>
  <si>
    <t>U0079/2018</t>
  </si>
  <si>
    <t>SC Sanamed Hospital SRL</t>
  </si>
  <si>
    <t>B_114</t>
  </si>
  <si>
    <t>U0078/2018</t>
  </si>
  <si>
    <t xml:space="preserve"> Sc Clinica Medicala Hipocrat 200 Srl</t>
  </si>
  <si>
    <t>B_118</t>
  </si>
  <si>
    <t>U0080/2018</t>
  </si>
  <si>
    <t>SC West Eye Hospital SRL</t>
  </si>
  <si>
    <t>B_119</t>
  </si>
  <si>
    <t>U0081/2018</t>
  </si>
  <si>
    <t>SC Hifu Teramed Conformal SRL</t>
  </si>
  <si>
    <t>B_124</t>
  </si>
  <si>
    <t>U0059BIS/2018</t>
  </si>
  <si>
    <t>SC MEDLIFE SA-Zagazului</t>
  </si>
  <si>
    <t>B_122</t>
  </si>
  <si>
    <t>U0082/2018</t>
  </si>
  <si>
    <t>SC MEDICOVER SRL</t>
  </si>
  <si>
    <t>B_128</t>
  </si>
  <si>
    <t>U0086/2018</t>
  </si>
  <si>
    <t>Medicover Hospital</t>
  </si>
  <si>
    <t>B_130</t>
  </si>
  <si>
    <t>U0087/2018</t>
  </si>
  <si>
    <t>Laurus Medical Srl</t>
  </si>
  <si>
    <t>T_02</t>
  </si>
  <si>
    <t>U0084/2018</t>
  </si>
  <si>
    <t>Spitalul Clinic nr.1 Cai Ferate WITIING</t>
  </si>
  <si>
    <t>T_01</t>
  </si>
  <si>
    <t>U0083/2018</t>
  </si>
  <si>
    <t>Spitalul Clinic CF nr.2</t>
  </si>
  <si>
    <t>B_126</t>
  </si>
  <si>
    <t>U0088/2018</t>
  </si>
  <si>
    <t>Fundatia Bucuria Ajutorului</t>
  </si>
  <si>
    <t>B_129</t>
  </si>
  <si>
    <t>U0085/2018</t>
  </si>
  <si>
    <t>SC CENTRUL MED POLICLI DI MONZA</t>
  </si>
  <si>
    <t>b_136</t>
  </si>
  <si>
    <t>U0096/2018</t>
  </si>
  <si>
    <t>PROMED SYSTEM</t>
  </si>
  <si>
    <t>b_140</t>
  </si>
  <si>
    <t>U0100/2018</t>
  </si>
  <si>
    <t>Fundatia V Babes</t>
  </si>
  <si>
    <t>b_133</t>
  </si>
  <si>
    <t>U0093/2018</t>
  </si>
  <si>
    <t>OVERMED MEDICAL CENTER SRL</t>
  </si>
  <si>
    <t>b_138</t>
  </si>
  <si>
    <t>U0098/2018</t>
  </si>
  <si>
    <t>MNT HEALTHCARE EUROPE SRL</t>
  </si>
  <si>
    <t>b_131</t>
  </si>
  <si>
    <t>U0091/2018</t>
  </si>
  <si>
    <t>BAUMAN CONSTRUCT</t>
  </si>
  <si>
    <t>b_132</t>
  </si>
  <si>
    <t>U0092/2018</t>
  </si>
  <si>
    <t>IMUNOCLASS</t>
  </si>
  <si>
    <t>b_134</t>
  </si>
  <si>
    <t>U0094/2018</t>
  </si>
  <si>
    <t>NUTRILIFE SRL</t>
  </si>
  <si>
    <t>b_137</t>
  </si>
  <si>
    <t>U0097/2018</t>
  </si>
  <si>
    <t>BROTAC</t>
  </si>
  <si>
    <t>B_146</t>
  </si>
  <si>
    <t>U0106/2018</t>
  </si>
  <si>
    <t xml:space="preserve">Sapiens Medical Center </t>
  </si>
  <si>
    <t>B_147</t>
  </si>
  <si>
    <t>U0107/2018</t>
  </si>
  <si>
    <t>Fundatia Hospice Casa Sperantei</t>
  </si>
  <si>
    <t>B_150</t>
  </si>
  <si>
    <t>U0109/2018</t>
  </si>
  <si>
    <t>PROVITA</t>
  </si>
  <si>
    <t>B_151</t>
  </si>
  <si>
    <t>U0110/2018</t>
  </si>
  <si>
    <t>SPITALUL HIPERDIA</t>
  </si>
  <si>
    <t>B_149</t>
  </si>
  <si>
    <t>U0108/2018</t>
  </si>
  <si>
    <t>Casa suter</t>
  </si>
  <si>
    <t>B_153</t>
  </si>
  <si>
    <t>U0111/2018</t>
  </si>
  <si>
    <t>Spital VICTORIA</t>
  </si>
  <si>
    <t>b_152</t>
  </si>
  <si>
    <t>U0112/2018</t>
  </si>
  <si>
    <t>Eligon</t>
  </si>
  <si>
    <t>B_156</t>
  </si>
  <si>
    <t>U0115/2018</t>
  </si>
  <si>
    <t>LOTUS MED</t>
  </si>
  <si>
    <t>B_158</t>
  </si>
  <si>
    <t>AIS CLINIC</t>
  </si>
  <si>
    <t>B_159</t>
  </si>
  <si>
    <t>INFOSAN</t>
  </si>
  <si>
    <t>B_160</t>
  </si>
  <si>
    <t>MEDICAL CITY</t>
  </si>
  <si>
    <t>valoare contract trim i</t>
  </si>
  <si>
    <t>valoare contract trim II</t>
  </si>
  <si>
    <t>valoare contract trim III</t>
  </si>
  <si>
    <t>valoare contract trim IV</t>
  </si>
  <si>
    <t>valoare totala  de contract 2020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</si>
</sst>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1" xfId="0" applyFont="1" applyFill="1" applyBorder="1"/>
    <xf numFmtId="0" fontId="3" fillId="0" borderId="1" xfId="0" applyFont="1" applyFill="1" applyBorder="1"/>
    <xf numFmtId="9" fontId="4" fillId="0" borderId="1" xfId="0" applyNumberFormat="1" applyFont="1" applyFill="1" applyBorder="1"/>
    <xf numFmtId="0" fontId="0" fillId="0" borderId="2" xfId="0" applyFill="1" applyBorder="1"/>
    <xf numFmtId="0" fontId="0" fillId="0" borderId="2" xfId="0" applyFont="1" applyFill="1" applyBorder="1"/>
    <xf numFmtId="9" fontId="4" fillId="0" borderId="2" xfId="0" applyNumberFormat="1" applyFont="1" applyFill="1" applyBorder="1"/>
    <xf numFmtId="0" fontId="0" fillId="0" borderId="0" xfId="0" applyFill="1"/>
    <xf numFmtId="0" fontId="2" fillId="0" borderId="0" xfId="0" applyFont="1" applyFill="1"/>
    <xf numFmtId="43" fontId="0" fillId="0" borderId="0" xfId="1" applyFont="1" applyFill="1"/>
    <xf numFmtId="43" fontId="0" fillId="0" borderId="3" xfId="1" applyFont="1" applyFill="1" applyBorder="1"/>
    <xf numFmtId="43" fontId="2" fillId="0" borderId="3" xfId="1" applyFont="1" applyFill="1" applyBorder="1"/>
    <xf numFmtId="43" fontId="0" fillId="0" borderId="1" xfId="1" applyFont="1" applyFill="1" applyBorder="1"/>
    <xf numFmtId="43" fontId="0" fillId="0" borderId="1" xfId="0" applyNumberFormat="1" applyFill="1" applyBorder="1"/>
    <xf numFmtId="43" fontId="2" fillId="0" borderId="1" xfId="1" applyFont="1" applyFill="1" applyBorder="1"/>
    <xf numFmtId="43" fontId="2" fillId="0" borderId="1" xfId="0" applyNumberFormat="1" applyFont="1" applyFill="1" applyBorder="1"/>
    <xf numFmtId="43" fontId="2" fillId="0" borderId="3" xfId="1" applyFont="1" applyFill="1" applyBorder="1" applyAlignment="1">
      <alignment horizontal="center" wrapText="1"/>
    </xf>
    <xf numFmtId="43" fontId="2" fillId="0" borderId="1" xfId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98"/>
  <sheetViews>
    <sheetView tabSelected="1" topLeftCell="A73" workbookViewId="0">
      <selection activeCell="Q68" sqref="Q68"/>
    </sheetView>
  </sheetViews>
  <sheetFormatPr defaultRowHeight="15"/>
  <cols>
    <col min="1" max="1" width="9.140625" style="1"/>
    <col min="2" max="2" width="14.7109375" style="1" hidden="1" customWidth="1"/>
    <col min="3" max="3" width="39.140625" style="1" customWidth="1"/>
    <col min="4" max="4" width="15.28515625" style="13" customWidth="1"/>
    <col min="5" max="5" width="15.42578125" style="13" bestFit="1" customWidth="1"/>
    <col min="6" max="7" width="15.28515625" style="13" bestFit="1" customWidth="1"/>
    <col min="8" max="8" width="17.28515625" style="11" customWidth="1"/>
    <col min="9" max="16384" width="9.140625" style="11"/>
  </cols>
  <sheetData>
    <row r="5" spans="1:8" s="12" customFormat="1" ht="53.25" customHeight="1">
      <c r="A5" s="2"/>
      <c r="B5" s="2"/>
      <c r="C5" s="3" t="s">
        <v>0</v>
      </c>
      <c r="D5" s="20" t="s">
        <v>256</v>
      </c>
      <c r="E5" s="20" t="s">
        <v>257</v>
      </c>
      <c r="F5" s="20" t="s">
        <v>258</v>
      </c>
      <c r="G5" s="20" t="s">
        <v>259</v>
      </c>
      <c r="H5" s="21" t="s">
        <v>260</v>
      </c>
    </row>
    <row r="6" spans="1:8">
      <c r="A6" s="4" t="s">
        <v>1</v>
      </c>
      <c r="B6" s="5" t="s">
        <v>2</v>
      </c>
      <c r="C6" s="5" t="s">
        <v>3</v>
      </c>
      <c r="D6" s="14">
        <v>8515150.629999999</v>
      </c>
      <c r="E6" s="16">
        <v>9337458.620000001</v>
      </c>
      <c r="F6" s="16">
        <v>9315399.7799999993</v>
      </c>
      <c r="G6" s="16">
        <v>9315399.7799999993</v>
      </c>
      <c r="H6" s="17">
        <f>+G6+F6+E6+D6</f>
        <v>36483408.810000002</v>
      </c>
    </row>
    <row r="7" spans="1:8">
      <c r="A7" s="5" t="s">
        <v>4</v>
      </c>
      <c r="B7" s="5" t="s">
        <v>5</v>
      </c>
      <c r="C7" s="5" t="s">
        <v>6</v>
      </c>
      <c r="D7" s="14">
        <v>13317756.68</v>
      </c>
      <c r="E7" s="16">
        <v>12997783.609999999</v>
      </c>
      <c r="F7" s="16">
        <v>12989765.800000001</v>
      </c>
      <c r="G7" s="16">
        <v>12967077.600000001</v>
      </c>
      <c r="H7" s="17">
        <f t="shared" ref="H7:H68" si="0">+G7+F7+E7+D7</f>
        <v>52272383.690000005</v>
      </c>
    </row>
    <row r="8" spans="1:8">
      <c r="A8" s="5" t="s">
        <v>7</v>
      </c>
      <c r="B8" s="5" t="s">
        <v>8</v>
      </c>
      <c r="C8" s="5" t="s">
        <v>9</v>
      </c>
      <c r="D8" s="14">
        <v>631468.96</v>
      </c>
      <c r="E8" s="16">
        <v>637023.13</v>
      </c>
      <c r="F8" s="16">
        <v>728647.26</v>
      </c>
      <c r="G8" s="16">
        <v>728647.24</v>
      </c>
      <c r="H8" s="17">
        <f t="shared" si="0"/>
        <v>2725786.59</v>
      </c>
    </row>
    <row r="9" spans="1:8">
      <c r="A9" s="5" t="s">
        <v>10</v>
      </c>
      <c r="B9" s="5" t="s">
        <v>11</v>
      </c>
      <c r="C9" s="4" t="s">
        <v>12</v>
      </c>
      <c r="D9" s="14">
        <v>26771840.590000004</v>
      </c>
      <c r="E9" s="16">
        <v>29316479.710000001</v>
      </c>
      <c r="F9" s="16">
        <v>26345441.479999997</v>
      </c>
      <c r="G9" s="16">
        <v>30480395.159999996</v>
      </c>
      <c r="H9" s="17">
        <f t="shared" si="0"/>
        <v>112914156.94</v>
      </c>
    </row>
    <row r="10" spans="1:8">
      <c r="A10" s="5" t="s">
        <v>13</v>
      </c>
      <c r="B10" s="5" t="s">
        <v>14</v>
      </c>
      <c r="C10" s="5" t="s">
        <v>15</v>
      </c>
      <c r="D10" s="14">
        <v>5836614.04</v>
      </c>
      <c r="E10" s="16">
        <v>5822498.9700000007</v>
      </c>
      <c r="F10" s="16">
        <v>5808743.8799999999</v>
      </c>
      <c r="G10" s="16">
        <v>5808743.8799999999</v>
      </c>
      <c r="H10" s="17">
        <f t="shared" si="0"/>
        <v>23276600.77</v>
      </c>
    </row>
    <row r="11" spans="1:8">
      <c r="A11" s="5" t="s">
        <v>16</v>
      </c>
      <c r="B11" s="5" t="s">
        <v>17</v>
      </c>
      <c r="C11" s="5" t="s">
        <v>18</v>
      </c>
      <c r="D11" s="14">
        <v>2543893.69</v>
      </c>
      <c r="E11" s="16">
        <v>1936788.97</v>
      </c>
      <c r="F11" s="16">
        <v>2214924.5</v>
      </c>
      <c r="G11" s="16">
        <v>2378970.6300000004</v>
      </c>
      <c r="H11" s="17">
        <f t="shared" si="0"/>
        <v>9074577.790000001</v>
      </c>
    </row>
    <row r="12" spans="1:8">
      <c r="A12" s="5" t="s">
        <v>19</v>
      </c>
      <c r="B12" s="5" t="s">
        <v>20</v>
      </c>
      <c r="C12" s="5" t="s">
        <v>21</v>
      </c>
      <c r="D12" s="14">
        <v>6938292.9399999995</v>
      </c>
      <c r="E12" s="16">
        <v>6950603.9700000007</v>
      </c>
      <c r="F12" s="16">
        <v>7692721.7199999997</v>
      </c>
      <c r="G12" s="16">
        <v>7800264.3600000003</v>
      </c>
      <c r="H12" s="17">
        <f t="shared" si="0"/>
        <v>29381882.990000002</v>
      </c>
    </row>
    <row r="13" spans="1:8">
      <c r="A13" s="5" t="s">
        <v>22</v>
      </c>
      <c r="B13" s="5" t="s">
        <v>23</v>
      </c>
      <c r="C13" s="5" t="s">
        <v>24</v>
      </c>
      <c r="D13" s="14">
        <v>2759229.4</v>
      </c>
      <c r="E13" s="16">
        <v>2783876.73</v>
      </c>
      <c r="F13" s="16">
        <v>2814586.38</v>
      </c>
      <c r="G13" s="16">
        <v>2777300.0999999996</v>
      </c>
      <c r="H13" s="17">
        <f t="shared" si="0"/>
        <v>11134992.609999999</v>
      </c>
    </row>
    <row r="14" spans="1:8">
      <c r="A14" s="5" t="s">
        <v>25</v>
      </c>
      <c r="B14" s="5" t="s">
        <v>26</v>
      </c>
      <c r="C14" s="5" t="s">
        <v>27</v>
      </c>
      <c r="D14" s="14">
        <v>6912605.3700000001</v>
      </c>
      <c r="E14" s="16">
        <v>7900644.5200000014</v>
      </c>
      <c r="F14" s="16">
        <v>7881980.0099999998</v>
      </c>
      <c r="G14" s="16">
        <v>7881980.0099999998</v>
      </c>
      <c r="H14" s="17">
        <f t="shared" si="0"/>
        <v>30577209.91</v>
      </c>
    </row>
    <row r="15" spans="1:8">
      <c r="A15" s="5" t="s">
        <v>28</v>
      </c>
      <c r="B15" s="5" t="s">
        <v>29</v>
      </c>
      <c r="C15" s="5" t="s">
        <v>30</v>
      </c>
      <c r="D15" s="14">
        <v>9302697.6900000013</v>
      </c>
      <c r="E15" s="16">
        <v>9736558.9199999999</v>
      </c>
      <c r="F15" s="16">
        <v>9713557.2299999986</v>
      </c>
      <c r="G15" s="16">
        <v>9720798.6399999987</v>
      </c>
      <c r="H15" s="17">
        <f t="shared" si="0"/>
        <v>38473612.480000004</v>
      </c>
    </row>
    <row r="16" spans="1:8">
      <c r="A16" s="5" t="s">
        <v>31</v>
      </c>
      <c r="B16" s="5" t="s">
        <v>32</v>
      </c>
      <c r="C16" s="5" t="s">
        <v>33</v>
      </c>
      <c r="D16" s="14">
        <v>9292849.6999999993</v>
      </c>
      <c r="E16" s="16">
        <v>9320518.9499999993</v>
      </c>
      <c r="F16" s="16">
        <v>9298500.1199999992</v>
      </c>
      <c r="G16" s="16">
        <v>9298500.1199999992</v>
      </c>
      <c r="H16" s="17">
        <f t="shared" si="0"/>
        <v>37210368.890000001</v>
      </c>
    </row>
    <row r="17" spans="1:8">
      <c r="A17" s="5" t="s">
        <v>34</v>
      </c>
      <c r="B17" s="5" t="s">
        <v>35</v>
      </c>
      <c r="C17" s="5" t="s">
        <v>36</v>
      </c>
      <c r="D17" s="14">
        <v>13648936.800000001</v>
      </c>
      <c r="E17" s="16">
        <v>15758181.140000001</v>
      </c>
      <c r="F17" s="16">
        <v>15851475.690000003</v>
      </c>
      <c r="G17" s="16">
        <v>15956134.890000001</v>
      </c>
      <c r="H17" s="17">
        <f t="shared" si="0"/>
        <v>61214728.520000011</v>
      </c>
    </row>
    <row r="18" spans="1:8">
      <c r="A18" s="5" t="s">
        <v>37</v>
      </c>
      <c r="B18" s="5" t="s">
        <v>38</v>
      </c>
      <c r="C18" s="5" t="s">
        <v>39</v>
      </c>
      <c r="D18" s="14">
        <v>5769873.3000000007</v>
      </c>
      <c r="E18" s="16">
        <v>5209837</v>
      </c>
      <c r="F18" s="16">
        <v>5232031.0299999993</v>
      </c>
      <c r="G18" s="16">
        <v>5192190.1899999995</v>
      </c>
      <c r="H18" s="17">
        <f t="shared" si="0"/>
        <v>21403931.52</v>
      </c>
    </row>
    <row r="19" spans="1:8">
      <c r="A19" s="5" t="s">
        <v>40</v>
      </c>
      <c r="B19" s="5" t="s">
        <v>41</v>
      </c>
      <c r="C19" s="5" t="s">
        <v>42</v>
      </c>
      <c r="D19" s="14">
        <v>5718631.0899999999</v>
      </c>
      <c r="E19" s="16">
        <v>6177096.290000001</v>
      </c>
      <c r="F19" s="16">
        <v>6162503.4900000002</v>
      </c>
      <c r="G19" s="16">
        <v>6162503.4900000002</v>
      </c>
      <c r="H19" s="17">
        <f t="shared" si="0"/>
        <v>24220734.360000003</v>
      </c>
    </row>
    <row r="20" spans="1:8">
      <c r="A20" s="5" t="s">
        <v>43</v>
      </c>
      <c r="B20" s="5" t="s">
        <v>44</v>
      </c>
      <c r="C20" s="5" t="s">
        <v>45</v>
      </c>
      <c r="D20" s="14">
        <v>2714974.8</v>
      </c>
      <c r="E20" s="16">
        <v>2823979.58</v>
      </c>
      <c r="F20" s="16">
        <v>2847035.49</v>
      </c>
      <c r="G20" s="16">
        <v>2819578.46</v>
      </c>
      <c r="H20" s="17">
        <f t="shared" si="0"/>
        <v>11205568.330000002</v>
      </c>
    </row>
    <row r="21" spans="1:8">
      <c r="A21" s="5" t="s">
        <v>46</v>
      </c>
      <c r="B21" s="5" t="s">
        <v>47</v>
      </c>
      <c r="C21" s="5" t="s">
        <v>48</v>
      </c>
      <c r="D21" s="14">
        <v>16695960.989999998</v>
      </c>
      <c r="E21" s="16">
        <v>14809965.899999999</v>
      </c>
      <c r="F21" s="16">
        <v>14774978.76</v>
      </c>
      <c r="G21" s="16">
        <v>14774978.76</v>
      </c>
      <c r="H21" s="17">
        <f t="shared" si="0"/>
        <v>61055884.409999996</v>
      </c>
    </row>
    <row r="22" spans="1:8">
      <c r="A22" s="5" t="s">
        <v>49</v>
      </c>
      <c r="B22" s="5" t="s">
        <v>50</v>
      </c>
      <c r="C22" s="4" t="s">
        <v>51</v>
      </c>
      <c r="D22" s="14">
        <v>29636100.480000004</v>
      </c>
      <c r="E22" s="16">
        <v>33193165.32</v>
      </c>
      <c r="F22" s="16">
        <v>28771608.879999995</v>
      </c>
      <c r="G22" s="16">
        <v>29136174.519999996</v>
      </c>
      <c r="H22" s="17">
        <f t="shared" si="0"/>
        <v>120737049.2</v>
      </c>
    </row>
    <row r="23" spans="1:8">
      <c r="A23" s="5" t="s">
        <v>52</v>
      </c>
      <c r="B23" s="5" t="s">
        <v>53</v>
      </c>
      <c r="C23" s="5" t="s">
        <v>54</v>
      </c>
      <c r="D23" s="14">
        <v>53479092.960000001</v>
      </c>
      <c r="E23" s="16">
        <v>47178835.120000005</v>
      </c>
      <c r="F23" s="16">
        <v>47067379.650000006</v>
      </c>
      <c r="G23" s="16">
        <v>47067379.650000006</v>
      </c>
      <c r="H23" s="17">
        <f t="shared" si="0"/>
        <v>194792687.38000003</v>
      </c>
    </row>
    <row r="24" spans="1:8">
      <c r="A24" s="5" t="s">
        <v>55</v>
      </c>
      <c r="B24" s="5" t="s">
        <v>56</v>
      </c>
      <c r="C24" s="5" t="s">
        <v>57</v>
      </c>
      <c r="D24" s="14">
        <v>4098527.67</v>
      </c>
      <c r="E24" s="16">
        <v>4646630.62</v>
      </c>
      <c r="F24" s="16">
        <v>4635653.4000000004</v>
      </c>
      <c r="G24" s="16">
        <v>4635653.4000000004</v>
      </c>
      <c r="H24" s="17">
        <f t="shared" si="0"/>
        <v>18016465.090000004</v>
      </c>
    </row>
    <row r="25" spans="1:8">
      <c r="A25" s="5" t="s">
        <v>58</v>
      </c>
      <c r="B25" s="5" t="s">
        <v>59</v>
      </c>
      <c r="C25" s="5" t="s">
        <v>60</v>
      </c>
      <c r="D25" s="14">
        <v>14904066.949999999</v>
      </c>
      <c r="E25" s="16">
        <v>15043700.530000001</v>
      </c>
      <c r="F25" s="16">
        <v>15008161.23</v>
      </c>
      <c r="G25" s="16">
        <v>15008161.23</v>
      </c>
      <c r="H25" s="17">
        <f t="shared" si="0"/>
        <v>59964089.939999998</v>
      </c>
    </row>
    <row r="26" spans="1:8">
      <c r="A26" s="5" t="s">
        <v>61</v>
      </c>
      <c r="B26" s="5" t="s">
        <v>62</v>
      </c>
      <c r="C26" s="5" t="s">
        <v>63</v>
      </c>
      <c r="D26" s="14">
        <v>15266980.450000001</v>
      </c>
      <c r="E26" s="16">
        <v>15884339.529999999</v>
      </c>
      <c r="F26" s="16">
        <v>15846814.32</v>
      </c>
      <c r="G26" s="16">
        <v>15846814.32</v>
      </c>
      <c r="H26" s="17">
        <f t="shared" si="0"/>
        <v>62844948.620000005</v>
      </c>
    </row>
    <row r="27" spans="1:8">
      <c r="A27" s="5" t="s">
        <v>64</v>
      </c>
      <c r="B27" s="5" t="s">
        <v>65</v>
      </c>
      <c r="C27" s="5" t="s">
        <v>66</v>
      </c>
      <c r="D27" s="14">
        <v>7971484.3099999996</v>
      </c>
      <c r="E27" s="16">
        <v>7368601.3300000001</v>
      </c>
      <c r="F27" s="16">
        <v>7351193.7300000004</v>
      </c>
      <c r="G27" s="16">
        <v>7351193.7300000004</v>
      </c>
      <c r="H27" s="17">
        <f t="shared" si="0"/>
        <v>30042473.099999998</v>
      </c>
    </row>
    <row r="28" spans="1:8">
      <c r="A28" s="5" t="s">
        <v>67</v>
      </c>
      <c r="B28" s="5" t="s">
        <v>68</v>
      </c>
      <c r="C28" s="5" t="s">
        <v>69</v>
      </c>
      <c r="D28" s="14">
        <v>10065188.880000001</v>
      </c>
      <c r="E28" s="16">
        <v>9710592.2999999989</v>
      </c>
      <c r="F28" s="16">
        <v>9690955.2899999991</v>
      </c>
      <c r="G28" s="16">
        <v>9690955.2899999991</v>
      </c>
      <c r="H28" s="17">
        <f t="shared" si="0"/>
        <v>39157691.759999998</v>
      </c>
    </row>
    <row r="29" spans="1:8">
      <c r="A29" s="5" t="s">
        <v>70</v>
      </c>
      <c r="B29" s="5" t="s">
        <v>71</v>
      </c>
      <c r="C29" s="5" t="s">
        <v>72</v>
      </c>
      <c r="D29" s="14">
        <v>6467016.0299999993</v>
      </c>
      <c r="E29" s="16">
        <v>6753413.2800000003</v>
      </c>
      <c r="F29" s="16">
        <v>6748578.1800000006</v>
      </c>
      <c r="G29" s="16">
        <v>6737458.9800000004</v>
      </c>
      <c r="H29" s="17">
        <f t="shared" si="0"/>
        <v>26706466.469999999</v>
      </c>
    </row>
    <row r="30" spans="1:8">
      <c r="A30" s="5" t="s">
        <v>73</v>
      </c>
      <c r="B30" s="5" t="s">
        <v>74</v>
      </c>
      <c r="C30" s="5" t="s">
        <v>75</v>
      </c>
      <c r="D30" s="14">
        <v>22042392.029999997</v>
      </c>
      <c r="E30" s="16">
        <v>20062244.41</v>
      </c>
      <c r="F30" s="16">
        <v>19294163.410000004</v>
      </c>
      <c r="G30" s="16">
        <v>22148441.91</v>
      </c>
      <c r="H30" s="17">
        <f t="shared" si="0"/>
        <v>83547241.760000005</v>
      </c>
    </row>
    <row r="31" spans="1:8">
      <c r="A31" s="5" t="s">
        <v>76</v>
      </c>
      <c r="B31" s="5" t="s">
        <v>77</v>
      </c>
      <c r="C31" s="5" t="s">
        <v>78</v>
      </c>
      <c r="D31" s="14">
        <v>3900731.33</v>
      </c>
      <c r="E31" s="16">
        <v>5220642.9899999993</v>
      </c>
      <c r="F31" s="16">
        <v>5237623.8499999996</v>
      </c>
      <c r="G31" s="16">
        <v>5255578.41</v>
      </c>
      <c r="H31" s="17">
        <f t="shared" si="0"/>
        <v>19614576.579999998</v>
      </c>
    </row>
    <row r="32" spans="1:8">
      <c r="A32" s="5" t="s">
        <v>79</v>
      </c>
      <c r="B32" s="5" t="s">
        <v>80</v>
      </c>
      <c r="C32" s="5" t="s">
        <v>81</v>
      </c>
      <c r="D32" s="14">
        <v>12480987.93</v>
      </c>
      <c r="E32" s="16">
        <v>13437172.629999999</v>
      </c>
      <c r="F32" s="16">
        <v>12948963.75</v>
      </c>
      <c r="G32" s="16">
        <v>13918830.050000001</v>
      </c>
      <c r="H32" s="17">
        <f t="shared" si="0"/>
        <v>52785954.359999999</v>
      </c>
    </row>
    <row r="33" spans="1:8">
      <c r="A33" s="5" t="s">
        <v>82</v>
      </c>
      <c r="B33" s="5" t="s">
        <v>83</v>
      </c>
      <c r="C33" s="4" t="s">
        <v>84</v>
      </c>
      <c r="D33" s="14">
        <v>26822902.27</v>
      </c>
      <c r="E33" s="16">
        <v>27585538.18</v>
      </c>
      <c r="F33" s="16">
        <v>28608967.980000004</v>
      </c>
      <c r="G33" s="16">
        <v>28156593.32</v>
      </c>
      <c r="H33" s="17">
        <f t="shared" si="0"/>
        <v>111174001.75</v>
      </c>
    </row>
    <row r="34" spans="1:8">
      <c r="A34" s="5" t="s">
        <v>85</v>
      </c>
      <c r="B34" s="5" t="s">
        <v>86</v>
      </c>
      <c r="C34" s="5" t="s">
        <v>87</v>
      </c>
      <c r="D34" s="14">
        <v>7026044.5099999998</v>
      </c>
      <c r="E34" s="16">
        <v>6630091.9400000004</v>
      </c>
      <c r="F34" s="16">
        <v>7060343.2599999998</v>
      </c>
      <c r="G34" s="16">
        <v>7060343.2599999998</v>
      </c>
      <c r="H34" s="17">
        <f t="shared" si="0"/>
        <v>27776822.969999999</v>
      </c>
    </row>
    <row r="35" spans="1:8">
      <c r="A35" s="5" t="s">
        <v>88</v>
      </c>
      <c r="B35" s="5" t="s">
        <v>89</v>
      </c>
      <c r="C35" s="5" t="s">
        <v>90</v>
      </c>
      <c r="D35" s="14">
        <v>11487212.719999999</v>
      </c>
      <c r="E35" s="16">
        <v>12057465.629999999</v>
      </c>
      <c r="F35" s="16">
        <v>12200761.34</v>
      </c>
      <c r="G35" s="16">
        <v>12406750.669999998</v>
      </c>
      <c r="H35" s="17">
        <f t="shared" si="0"/>
        <v>48152190.359999999</v>
      </c>
    </row>
    <row r="36" spans="1:8">
      <c r="A36" s="5" t="s">
        <v>91</v>
      </c>
      <c r="B36" s="5" t="s">
        <v>92</v>
      </c>
      <c r="C36" s="5" t="s">
        <v>93</v>
      </c>
      <c r="D36" s="14">
        <v>7117298.3500000006</v>
      </c>
      <c r="E36" s="16">
        <v>6300097.2399999993</v>
      </c>
      <c r="F36" s="16">
        <v>6337221.0200000005</v>
      </c>
      <c r="G36" s="16">
        <v>6333375</v>
      </c>
      <c r="H36" s="17">
        <f t="shared" si="0"/>
        <v>26087991.609999999</v>
      </c>
    </row>
    <row r="37" spans="1:8">
      <c r="A37" s="5" t="s">
        <v>94</v>
      </c>
      <c r="B37" s="5" t="s">
        <v>95</v>
      </c>
      <c r="C37" s="5" t="s">
        <v>96</v>
      </c>
      <c r="D37" s="14">
        <v>5213892.3000000007</v>
      </c>
      <c r="E37" s="16">
        <v>7394333.3300000001</v>
      </c>
      <c r="F37" s="16">
        <v>7455991.3000000007</v>
      </c>
      <c r="G37" s="16">
        <v>7401387.25</v>
      </c>
      <c r="H37" s="17">
        <f t="shared" si="0"/>
        <v>27465604.180000003</v>
      </c>
    </row>
    <row r="38" spans="1:8">
      <c r="A38" s="5" t="s">
        <v>97</v>
      </c>
      <c r="B38" s="5" t="s">
        <v>98</v>
      </c>
      <c r="C38" s="5" t="s">
        <v>99</v>
      </c>
      <c r="D38" s="14">
        <v>50176808.730000004</v>
      </c>
      <c r="E38" s="16">
        <v>48427418</v>
      </c>
      <c r="F38" s="16">
        <v>49518121.68</v>
      </c>
      <c r="G38" s="16">
        <v>50496263.519999996</v>
      </c>
      <c r="H38" s="17">
        <f t="shared" si="0"/>
        <v>198618611.93000001</v>
      </c>
    </row>
    <row r="39" spans="1:8">
      <c r="A39" s="5" t="s">
        <v>100</v>
      </c>
      <c r="B39" s="5" t="s">
        <v>101</v>
      </c>
      <c r="C39" s="5" t="s">
        <v>102</v>
      </c>
      <c r="D39" s="14">
        <v>1588842.65</v>
      </c>
      <c r="E39" s="16">
        <v>2139124.0003225803</v>
      </c>
      <c r="F39" s="16">
        <v>1959963.1500000001</v>
      </c>
      <c r="G39" s="16">
        <v>1959963.1500000001</v>
      </c>
      <c r="H39" s="17">
        <f t="shared" si="0"/>
        <v>7647892.9503225815</v>
      </c>
    </row>
    <row r="40" spans="1:8">
      <c r="A40" s="5" t="s">
        <v>103</v>
      </c>
      <c r="B40" s="5" t="s">
        <v>104</v>
      </c>
      <c r="C40" s="5" t="s">
        <v>105</v>
      </c>
      <c r="D40" s="14">
        <v>7191659.4199999999</v>
      </c>
      <c r="E40" s="16">
        <v>7825179.4199999999</v>
      </c>
      <c r="F40" s="16">
        <v>7861859.9800000004</v>
      </c>
      <c r="G40" s="16">
        <v>7868351.1800000006</v>
      </c>
      <c r="H40" s="17">
        <f t="shared" si="0"/>
        <v>30747050</v>
      </c>
    </row>
    <row r="41" spans="1:8">
      <c r="A41" s="5" t="s">
        <v>106</v>
      </c>
      <c r="B41" s="5" t="s">
        <v>107</v>
      </c>
      <c r="C41" s="4" t="s">
        <v>108</v>
      </c>
      <c r="D41" s="14">
        <v>14075384.710000001</v>
      </c>
      <c r="E41" s="16">
        <v>13953504.6</v>
      </c>
      <c r="F41" s="16">
        <v>24309617.57</v>
      </c>
      <c r="G41" s="16">
        <v>16684065.720000001</v>
      </c>
      <c r="H41" s="17">
        <f t="shared" si="0"/>
        <v>69022572.599999994</v>
      </c>
    </row>
    <row r="42" spans="1:8">
      <c r="A42" s="5" t="s">
        <v>109</v>
      </c>
      <c r="B42" s="5" t="s">
        <v>110</v>
      </c>
      <c r="C42" s="5" t="s">
        <v>111</v>
      </c>
      <c r="D42" s="14">
        <v>18057740.57</v>
      </c>
      <c r="E42" s="16">
        <v>18471840.940000001</v>
      </c>
      <c r="F42" s="16">
        <v>18416929.440000001</v>
      </c>
      <c r="G42" s="16">
        <v>18405493.32</v>
      </c>
      <c r="H42" s="17">
        <f t="shared" si="0"/>
        <v>73352004.270000011</v>
      </c>
    </row>
    <row r="43" spans="1:8">
      <c r="A43" s="5" t="s">
        <v>112</v>
      </c>
      <c r="B43" s="5" t="s">
        <v>113</v>
      </c>
      <c r="C43" s="5" t="s">
        <v>114</v>
      </c>
      <c r="D43" s="14">
        <v>26065956.859999999</v>
      </c>
      <c r="E43" s="16">
        <v>31732788.969999999</v>
      </c>
      <c r="F43" s="16">
        <v>31657823.309999999</v>
      </c>
      <c r="G43" s="16">
        <v>31657823.309999999</v>
      </c>
      <c r="H43" s="17">
        <f t="shared" si="0"/>
        <v>121114392.45</v>
      </c>
    </row>
    <row r="44" spans="1:8">
      <c r="A44" s="5" t="s">
        <v>115</v>
      </c>
      <c r="B44" s="5" t="s">
        <v>116</v>
      </c>
      <c r="C44" s="5" t="s">
        <v>117</v>
      </c>
      <c r="D44" s="14">
        <v>1782640.8900000001</v>
      </c>
      <c r="E44" s="16">
        <v>2096064.58</v>
      </c>
      <c r="F44" s="16">
        <v>2091112.8300000003</v>
      </c>
      <c r="G44" s="16">
        <v>2091112.8300000003</v>
      </c>
      <c r="H44" s="17">
        <f t="shared" si="0"/>
        <v>8060931.1300000008</v>
      </c>
    </row>
    <row r="45" spans="1:8">
      <c r="A45" s="5" t="s">
        <v>118</v>
      </c>
      <c r="B45" s="5" t="s">
        <v>119</v>
      </c>
      <c r="C45" s="5" t="s">
        <v>120</v>
      </c>
      <c r="D45" s="14">
        <v>27078467.259999998</v>
      </c>
      <c r="E45" s="16">
        <v>28613812.469999999</v>
      </c>
      <c r="F45" s="16">
        <v>28589678.949999999</v>
      </c>
      <c r="G45" s="16">
        <v>31139481.170000002</v>
      </c>
      <c r="H45" s="17">
        <f t="shared" si="0"/>
        <v>115421439.84999999</v>
      </c>
    </row>
    <row r="46" spans="1:8">
      <c r="A46" s="5" t="s">
        <v>121</v>
      </c>
      <c r="B46" s="5" t="s">
        <v>122</v>
      </c>
      <c r="C46" s="5" t="s">
        <v>123</v>
      </c>
      <c r="D46" s="14">
        <v>1075268.8900000001</v>
      </c>
      <c r="E46" s="16">
        <v>1071392.5100000002</v>
      </c>
      <c r="F46" s="16">
        <v>1090296.5</v>
      </c>
      <c r="G46" s="16">
        <v>1080912.9099999999</v>
      </c>
      <c r="H46" s="17">
        <f t="shared" si="0"/>
        <v>4317870.8100000005</v>
      </c>
    </row>
    <row r="47" spans="1:8">
      <c r="A47" s="5" t="s">
        <v>124</v>
      </c>
      <c r="B47" s="5" t="s">
        <v>125</v>
      </c>
      <c r="C47" s="5" t="s">
        <v>126</v>
      </c>
      <c r="D47" s="14">
        <v>551820.23</v>
      </c>
      <c r="E47" s="16">
        <v>547164.94000000006</v>
      </c>
      <c r="F47" s="16">
        <v>545872.32000000007</v>
      </c>
      <c r="G47" s="16">
        <v>545872.32000000007</v>
      </c>
      <c r="H47" s="17">
        <f t="shared" si="0"/>
        <v>2190729.81</v>
      </c>
    </row>
    <row r="48" spans="1:8">
      <c r="A48" s="5" t="s">
        <v>127</v>
      </c>
      <c r="B48" s="5" t="s">
        <v>128</v>
      </c>
      <c r="C48" s="5" t="s">
        <v>129</v>
      </c>
      <c r="D48" s="14">
        <v>3507222.3500000006</v>
      </c>
      <c r="E48" s="16">
        <v>3497398.26</v>
      </c>
      <c r="F48" s="16">
        <v>3491809.8899999997</v>
      </c>
      <c r="G48" s="16">
        <v>3499846.71</v>
      </c>
      <c r="H48" s="17">
        <f t="shared" si="0"/>
        <v>13996277.210000001</v>
      </c>
    </row>
    <row r="49" spans="1:8">
      <c r="A49" s="5" t="s">
        <v>130</v>
      </c>
      <c r="B49" s="5" t="s">
        <v>131</v>
      </c>
      <c r="C49" s="4" t="s">
        <v>132</v>
      </c>
      <c r="D49" s="14">
        <v>1658335.3900000001</v>
      </c>
      <c r="E49" s="16">
        <v>1759298.9603225808</v>
      </c>
      <c r="F49" s="16">
        <v>1871858.2799999998</v>
      </c>
      <c r="G49" s="16">
        <v>1832997.9</v>
      </c>
      <c r="H49" s="17">
        <f t="shared" si="0"/>
        <v>7122490.5303225815</v>
      </c>
    </row>
    <row r="50" spans="1:8">
      <c r="A50" s="5" t="s">
        <v>133</v>
      </c>
      <c r="B50" s="5" t="s">
        <v>134</v>
      </c>
      <c r="C50" s="5" t="s">
        <v>135</v>
      </c>
      <c r="D50" s="14">
        <v>3013057.2199999997</v>
      </c>
      <c r="E50" s="16">
        <v>7394317.29</v>
      </c>
      <c r="F50" s="16">
        <v>7437240.3200000003</v>
      </c>
      <c r="G50" s="16">
        <v>7417220.3500000015</v>
      </c>
      <c r="H50" s="17">
        <f t="shared" si="0"/>
        <v>25261835.18</v>
      </c>
    </row>
    <row r="51" spans="1:8">
      <c r="A51" s="5" t="s">
        <v>136</v>
      </c>
      <c r="B51" s="5" t="s">
        <v>137</v>
      </c>
      <c r="C51" s="5" t="s">
        <v>138</v>
      </c>
      <c r="D51" s="14">
        <v>1130844.95</v>
      </c>
      <c r="E51" s="16">
        <v>1300571.75</v>
      </c>
      <c r="F51" s="16">
        <v>1349116.93</v>
      </c>
      <c r="G51" s="16">
        <v>1300410.2</v>
      </c>
      <c r="H51" s="17">
        <f t="shared" si="0"/>
        <v>5080943.83</v>
      </c>
    </row>
    <row r="52" spans="1:8">
      <c r="A52" s="5" t="s">
        <v>139</v>
      </c>
      <c r="B52" s="5" t="s">
        <v>140</v>
      </c>
      <c r="C52" s="5" t="s">
        <v>141</v>
      </c>
      <c r="D52" s="14">
        <v>444884.49000000005</v>
      </c>
      <c r="E52" s="16">
        <v>509976.56</v>
      </c>
      <c r="F52" s="16">
        <v>482675.14</v>
      </c>
      <c r="G52" s="16">
        <v>478631.69999999995</v>
      </c>
      <c r="H52" s="17">
        <f t="shared" si="0"/>
        <v>1916167.89</v>
      </c>
    </row>
    <row r="53" spans="1:8">
      <c r="A53" s="5" t="s">
        <v>142</v>
      </c>
      <c r="B53" s="5" t="s">
        <v>143</v>
      </c>
      <c r="C53" s="5" t="s">
        <v>144</v>
      </c>
      <c r="D53" s="14">
        <v>2774136.75</v>
      </c>
      <c r="E53" s="16">
        <v>4874089.4000000004</v>
      </c>
      <c r="F53" s="16">
        <v>4865272.0199999996</v>
      </c>
      <c r="G53" s="16">
        <v>4864483.6900000004</v>
      </c>
      <c r="H53" s="17">
        <f t="shared" si="0"/>
        <v>17377981.859999999</v>
      </c>
    </row>
    <row r="54" spans="1:8">
      <c r="A54" s="5" t="s">
        <v>145</v>
      </c>
      <c r="B54" s="5" t="s">
        <v>146</v>
      </c>
      <c r="C54" s="5" t="s">
        <v>147</v>
      </c>
      <c r="D54" s="14">
        <v>355003.83999999997</v>
      </c>
      <c r="E54" s="16">
        <v>324267.7</v>
      </c>
      <c r="F54" s="16">
        <v>323501.67</v>
      </c>
      <c r="G54" s="16">
        <v>323501.67</v>
      </c>
      <c r="H54" s="17">
        <f t="shared" si="0"/>
        <v>1326274.8799999999</v>
      </c>
    </row>
    <row r="55" spans="1:8">
      <c r="A55" s="5" t="s">
        <v>148</v>
      </c>
      <c r="B55" s="5" t="s">
        <v>149</v>
      </c>
      <c r="C55" s="5" t="s">
        <v>150</v>
      </c>
      <c r="D55" s="14">
        <v>1072663.72</v>
      </c>
      <c r="E55" s="16">
        <v>1151942.6500000001</v>
      </c>
      <c r="F55" s="16">
        <v>1145281.21</v>
      </c>
      <c r="G55" s="16">
        <v>1150405.3299999998</v>
      </c>
      <c r="H55" s="17">
        <f t="shared" si="0"/>
        <v>4520292.91</v>
      </c>
    </row>
    <row r="56" spans="1:8">
      <c r="A56" s="5" t="s">
        <v>151</v>
      </c>
      <c r="B56" s="5" t="s">
        <v>152</v>
      </c>
      <c r="C56" s="5" t="s">
        <v>153</v>
      </c>
      <c r="D56" s="14">
        <v>603627.79</v>
      </c>
      <c r="E56" s="16">
        <v>668144.48</v>
      </c>
      <c r="F56" s="16">
        <v>712836.53</v>
      </c>
      <c r="G56" s="16">
        <v>648101.46</v>
      </c>
      <c r="H56" s="17">
        <f t="shared" si="0"/>
        <v>2632710.2599999998</v>
      </c>
    </row>
    <row r="57" spans="1:8">
      <c r="A57" s="5" t="s">
        <v>154</v>
      </c>
      <c r="B57" s="5" t="s">
        <v>155</v>
      </c>
      <c r="C57" s="5" t="s">
        <v>156</v>
      </c>
      <c r="D57" s="14">
        <v>19963.64</v>
      </c>
      <c r="E57" s="16">
        <v>25946.559999999998</v>
      </c>
      <c r="F57" s="16">
        <v>25885.260000000002</v>
      </c>
      <c r="G57" s="16">
        <v>25885.260000000002</v>
      </c>
      <c r="H57" s="17">
        <f t="shared" si="0"/>
        <v>97680.72</v>
      </c>
    </row>
    <row r="58" spans="1:8">
      <c r="A58" s="5" t="s">
        <v>157</v>
      </c>
      <c r="B58" s="5" t="s">
        <v>158</v>
      </c>
      <c r="C58" s="5" t="s">
        <v>159</v>
      </c>
      <c r="D58" s="14">
        <v>141035.63999999998</v>
      </c>
      <c r="E58" s="16">
        <v>146380.79</v>
      </c>
      <c r="F58" s="16">
        <v>159520.79999999999</v>
      </c>
      <c r="G58" s="16">
        <v>161237.63</v>
      </c>
      <c r="H58" s="17">
        <f t="shared" si="0"/>
        <v>608174.86</v>
      </c>
    </row>
    <row r="59" spans="1:8">
      <c r="A59" s="5" t="s">
        <v>160</v>
      </c>
      <c r="B59" s="5" t="s">
        <v>161</v>
      </c>
      <c r="C59" s="4" t="s">
        <v>162</v>
      </c>
      <c r="D59" s="14">
        <v>2614935.92</v>
      </c>
      <c r="E59" s="16">
        <v>6522889.25</v>
      </c>
      <c r="F59" s="16">
        <v>6536399.6300000008</v>
      </c>
      <c r="G59" s="16">
        <v>6525502.3499999996</v>
      </c>
      <c r="H59" s="17">
        <f t="shared" si="0"/>
        <v>22199727.149999999</v>
      </c>
    </row>
    <row r="60" spans="1:8">
      <c r="A60" s="5" t="s">
        <v>163</v>
      </c>
      <c r="B60" s="5" t="s">
        <v>164</v>
      </c>
      <c r="C60" s="5" t="s">
        <v>165</v>
      </c>
      <c r="D60" s="14">
        <v>8868087.0899999999</v>
      </c>
      <c r="E60" s="16">
        <v>14544041.859999999</v>
      </c>
      <c r="F60" s="16">
        <v>14502986.479999999</v>
      </c>
      <c r="G60" s="16">
        <v>14385607.099999998</v>
      </c>
      <c r="H60" s="17">
        <f t="shared" si="0"/>
        <v>52300722.530000001</v>
      </c>
    </row>
    <row r="61" spans="1:8">
      <c r="A61" s="5" t="s">
        <v>166</v>
      </c>
      <c r="B61" s="5" t="s">
        <v>167</v>
      </c>
      <c r="C61" s="5" t="s">
        <v>168</v>
      </c>
      <c r="D61" s="14">
        <v>738931.88000000012</v>
      </c>
      <c r="E61" s="16">
        <v>797424.88000000012</v>
      </c>
      <c r="F61" s="16">
        <v>812142.14000000013</v>
      </c>
      <c r="G61" s="16">
        <v>805541.22</v>
      </c>
      <c r="H61" s="17">
        <f t="shared" si="0"/>
        <v>3154040.12</v>
      </c>
    </row>
    <row r="62" spans="1:8">
      <c r="A62" s="5" t="s">
        <v>169</v>
      </c>
      <c r="B62" s="5" t="s">
        <v>170</v>
      </c>
      <c r="C62" s="5" t="s">
        <v>171</v>
      </c>
      <c r="D62" s="14">
        <v>952893.05</v>
      </c>
      <c r="E62" s="16">
        <v>1028911.1000000001</v>
      </c>
      <c r="F62" s="16">
        <v>1087461.75</v>
      </c>
      <c r="G62" s="16">
        <v>1025191.23</v>
      </c>
      <c r="H62" s="17">
        <f t="shared" si="0"/>
        <v>4094457.13</v>
      </c>
    </row>
    <row r="63" spans="1:8">
      <c r="A63" s="5" t="s">
        <v>172</v>
      </c>
      <c r="B63" s="5" t="s">
        <v>173</v>
      </c>
      <c r="C63" s="5" t="s">
        <v>174</v>
      </c>
      <c r="D63" s="14">
        <v>212693.96</v>
      </c>
      <c r="E63" s="16">
        <v>268592.90000000002</v>
      </c>
      <c r="F63" s="16">
        <v>353141.1</v>
      </c>
      <c r="G63" s="16">
        <v>391565.78</v>
      </c>
      <c r="H63" s="17">
        <f t="shared" si="0"/>
        <v>1225993.74</v>
      </c>
    </row>
    <row r="64" spans="1:8">
      <c r="A64" s="5" t="s">
        <v>175</v>
      </c>
      <c r="B64" s="5" t="s">
        <v>176</v>
      </c>
      <c r="C64" s="5" t="s">
        <v>177</v>
      </c>
      <c r="D64" s="14">
        <v>78403.63</v>
      </c>
      <c r="E64" s="16">
        <v>34322.300000000003</v>
      </c>
      <c r="F64" s="16">
        <v>0</v>
      </c>
      <c r="G64" s="16">
        <v>0</v>
      </c>
      <c r="H64" s="17">
        <f t="shared" si="0"/>
        <v>112725.93000000001</v>
      </c>
    </row>
    <row r="65" spans="1:8">
      <c r="A65" s="5" t="s">
        <v>178</v>
      </c>
      <c r="B65" s="5" t="s">
        <v>179</v>
      </c>
      <c r="C65" s="5" t="s">
        <v>180</v>
      </c>
      <c r="D65" s="14">
        <v>872827.07999999984</v>
      </c>
      <c r="E65" s="16">
        <v>1271479.23</v>
      </c>
      <c r="F65" s="16">
        <v>1268475.48</v>
      </c>
      <c r="G65" s="16">
        <v>1268475.48</v>
      </c>
      <c r="H65" s="17">
        <f t="shared" si="0"/>
        <v>4681257.2699999996</v>
      </c>
    </row>
    <row r="66" spans="1:8">
      <c r="A66" s="5" t="s">
        <v>181</v>
      </c>
      <c r="B66" s="5" t="s">
        <v>182</v>
      </c>
      <c r="C66" s="5" t="s">
        <v>183</v>
      </c>
      <c r="D66" s="14">
        <v>6435.85</v>
      </c>
      <c r="E66" s="16">
        <v>0</v>
      </c>
      <c r="F66" s="16">
        <v>0</v>
      </c>
      <c r="G66" s="16">
        <v>0</v>
      </c>
      <c r="H66" s="17">
        <f t="shared" si="0"/>
        <v>6435.85</v>
      </c>
    </row>
    <row r="67" spans="1:8">
      <c r="A67" s="5" t="s">
        <v>184</v>
      </c>
      <c r="B67" s="5" t="s">
        <v>185</v>
      </c>
      <c r="C67" s="5" t="s">
        <v>186</v>
      </c>
      <c r="D67" s="14">
        <v>376319.41</v>
      </c>
      <c r="E67" s="16">
        <v>661240.36</v>
      </c>
      <c r="F67" s="16">
        <v>659678.25</v>
      </c>
      <c r="G67" s="16">
        <v>659678.25</v>
      </c>
      <c r="H67" s="17">
        <f t="shared" si="0"/>
        <v>2356916.27</v>
      </c>
    </row>
    <row r="68" spans="1:8">
      <c r="A68" s="5" t="s">
        <v>187</v>
      </c>
      <c r="B68" s="5" t="s">
        <v>188</v>
      </c>
      <c r="C68" s="5" t="s">
        <v>189</v>
      </c>
      <c r="D68" s="14">
        <v>482060.5</v>
      </c>
      <c r="E68" s="16">
        <v>510704.70999999996</v>
      </c>
      <c r="F68" s="16">
        <v>669982.98</v>
      </c>
      <c r="G68" s="16">
        <v>625351.25</v>
      </c>
      <c r="H68" s="17">
        <f t="shared" si="0"/>
        <v>2288099.44</v>
      </c>
    </row>
    <row r="69" spans="1:8">
      <c r="A69" s="5" t="s">
        <v>190</v>
      </c>
      <c r="B69" s="5" t="s">
        <v>191</v>
      </c>
      <c r="C69" s="4" t="s">
        <v>192</v>
      </c>
      <c r="D69" s="14">
        <v>3689923.5</v>
      </c>
      <c r="E69" s="16">
        <v>3987774.7700000005</v>
      </c>
      <c r="F69" s="16">
        <v>4949142.04</v>
      </c>
      <c r="G69" s="16">
        <v>4933704.0600000005</v>
      </c>
      <c r="H69" s="17">
        <f t="shared" ref="H69:H91" si="1">+G69+F69+E69+D69</f>
        <v>17560544.370000001</v>
      </c>
    </row>
    <row r="70" spans="1:8">
      <c r="A70" s="5" t="s">
        <v>193</v>
      </c>
      <c r="B70" s="5" t="s">
        <v>194</v>
      </c>
      <c r="C70" s="5" t="s">
        <v>195</v>
      </c>
      <c r="D70" s="14">
        <v>9099873.5800000001</v>
      </c>
      <c r="E70" s="16">
        <v>9392193.4299999997</v>
      </c>
      <c r="F70" s="16">
        <v>9552624.5599999987</v>
      </c>
      <c r="G70" s="16">
        <v>9459759.9299999997</v>
      </c>
      <c r="H70" s="17">
        <f t="shared" si="1"/>
        <v>37504451.5</v>
      </c>
    </row>
    <row r="71" spans="1:8">
      <c r="A71" s="5" t="s">
        <v>196</v>
      </c>
      <c r="B71" s="5" t="s">
        <v>197</v>
      </c>
      <c r="C71" s="5" t="s">
        <v>198</v>
      </c>
      <c r="D71" s="14">
        <v>524208.51</v>
      </c>
      <c r="E71" s="16">
        <v>525395.23</v>
      </c>
      <c r="F71" s="16">
        <v>524154.03</v>
      </c>
      <c r="G71" s="16">
        <v>524154.03</v>
      </c>
      <c r="H71" s="17">
        <f t="shared" si="1"/>
        <v>2097911.7999999998</v>
      </c>
    </row>
    <row r="72" spans="1:8">
      <c r="A72" s="6" t="s">
        <v>199</v>
      </c>
      <c r="B72" s="6" t="s">
        <v>200</v>
      </c>
      <c r="C72" s="6" t="s">
        <v>201</v>
      </c>
      <c r="D72" s="14">
        <v>1626253.9200000002</v>
      </c>
      <c r="E72" s="16">
        <v>10723840.24</v>
      </c>
      <c r="F72" s="16">
        <v>6849775.8099999996</v>
      </c>
      <c r="G72" s="16">
        <v>9584054.6099999994</v>
      </c>
      <c r="H72" s="17">
        <f t="shared" si="1"/>
        <v>28783924.579999998</v>
      </c>
    </row>
    <row r="73" spans="1:8">
      <c r="A73" s="5" t="s">
        <v>202</v>
      </c>
      <c r="B73" s="5" t="s">
        <v>203</v>
      </c>
      <c r="C73" s="5" t="s">
        <v>204</v>
      </c>
      <c r="D73" s="14">
        <v>96863.85</v>
      </c>
      <c r="E73" s="16">
        <v>428020.36</v>
      </c>
      <c r="F73" s="16">
        <v>427009.19999999995</v>
      </c>
      <c r="G73" s="16">
        <v>427009.19999999995</v>
      </c>
      <c r="H73" s="17">
        <f t="shared" si="1"/>
        <v>1378902.6099999999</v>
      </c>
    </row>
    <row r="74" spans="1:8">
      <c r="A74" s="5" t="s">
        <v>205</v>
      </c>
      <c r="B74" s="5" t="s">
        <v>206</v>
      </c>
      <c r="C74" s="5" t="s">
        <v>207</v>
      </c>
      <c r="D74" s="14">
        <v>113103.07999999999</v>
      </c>
      <c r="E74" s="16">
        <v>1369724</v>
      </c>
      <c r="F74" s="16">
        <v>1375392.97</v>
      </c>
      <c r="G74" s="16">
        <v>1368185</v>
      </c>
      <c r="H74" s="17">
        <f t="shared" si="1"/>
        <v>4226405.05</v>
      </c>
    </row>
    <row r="75" spans="1:8">
      <c r="A75" s="5" t="s">
        <v>208</v>
      </c>
      <c r="B75" s="5" t="s">
        <v>209</v>
      </c>
      <c r="C75" s="5" t="s">
        <v>210</v>
      </c>
      <c r="D75" s="14">
        <v>405192.32</v>
      </c>
      <c r="E75" s="16">
        <v>427200.78</v>
      </c>
      <c r="F75" s="16">
        <v>428166.11</v>
      </c>
      <c r="G75" s="16">
        <v>426146.62</v>
      </c>
      <c r="H75" s="17">
        <f t="shared" si="1"/>
        <v>1686705.83</v>
      </c>
    </row>
    <row r="76" spans="1:8">
      <c r="A76" s="5" t="s">
        <v>211</v>
      </c>
      <c r="B76" s="5" t="s">
        <v>212</v>
      </c>
      <c r="C76" s="5" t="s">
        <v>213</v>
      </c>
      <c r="D76" s="14">
        <v>876996.28</v>
      </c>
      <c r="E76" s="16">
        <v>934533.85999999987</v>
      </c>
      <c r="F76" s="16">
        <v>932326.11</v>
      </c>
      <c r="G76" s="16">
        <v>932326.11</v>
      </c>
      <c r="H76" s="17">
        <f t="shared" si="1"/>
        <v>3676182.3600000003</v>
      </c>
    </row>
    <row r="77" spans="1:8">
      <c r="A77" s="5" t="s">
        <v>214</v>
      </c>
      <c r="B77" s="5" t="s">
        <v>215</v>
      </c>
      <c r="C77" s="5" t="s">
        <v>216</v>
      </c>
      <c r="D77" s="14">
        <v>374933.78</v>
      </c>
      <c r="E77" s="16">
        <v>399891.83</v>
      </c>
      <c r="F77" s="16">
        <v>433361.17000000004</v>
      </c>
      <c r="G77" s="16">
        <v>385121.57999999996</v>
      </c>
      <c r="H77" s="17">
        <f t="shared" si="1"/>
        <v>1593308.36</v>
      </c>
    </row>
    <row r="78" spans="1:8">
      <c r="A78" s="5" t="s">
        <v>217</v>
      </c>
      <c r="B78" s="5" t="s">
        <v>218</v>
      </c>
      <c r="C78" s="5" t="s">
        <v>219</v>
      </c>
      <c r="D78" s="14">
        <v>230211.83000000002</v>
      </c>
      <c r="E78" s="16">
        <v>240075</v>
      </c>
      <c r="F78" s="16">
        <v>238712.2</v>
      </c>
      <c r="G78" s="16">
        <v>245599</v>
      </c>
      <c r="H78" s="17">
        <f t="shared" si="1"/>
        <v>954598.03</v>
      </c>
    </row>
    <row r="79" spans="1:8">
      <c r="A79" s="5" t="s">
        <v>220</v>
      </c>
      <c r="B79" s="5" t="s">
        <v>221</v>
      </c>
      <c r="C79" s="5" t="s">
        <v>222</v>
      </c>
      <c r="D79" s="14">
        <v>425210.91000000003</v>
      </c>
      <c r="E79" s="16">
        <v>442409.16000000003</v>
      </c>
      <c r="F79" s="16">
        <v>467369.27</v>
      </c>
      <c r="G79" s="16">
        <v>431863.24</v>
      </c>
      <c r="H79" s="17">
        <f t="shared" si="1"/>
        <v>1766852.58</v>
      </c>
    </row>
    <row r="80" spans="1:8">
      <c r="A80" s="5" t="s">
        <v>223</v>
      </c>
      <c r="B80" s="5" t="s">
        <v>224</v>
      </c>
      <c r="C80" s="5" t="s">
        <v>225</v>
      </c>
      <c r="D80" s="14">
        <v>88569.21</v>
      </c>
      <c r="E80" s="16">
        <v>89740</v>
      </c>
      <c r="F80" s="16">
        <v>89528.01</v>
      </c>
      <c r="G80" s="16">
        <v>89528.01</v>
      </c>
      <c r="H80" s="17">
        <f t="shared" si="1"/>
        <v>357365.23000000004</v>
      </c>
    </row>
    <row r="81" spans="1:8">
      <c r="A81" s="5" t="s">
        <v>226</v>
      </c>
      <c r="B81" s="5" t="s">
        <v>227</v>
      </c>
      <c r="C81" s="5" t="s">
        <v>228</v>
      </c>
      <c r="D81" s="14">
        <v>37035.659999999996</v>
      </c>
      <c r="E81" s="16">
        <v>56486.770000000004</v>
      </c>
      <c r="F81" s="16">
        <v>99268.25</v>
      </c>
      <c r="G81" s="16">
        <v>59298.58</v>
      </c>
      <c r="H81" s="17">
        <f t="shared" si="1"/>
        <v>252089.26000000004</v>
      </c>
    </row>
    <row r="82" spans="1:8">
      <c r="A82" s="5" t="s">
        <v>229</v>
      </c>
      <c r="B82" s="5" t="s">
        <v>230</v>
      </c>
      <c r="C82" s="5" t="s">
        <v>231</v>
      </c>
      <c r="D82" s="14">
        <v>486013.27</v>
      </c>
      <c r="E82" s="16">
        <v>581687.57999999996</v>
      </c>
      <c r="F82" s="16">
        <v>580313.39999999991</v>
      </c>
      <c r="G82" s="16">
        <v>580313.39999999991</v>
      </c>
      <c r="H82" s="17">
        <f t="shared" si="1"/>
        <v>2228327.65</v>
      </c>
    </row>
    <row r="83" spans="1:8">
      <c r="A83" s="5" t="s">
        <v>232</v>
      </c>
      <c r="B83" s="5" t="s">
        <v>233</v>
      </c>
      <c r="C83" s="5" t="s">
        <v>234</v>
      </c>
      <c r="D83" s="14">
        <v>150356.79999999999</v>
      </c>
      <c r="E83" s="16">
        <v>326255.43</v>
      </c>
      <c r="F83" s="16">
        <v>325484.69999999995</v>
      </c>
      <c r="G83" s="16">
        <v>325484.69999999995</v>
      </c>
      <c r="H83" s="17">
        <f t="shared" si="1"/>
        <v>1127581.6299999999</v>
      </c>
    </row>
    <row r="84" spans="1:8">
      <c r="A84" s="5" t="s">
        <v>235</v>
      </c>
      <c r="B84" s="5" t="s">
        <v>236</v>
      </c>
      <c r="C84" s="5" t="s">
        <v>237</v>
      </c>
      <c r="D84" s="14">
        <v>231944.26</v>
      </c>
      <c r="E84" s="16">
        <v>246656.11</v>
      </c>
      <c r="F84" s="16">
        <v>255722.71999999997</v>
      </c>
      <c r="G84" s="16">
        <v>261290.59</v>
      </c>
      <c r="H84" s="17">
        <f t="shared" si="1"/>
        <v>995613.67999999993</v>
      </c>
    </row>
    <row r="85" spans="1:8">
      <c r="A85" s="5" t="s">
        <v>238</v>
      </c>
      <c r="B85" s="5" t="s">
        <v>239</v>
      </c>
      <c r="C85" s="5" t="s">
        <v>240</v>
      </c>
      <c r="D85" s="14">
        <v>677718.63</v>
      </c>
      <c r="E85" s="16">
        <v>675508.16</v>
      </c>
      <c r="F85" s="16">
        <v>673912.32000000007</v>
      </c>
      <c r="G85" s="16">
        <v>673912.32000000007</v>
      </c>
      <c r="H85" s="17">
        <f t="shared" si="1"/>
        <v>2701051.43</v>
      </c>
    </row>
    <row r="86" spans="1:8">
      <c r="A86" s="5" t="s">
        <v>241</v>
      </c>
      <c r="B86" s="5" t="s">
        <v>242</v>
      </c>
      <c r="C86" s="5" t="s">
        <v>243</v>
      </c>
      <c r="D86" s="14">
        <v>802124.01</v>
      </c>
      <c r="E86" s="16">
        <v>820717.55258064508</v>
      </c>
      <c r="F86" s="16">
        <v>853821.89</v>
      </c>
      <c r="G86" s="16">
        <v>841953.29999999981</v>
      </c>
      <c r="H86" s="17">
        <f t="shared" si="1"/>
        <v>3318616.7525806446</v>
      </c>
    </row>
    <row r="87" spans="1:8">
      <c r="A87" s="5" t="s">
        <v>244</v>
      </c>
      <c r="B87" s="5" t="s">
        <v>245</v>
      </c>
      <c r="C87" s="5" t="s">
        <v>246</v>
      </c>
      <c r="D87" s="14">
        <v>90670.14</v>
      </c>
      <c r="E87" s="16">
        <v>109814.25</v>
      </c>
      <c r="F87" s="16">
        <v>102788.31</v>
      </c>
      <c r="G87" s="16">
        <v>101849.1</v>
      </c>
      <c r="H87" s="17">
        <f t="shared" si="1"/>
        <v>405121.80000000005</v>
      </c>
    </row>
    <row r="88" spans="1:8">
      <c r="A88" s="5" t="s">
        <v>247</v>
      </c>
      <c r="B88" s="5" t="s">
        <v>248</v>
      </c>
      <c r="C88" s="5" t="s">
        <v>249</v>
      </c>
      <c r="D88" s="14">
        <v>75914.549999999988</v>
      </c>
      <c r="E88" s="16">
        <v>145048.88999999998</v>
      </c>
      <c r="F88" s="16">
        <v>144706.23000000001</v>
      </c>
      <c r="G88" s="16">
        <v>144706.23000000001</v>
      </c>
      <c r="H88" s="17">
        <f t="shared" si="1"/>
        <v>510375.89999999997</v>
      </c>
    </row>
    <row r="89" spans="1:8" ht="15.75">
      <c r="A89" s="4" t="s">
        <v>250</v>
      </c>
      <c r="B89" s="5"/>
      <c r="C89" s="7" t="s">
        <v>251</v>
      </c>
      <c r="D89" s="14">
        <v>93310.47</v>
      </c>
      <c r="E89" s="16">
        <v>284378.34999999998</v>
      </c>
      <c r="F89" s="16">
        <v>477935.43</v>
      </c>
      <c r="G89" s="16">
        <v>367352.85</v>
      </c>
      <c r="H89" s="17">
        <f t="shared" si="1"/>
        <v>1222977.0999999999</v>
      </c>
    </row>
    <row r="90" spans="1:8" ht="15.75">
      <c r="A90" s="8" t="s">
        <v>252</v>
      </c>
      <c r="B90" s="9"/>
      <c r="C90" s="10" t="s">
        <v>253</v>
      </c>
      <c r="D90" s="14">
        <v>26301.35</v>
      </c>
      <c r="E90" s="16">
        <v>35755.19</v>
      </c>
      <c r="F90" s="16">
        <v>40718.259999999995</v>
      </c>
      <c r="G90" s="16">
        <v>56878.89</v>
      </c>
      <c r="H90" s="17">
        <f t="shared" si="1"/>
        <v>159653.69</v>
      </c>
    </row>
    <row r="91" spans="1:8" ht="15.75">
      <c r="A91" s="4" t="s">
        <v>254</v>
      </c>
      <c r="B91" s="5"/>
      <c r="C91" s="7" t="s">
        <v>255</v>
      </c>
      <c r="D91" s="14">
        <v>49769.509999999995</v>
      </c>
      <c r="E91" s="16">
        <v>94543.83</v>
      </c>
      <c r="F91" s="16">
        <v>101104.6</v>
      </c>
      <c r="G91" s="16">
        <v>97158.399999999994</v>
      </c>
      <c r="H91" s="17">
        <f t="shared" si="1"/>
        <v>342576.34</v>
      </c>
    </row>
    <row r="92" spans="1:8" s="12" customFormat="1">
      <c r="A92" s="2"/>
      <c r="B92" s="2"/>
      <c r="C92" s="2"/>
      <c r="D92" s="15">
        <v>573192149.62</v>
      </c>
      <c r="E92" s="18">
        <v>614494042.58322573</v>
      </c>
      <c r="F92" s="18">
        <v>617656552.38999987</v>
      </c>
      <c r="G92" s="18">
        <v>623855178.04000044</v>
      </c>
      <c r="H92" s="19">
        <f>SUM(H6:H91)</f>
        <v>2429197922.6332264</v>
      </c>
    </row>
    <row r="93" spans="1:8">
      <c r="A93" s="12"/>
      <c r="B93" s="12"/>
      <c r="C93" s="11"/>
    </row>
    <row r="95" spans="1:8">
      <c r="C95" s="12"/>
    </row>
    <row r="97" spans="3:3">
      <c r="C97" s="12"/>
    </row>
    <row r="98" spans="3:3">
      <c r="C98" s="1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2021-02-04T10:22:12Z</dcterms:created>
  <dcterms:modified xsi:type="dcterms:W3CDTF">2021-02-04T10:30:57Z</dcterms:modified>
</cp:coreProperties>
</file>