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1"/>
  </bookViews>
  <sheets>
    <sheet name="TOTAL HG" sheetId="1" r:id="rId1"/>
    <sheet name="TOTAL PET-C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<sst xmlns="http://schemas.openxmlformats.org/spreadsheetml/2006/main" count="68" uniqueCount="63">
  <si>
    <t>HEMOGLOBINA GLICOZILATA</t>
  </si>
  <si>
    <t>22.02.2021 - valori contract hemoglobina glicozilata dupa alocare neconsumat ianuarie in februarie 2021</t>
  </si>
  <si>
    <t>Nr.crt.</t>
  </si>
  <si>
    <t>CONTR. HG.</t>
  </si>
  <si>
    <t>DEN.FURNIZOR</t>
  </si>
  <si>
    <t>FEBRUARIE 2021</t>
  </si>
  <si>
    <t>HG0007</t>
  </si>
  <si>
    <t>S.C. SANADOR S.R.L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</si>
  <si>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</si>
  <si>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</si>
  <si>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</si>
  <si>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</si>
  <si>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</si>
  <si>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</si>
  <si>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</si>
  <si>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</si>
  <si>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</si>
  <si>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</si>
  <si>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</si>
  <si>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</si>
  <si>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</si>
  <si>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</si>
  <si>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</si>
  <si>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</si>
  <si>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</si>
  <si>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</si>
  <si>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</si>
  <si>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</si>
  <si>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</si>
  <si>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</si>
  <si>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</si>
  <si>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</si>
  <si>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</si>
  <si>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</si>
  <si>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</si>
  <si>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</si>
  <si>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</si>
  <si>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</si>
  <si>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</si>
  <si>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</si>
  <si>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</si>
  <si>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</si>
  <si>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</si>
  <si>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</si>
  <si>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</si>
  <si>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</si>
  <si>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</si>
  <si>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</si>
  <si>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</si>
  <si>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</si>
  <si>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</si>
  <si>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</si>
  <si>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22.02.2021 - valori contract PET-CT dupa alocare sume neconsumate ianuarie in februarie 2021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</si>
  <si>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</si>
  <si>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</si>
  <si>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</si>
  <si>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</si>
  <si>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</si>
  <si>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</si>
  <si>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</si>
  <si>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</si>
  <si>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</si>
  <si>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SC SANADOR SRL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</si>
</sst>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_(* #,##0.00_);_(* \(#,##0.00\);_(* &quot;-&quot;??_);_(@_)"/>
  </numFmts>
  <fonts count="6">
    <font>
      <sz val="10"/>
      <name val="Arial"/>
      <family val="0"/>
    </font>
    <font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1" xfId="26" applyFont="1" applyFill="1" applyBorder="1">
      <alignment/>
      <protection/>
    </xf>
    <xf numFmtId="0" fontId="2" fillId="0" borderId="1" xfId="26" applyFont="1" applyFill="1" applyBorder="1" applyAlignment="1">
      <alignment/>
      <protection/>
    </xf>
    <xf numFmtId="1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43" fontId="4" fillId="0" borderId="1" xfId="1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64" fontId="4" fillId="2" borderId="1" xfId="17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2" borderId="1" xfId="26" applyFont="1" applyFill="1" applyBorder="1" applyAlignment="1">
      <alignment horizontal="left" wrapText="1"/>
      <protection/>
    </xf>
    <xf numFmtId="0" fontId="4" fillId="2" borderId="1" xfId="0" applyFont="1" applyFill="1" applyBorder="1" applyAlignment="1">
      <alignment horizontal="left"/>
    </xf>
    <xf numFmtId="0" fontId="4" fillId="0" borderId="1" xfId="22" applyFont="1" applyFill="1" applyBorder="1" applyAlignment="1">
      <alignment horizontal="left" wrapText="1"/>
      <protection/>
    </xf>
    <xf numFmtId="164" fontId="4" fillId="2" borderId="0" xfId="19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1" xfId="26" applyFont="1" applyFill="1" applyBorder="1" applyAlignment="1">
      <alignment horizontal="left" wrapText="1"/>
      <protection/>
    </xf>
    <xf numFmtId="164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 indent="1"/>
    </xf>
    <xf numFmtId="0" fontId="2" fillId="2" borderId="0" xfId="23" applyFont="1" applyFill="1">
      <alignment/>
      <protection/>
    </xf>
    <xf numFmtId="0" fontId="4" fillId="2" borderId="0" xfId="23" applyFont="1" applyFill="1">
      <alignment/>
      <protection/>
    </xf>
    <xf numFmtId="14" fontId="4" fillId="2" borderId="0" xfId="27" applyNumberFormat="1" applyFont="1" applyFill="1" applyBorder="1" applyAlignment="1">
      <alignment horizontal="left"/>
      <protection/>
    </xf>
    <xf numFmtId="14" fontId="4" fillId="2" borderId="0" xfId="23" applyNumberFormat="1" applyFont="1" applyFill="1">
      <alignment/>
      <protection/>
    </xf>
    <xf numFmtId="49" fontId="2" fillId="2" borderId="0" xfId="24" applyNumberFormat="1" applyFont="1" applyFill="1">
      <alignment/>
      <protection/>
    </xf>
    <xf numFmtId="0" fontId="4" fillId="0" borderId="0" xfId="25" applyFont="1">
      <alignment/>
      <protection/>
    </xf>
    <xf numFmtId="0" fontId="2" fillId="2" borderId="1" xfId="23" applyFont="1" applyFill="1" applyBorder="1" applyAlignment="1">
      <alignment horizontal="center" wrapText="1"/>
      <protection/>
    </xf>
    <xf numFmtId="0" fontId="2" fillId="2" borderId="1" xfId="25" applyFont="1" applyFill="1" applyBorder="1" applyAlignment="1">
      <alignment horizontal="center" wrapText="1"/>
      <protection/>
    </xf>
    <xf numFmtId="0" fontId="2" fillId="2" borderId="0" xfId="25" applyFont="1" applyFill="1" applyBorder="1" applyAlignment="1">
      <alignment wrapText="1"/>
      <protection/>
    </xf>
    <xf numFmtId="0" fontId="2" fillId="2" borderId="0" xfId="23" applyFont="1" applyFill="1" applyAlignment="1">
      <alignment horizontal="center" wrapText="1"/>
      <protection/>
    </xf>
    <xf numFmtId="0" fontId="4" fillId="2" borderId="1" xfId="23" applyFont="1" applyFill="1" applyBorder="1" applyAlignment="1">
      <alignment/>
      <protection/>
    </xf>
    <xf numFmtId="0" fontId="4" fillId="2" borderId="1" xfId="23" applyFont="1" applyFill="1" applyBorder="1" applyAlignment="1">
      <alignment horizontal="center"/>
      <protection/>
    </xf>
    <xf numFmtId="0" fontId="4" fillId="2" borderId="1" xfId="27" applyFont="1" applyFill="1" applyBorder="1" applyAlignment="1">
      <alignment horizontal="center" wrapText="1"/>
      <protection/>
    </xf>
    <xf numFmtId="164" fontId="4" fillId="2" borderId="1" xfId="18" applyFont="1" applyFill="1" applyBorder="1" applyAlignment="1">
      <alignment horizontal="center"/>
    </xf>
    <xf numFmtId="164" fontId="4" fillId="2" borderId="0" xfId="18" applyFont="1" applyFill="1" applyBorder="1" applyAlignment="1">
      <alignment/>
    </xf>
    <xf numFmtId="164" fontId="4" fillId="2" borderId="0" xfId="23" applyNumberFormat="1" applyFont="1" applyFill="1">
      <alignment/>
      <protection/>
    </xf>
    <xf numFmtId="0" fontId="4" fillId="2" borderId="0" xfId="23" applyFont="1" applyFill="1" applyAlignment="1">
      <alignment horizontal="center"/>
      <protection/>
    </xf>
    <xf numFmtId="0" fontId="2" fillId="2" borderId="1" xfId="23" applyFont="1" applyFill="1" applyBorder="1" applyAlignment="1">
      <alignment/>
      <protection/>
    </xf>
    <xf numFmtId="0" fontId="2" fillId="2" borderId="1" xfId="23" applyFont="1" applyFill="1" applyBorder="1" applyAlignment="1">
      <alignment horizontal="center"/>
      <protection/>
    </xf>
    <xf numFmtId="0" fontId="2" fillId="2" borderId="1" xfId="27" applyFont="1" applyFill="1" applyBorder="1" applyAlignment="1">
      <alignment horizontal="center" wrapText="1"/>
      <protection/>
    </xf>
    <xf numFmtId="164" fontId="2" fillId="2" borderId="1" xfId="18" applyFont="1" applyFill="1" applyBorder="1" applyAlignment="1">
      <alignment horizontal="center"/>
    </xf>
    <xf numFmtId="164" fontId="2" fillId="2" borderId="0" xfId="18" applyFont="1" applyFill="1" applyBorder="1" applyAlignment="1">
      <alignment/>
    </xf>
    <xf numFmtId="164" fontId="2" fillId="2" borderId="0" xfId="23" applyNumberFormat="1" applyFont="1" applyFill="1">
      <alignment/>
      <protection/>
    </xf>
    <xf numFmtId="0" fontId="2" fillId="2" borderId="0" xfId="23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5" applyFont="1" applyAlignment="1">
      <alignment/>
      <protection/>
    </xf>
  </cellXfs>
  <cellStyles count="15">
    <cellStyle name="Normal" xfId="0"/>
    <cellStyle name="Comma" xfId="15"/>
    <cellStyle name="Comma [0]" xfId="16"/>
    <cellStyle name="Comma 10" xfId="17"/>
    <cellStyle name="Comma 16" xfId="18"/>
    <cellStyle name="Comma 2" xfId="19"/>
    <cellStyle name="Currency" xfId="20"/>
    <cellStyle name="Currency [0]" xfId="21"/>
    <cellStyle name="Normal 11" xfId="22"/>
    <cellStyle name="Normal 2 2 3" xfId="23"/>
    <cellStyle name="Normal 4 2" xfId="24"/>
    <cellStyle name="Normal 5" xfId="25"/>
    <cellStyle name="Normal_PLAFON RAPORTAT TRIM.II,III 2004" xfId="26"/>
    <cellStyle name="Normal_PLAFON RAPORTAT TRIM.II,III 2004 10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ALENT~1.EFT\AppData\Local\Temp\Xl00005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cons IAN 2021 HG"/>
      <sheetName val="hg alocare din necons"/>
      <sheetName val="TOTAL HG"/>
      <sheetName val="neconsumat ian 2021 PET-CT"/>
      <sheetName val="PET-CT alocare din necons"/>
      <sheetName val="TOTAL PET-CT"/>
      <sheetName val="necons ewing IAN2021"/>
      <sheetName val="alocare necons ewing "/>
      <sheetName val="TOTAL PE"/>
    </sheetNames>
    <sheetDataSet>
      <sheetData sheetId="1">
        <row r="7">
          <cell r="F7">
            <v>2340</v>
          </cell>
        </row>
        <row r="8">
          <cell r="F8">
            <v>1320</v>
          </cell>
        </row>
        <row r="9">
          <cell r="F9">
            <v>11540</v>
          </cell>
        </row>
        <row r="10">
          <cell r="F10">
            <v>220</v>
          </cell>
        </row>
        <row r="11">
          <cell r="F11">
            <v>380</v>
          </cell>
        </row>
        <row r="12">
          <cell r="F12">
            <v>2840</v>
          </cell>
        </row>
        <row r="13">
          <cell r="F13">
            <v>1120</v>
          </cell>
        </row>
        <row r="14">
          <cell r="F14">
            <v>1220</v>
          </cell>
        </row>
        <row r="15">
          <cell r="F15">
            <v>440</v>
          </cell>
        </row>
        <row r="16">
          <cell r="F16">
            <v>1000</v>
          </cell>
        </row>
        <row r="17">
          <cell r="F17">
            <v>120</v>
          </cell>
        </row>
        <row r="18">
          <cell r="F18">
            <v>740</v>
          </cell>
        </row>
        <row r="19">
          <cell r="F19">
            <v>600</v>
          </cell>
        </row>
        <row r="20">
          <cell r="F20">
            <v>1240</v>
          </cell>
        </row>
        <row r="21">
          <cell r="F21">
            <v>4720</v>
          </cell>
        </row>
        <row r="22">
          <cell r="F22">
            <v>820</v>
          </cell>
        </row>
        <row r="23">
          <cell r="F23">
            <v>1440</v>
          </cell>
        </row>
        <row r="24">
          <cell r="F24">
            <v>500</v>
          </cell>
        </row>
        <row r="25">
          <cell r="F25">
            <v>400</v>
          </cell>
        </row>
        <row r="26">
          <cell r="F26">
            <v>540</v>
          </cell>
        </row>
        <row r="27">
          <cell r="F27">
            <v>500</v>
          </cell>
        </row>
        <row r="28">
          <cell r="F28">
            <v>560</v>
          </cell>
        </row>
      </sheetData>
      <sheetData sheetId="4">
        <row r="10">
          <cell r="G10">
            <v>656000</v>
          </cell>
        </row>
        <row r="11">
          <cell r="G11">
            <v>500000</v>
          </cell>
        </row>
        <row r="12">
          <cell r="G12">
            <v>432000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M31" sqref="M31"/>
    </sheetView>
  </sheetViews>
  <sheetFormatPr defaultColWidth="9.140625" defaultRowHeight="12.75"/>
  <cols>
    <col min="1" max="1" width="6.140625" style="1" customWidth="1"/>
    <col min="2" max="2" width="10.140625" style="1" customWidth="1"/>
    <col min="3" max="3" width="50.28125" style="1" customWidth="1"/>
    <col min="4" max="4" width="16.7109375" style="3" customWidth="1"/>
    <col min="5" max="251" width="9.140625" style="1" customWidth="1"/>
    <col min="252" max="252" width="6.140625" style="1" customWidth="1"/>
    <col min="253" max="253" width="10.140625" style="1" customWidth="1"/>
    <col min="254" max="254" width="50.28125" style="1" customWidth="1"/>
    <col min="255" max="16384" width="13.421875" style="1" customWidth="1"/>
  </cols>
  <sheetData>
    <row r="2" ht="16.5">
      <c r="C2" s="54" t="s">
        <v>0</v>
      </c>
    </row>
    <row r="3" ht="16.5">
      <c r="C3" s="2"/>
    </row>
    <row r="4" spans="1:7" ht="16.5">
      <c r="A4" s="53" t="s">
        <v>1</v>
      </c>
      <c r="B4" s="53"/>
      <c r="C4" s="53"/>
      <c r="D4" s="53"/>
      <c r="E4" s="53"/>
      <c r="F4" s="53"/>
      <c r="G4" s="53"/>
    </row>
    <row r="5" ht="18" customHeight="1"/>
    <row r="6" spans="1:4" s="2" customFormat="1" ht="31.5" customHeight="1">
      <c r="A6" s="5" t="s">
        <v>2</v>
      </c>
      <c r="B6" s="6" t="s">
        <v>3</v>
      </c>
      <c r="C6" s="7" t="s">
        <v>4</v>
      </c>
      <c r="D6" s="8" t="s">
        <v>5</v>
      </c>
    </row>
    <row r="7" spans="1:4" ht="16.5" customHeight="1">
      <c r="A7" s="9">
        <v>1</v>
      </c>
      <c r="B7" s="10" t="s">
        <v>6</v>
      </c>
      <c r="C7" s="11" t="s">
        <v>7</v>
      </c>
      <c r="D7" s="12">
        <f>'[1]hg alocare din necons'!F7</f>
        <v>2340</v>
      </c>
    </row>
    <row r="8" spans="1:4" ht="16.5">
      <c r="A8" s="9">
        <v>2</v>
      </c>
      <c r="B8" s="13" t="s">
        <v>8</v>
      </c>
      <c r="C8" s="14" t="s">
        <v>9</v>
      </c>
      <c r="D8" s="12">
        <f>'[1]hg alocare din necons'!F8</f>
        <v>1320</v>
      </c>
    </row>
    <row r="9" spans="1:4" ht="16.5">
      <c r="A9" s="9">
        <v>3</v>
      </c>
      <c r="B9" s="15" t="s">
        <v>10</v>
      </c>
      <c r="C9" s="16" t="s">
        <v>11</v>
      </c>
      <c r="D9" s="12">
        <f>'[1]hg alocare din necons'!F9</f>
        <v>11540</v>
      </c>
    </row>
    <row r="10" spans="1:4" ht="16.5">
      <c r="A10" s="9">
        <v>4</v>
      </c>
      <c r="B10" s="17" t="s">
        <v>12</v>
      </c>
      <c r="C10" s="18" t="s">
        <v>13</v>
      </c>
      <c r="D10" s="12">
        <f>'[1]hg alocare din necons'!F10</f>
        <v>220</v>
      </c>
    </row>
    <row r="11" spans="1:4" ht="16.5">
      <c r="A11" s="9">
        <v>5</v>
      </c>
      <c r="B11" s="15" t="s">
        <v>14</v>
      </c>
      <c r="C11" s="16" t="s">
        <v>15</v>
      </c>
      <c r="D11" s="12">
        <f>'[1]hg alocare din necons'!F11</f>
        <v>380</v>
      </c>
    </row>
    <row r="12" spans="1:4" ht="16.5">
      <c r="A12" s="9">
        <v>6</v>
      </c>
      <c r="B12" s="17" t="s">
        <v>16</v>
      </c>
      <c r="C12" s="18" t="s">
        <v>17</v>
      </c>
      <c r="D12" s="12">
        <f>'[1]hg alocare din necons'!F12</f>
        <v>2840</v>
      </c>
    </row>
    <row r="13" spans="1:4" ht="16.5">
      <c r="A13" s="9">
        <v>7</v>
      </c>
      <c r="B13" s="17" t="s">
        <v>18</v>
      </c>
      <c r="C13" s="19" t="s">
        <v>19</v>
      </c>
      <c r="D13" s="12">
        <f>'[1]hg alocare din necons'!F13</f>
        <v>1120</v>
      </c>
    </row>
    <row r="14" spans="1:4" ht="16.5">
      <c r="A14" s="9">
        <v>8</v>
      </c>
      <c r="B14" s="10" t="s">
        <v>20</v>
      </c>
      <c r="C14" s="11" t="s">
        <v>21</v>
      </c>
      <c r="D14" s="12">
        <f>'[1]hg alocare din necons'!F14</f>
        <v>1220</v>
      </c>
    </row>
    <row r="15" spans="1:6" s="23" customFormat="1" ht="16.5">
      <c r="A15" s="9">
        <v>9</v>
      </c>
      <c r="B15" s="15" t="s">
        <v>22</v>
      </c>
      <c r="C15" s="20" t="s">
        <v>23</v>
      </c>
      <c r="D15" s="12">
        <f>'[1]hg alocare din necons'!F15</f>
        <v>440</v>
      </c>
      <c r="E15" s="21"/>
      <c r="F15" s="22"/>
    </row>
    <row r="16" spans="1:6" s="23" customFormat="1" ht="16.5">
      <c r="A16" s="9">
        <v>10</v>
      </c>
      <c r="B16" s="15" t="s">
        <v>24</v>
      </c>
      <c r="C16" s="16" t="s">
        <v>25</v>
      </c>
      <c r="D16" s="12">
        <f>'[1]hg alocare din necons'!F16</f>
        <v>1000</v>
      </c>
      <c r="E16" s="21"/>
      <c r="F16" s="22"/>
    </row>
    <row r="17" spans="1:6" s="23" customFormat="1" ht="16.5">
      <c r="A17" s="9">
        <v>11</v>
      </c>
      <c r="B17" s="15" t="s">
        <v>26</v>
      </c>
      <c r="C17" s="16" t="s">
        <v>27</v>
      </c>
      <c r="D17" s="12">
        <f>'[1]hg alocare din necons'!F17</f>
        <v>120</v>
      </c>
      <c r="E17" s="21"/>
      <c r="F17" s="22"/>
    </row>
    <row r="18" spans="1:6" s="23" customFormat="1" ht="16.5">
      <c r="A18" s="9">
        <v>12</v>
      </c>
      <c r="B18" s="15" t="s">
        <v>28</v>
      </c>
      <c r="C18" s="16" t="s">
        <v>29</v>
      </c>
      <c r="D18" s="12">
        <f>'[1]hg alocare din necons'!F18</f>
        <v>740</v>
      </c>
      <c r="E18" s="21"/>
      <c r="F18" s="22"/>
    </row>
    <row r="19" spans="1:6" s="23" customFormat="1" ht="16.5">
      <c r="A19" s="9">
        <v>13</v>
      </c>
      <c r="B19" s="15" t="s">
        <v>30</v>
      </c>
      <c r="C19" s="16" t="s">
        <v>31</v>
      </c>
      <c r="D19" s="12">
        <f>'[1]hg alocare din necons'!F19</f>
        <v>600</v>
      </c>
      <c r="E19" s="21"/>
      <c r="F19" s="22"/>
    </row>
    <row r="20" spans="1:6" s="23" customFormat="1" ht="16.5">
      <c r="A20" s="9">
        <v>14</v>
      </c>
      <c r="B20" s="15" t="s">
        <v>32</v>
      </c>
      <c r="C20" s="16" t="s">
        <v>33</v>
      </c>
      <c r="D20" s="12">
        <f>'[1]hg alocare din necons'!F20</f>
        <v>1240</v>
      </c>
      <c r="E20" s="21"/>
      <c r="F20" s="22"/>
    </row>
    <row r="21" spans="1:6" s="23" customFormat="1" ht="16.5">
      <c r="A21" s="9">
        <v>15</v>
      </c>
      <c r="B21" s="17" t="s">
        <v>34</v>
      </c>
      <c r="C21" s="18" t="s">
        <v>35</v>
      </c>
      <c r="D21" s="12">
        <f>'[1]hg alocare din necons'!F21</f>
        <v>4720</v>
      </c>
      <c r="E21" s="21"/>
      <c r="F21" s="22"/>
    </row>
    <row r="22" spans="1:6" s="23" customFormat="1" ht="16.5">
      <c r="A22" s="9">
        <v>16</v>
      </c>
      <c r="B22" s="17" t="s">
        <v>36</v>
      </c>
      <c r="C22" s="18" t="s">
        <v>37</v>
      </c>
      <c r="D22" s="12">
        <f>'[1]hg alocare din necons'!F22</f>
        <v>820</v>
      </c>
      <c r="E22" s="21"/>
      <c r="F22" s="22"/>
    </row>
    <row r="23" spans="1:6" ht="16.5">
      <c r="A23" s="9">
        <v>17</v>
      </c>
      <c r="B23" s="15" t="s">
        <v>38</v>
      </c>
      <c r="C23" s="24" t="s">
        <v>39</v>
      </c>
      <c r="D23" s="12">
        <f>'[1]hg alocare din necons'!F23</f>
        <v>1440</v>
      </c>
      <c r="E23" s="21"/>
      <c r="F23" s="25"/>
    </row>
    <row r="24" spans="1:6" ht="16.5">
      <c r="A24" s="9">
        <v>18</v>
      </c>
      <c r="B24" s="15" t="s">
        <v>40</v>
      </c>
      <c r="C24" s="16" t="s">
        <v>41</v>
      </c>
      <c r="D24" s="12">
        <f>'[1]hg alocare din necons'!F24</f>
        <v>500</v>
      </c>
      <c r="E24" s="21"/>
      <c r="F24" s="25"/>
    </row>
    <row r="25" spans="1:6" ht="16.5">
      <c r="A25" s="9">
        <v>19</v>
      </c>
      <c r="B25" s="17" t="s">
        <v>42</v>
      </c>
      <c r="C25" s="18" t="s">
        <v>43</v>
      </c>
      <c r="D25" s="12">
        <f>'[1]hg alocare din necons'!F25</f>
        <v>400</v>
      </c>
      <c r="E25" s="21"/>
      <c r="F25" s="25"/>
    </row>
    <row r="26" spans="1:6" s="26" customFormat="1" ht="16.5">
      <c r="A26" s="9">
        <v>20</v>
      </c>
      <c r="B26" s="15" t="s">
        <v>44</v>
      </c>
      <c r="C26" s="20" t="s">
        <v>45</v>
      </c>
      <c r="D26" s="12">
        <f>'[1]hg alocare din necons'!F26</f>
        <v>540</v>
      </c>
      <c r="E26" s="21"/>
      <c r="F26" s="25"/>
    </row>
    <row r="27" spans="1:6" s="26" customFormat="1" ht="16.5">
      <c r="A27" s="9">
        <v>21</v>
      </c>
      <c r="B27" s="15" t="s">
        <v>46</v>
      </c>
      <c r="C27" s="16" t="s">
        <v>47</v>
      </c>
      <c r="D27" s="12">
        <f>'[1]hg alocare din necons'!F27</f>
        <v>500</v>
      </c>
      <c r="E27" s="1"/>
      <c r="F27" s="1"/>
    </row>
    <row r="28" spans="1:6" s="26" customFormat="1" ht="16.5">
      <c r="A28" s="9">
        <v>22</v>
      </c>
      <c r="B28" s="15" t="s">
        <v>48</v>
      </c>
      <c r="C28" s="16" t="s">
        <v>49</v>
      </c>
      <c r="D28" s="12">
        <f>'[1]hg alocare din necons'!F28</f>
        <v>560</v>
      </c>
      <c r="E28" s="1"/>
      <c r="F28" s="1"/>
    </row>
    <row r="29" spans="1:4" s="4" customFormat="1" ht="22.5" customHeight="1">
      <c r="A29" s="27"/>
      <c r="B29" s="27"/>
      <c r="C29" s="27" t="s">
        <v>50</v>
      </c>
      <c r="D29" s="28">
        <f>SUM(D7:D28)</f>
        <v>34600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7.421875" style="30" customWidth="1"/>
    <col min="2" max="2" width="9.28125" style="30" customWidth="1"/>
    <col min="3" max="3" width="7.00390625" style="30" customWidth="1"/>
    <col min="4" max="4" width="32.421875" style="30" customWidth="1"/>
    <col min="5" max="6" width="16.140625" style="30" customWidth="1"/>
    <col min="7" max="7" width="11.28125" style="30" bestFit="1" customWidth="1"/>
    <col min="8" max="16384" width="9.140625" style="30" customWidth="1"/>
  </cols>
  <sheetData>
    <row r="3" spans="1:4" ht="16.5">
      <c r="A3" s="29" t="s">
        <v>51</v>
      </c>
      <c r="D3" s="45"/>
    </row>
    <row r="4" spans="2:3" ht="16.5">
      <c r="B4" s="31"/>
      <c r="C4" s="32"/>
    </row>
    <row r="5" s="55" customFormat="1" ht="16.5">
      <c r="A5" s="55" t="s">
        <v>52</v>
      </c>
    </row>
    <row r="6" spans="2:4" ht="16.5">
      <c r="B6" s="34"/>
      <c r="D6" s="33"/>
    </row>
    <row r="7" ht="16.5">
      <c r="D7" s="33"/>
    </row>
    <row r="8" spans="1:6" s="38" customFormat="1" ht="60.75" customHeight="1">
      <c r="A8" s="35" t="s">
        <v>53</v>
      </c>
      <c r="B8" s="35" t="s">
        <v>54</v>
      </c>
      <c r="C8" s="35" t="s">
        <v>55</v>
      </c>
      <c r="D8" s="35" t="s">
        <v>56</v>
      </c>
      <c r="E8" s="36" t="s">
        <v>5</v>
      </c>
      <c r="F8" s="37"/>
    </row>
    <row r="9" spans="1:7" s="45" customFormat="1" ht="31.5" customHeight="1">
      <c r="A9" s="39">
        <v>1</v>
      </c>
      <c r="B9" s="40" t="s">
        <v>57</v>
      </c>
      <c r="C9" s="40" t="s">
        <v>58</v>
      </c>
      <c r="D9" s="41" t="s">
        <v>59</v>
      </c>
      <c r="E9" s="42">
        <f>'[1]PET-CT alocare din necons'!G10</f>
        <v>656000</v>
      </c>
      <c r="F9" s="43"/>
      <c r="G9" s="44"/>
    </row>
    <row r="10" spans="1:7" s="45" customFormat="1" ht="33">
      <c r="A10" s="39">
        <v>2</v>
      </c>
      <c r="B10" s="40" t="s">
        <v>60</v>
      </c>
      <c r="C10" s="40" t="s">
        <v>58</v>
      </c>
      <c r="D10" s="41" t="s">
        <v>61</v>
      </c>
      <c r="E10" s="42">
        <f>'[1]PET-CT alocare din necons'!G11</f>
        <v>500000</v>
      </c>
      <c r="F10" s="43"/>
      <c r="G10" s="44"/>
    </row>
    <row r="11" spans="1:7" s="45" customFormat="1" ht="16.5">
      <c r="A11" s="39">
        <v>3</v>
      </c>
      <c r="B11" s="40" t="s">
        <v>6</v>
      </c>
      <c r="C11" s="40" t="s">
        <v>58</v>
      </c>
      <c r="D11" s="41" t="s">
        <v>62</v>
      </c>
      <c r="E11" s="42">
        <f>'[1]PET-CT alocare din necons'!G12</f>
        <v>432000</v>
      </c>
      <c r="F11" s="43"/>
      <c r="G11" s="44"/>
    </row>
    <row r="12" spans="1:7" s="52" customFormat="1" ht="34.5" customHeight="1">
      <c r="A12" s="46"/>
      <c r="B12" s="47"/>
      <c r="C12" s="47"/>
      <c r="D12" s="48" t="s">
        <v>50</v>
      </c>
      <c r="E12" s="49">
        <f>E9+E10+E11</f>
        <v>1588000</v>
      </c>
      <c r="F12" s="50"/>
      <c r="G12" s="51"/>
    </row>
    <row r="13" spans="5:6" ht="16.5">
      <c r="E13" s="44"/>
      <c r="F13" s="44"/>
    </row>
    <row r="14" spans="4:6" ht="16.5">
      <c r="D14" s="44"/>
      <c r="E14" s="44"/>
      <c r="F14" s="44"/>
    </row>
    <row r="15" spans="5:6" ht="16.5">
      <c r="E15" s="44"/>
      <c r="F15" s="44"/>
    </row>
    <row r="16" spans="5:6" ht="16.5">
      <c r="E16" s="44"/>
      <c r="F16" s="44"/>
    </row>
    <row r="17" ht="16.5">
      <c r="F17" s="4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valentina.eftimie</dc:creator>
  <cp:keywords/>
  <dc:description/>
  <cp:lastModifiedBy>valentina.eftimie</cp:lastModifiedBy>
  <dcterms:created xsi:type="dcterms:W3CDTF">2021-02-23T10:09:52Z</dcterms:created>
  <dcterms:modified xsi:type="dcterms:W3CDTF">2021-02-23T11:27:08Z</dcterms:modified>
  <cp:category/>
  <cp:version/>
  <cp:contentType/>
  <cp:contentStatus/>
</cp:coreProperties>
</file>