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user\Documents\Farmacii 2024\PLATI 2024\"/>
    </mc:Choice>
  </mc:AlternateContent>
  <xr:revisionPtr revIDLastSave="0" documentId="13_ncr:1_{20F228CD-4DD7-44F8-9FFD-9C3D2BB254A1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IANUARIE2024" sheetId="13" r:id="rId1"/>
    <sheet name="FEBRUARIE 2024" sheetId="14" r:id="rId2"/>
    <sheet name="MARTIE 2024 " sheetId="1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" i="15" l="1"/>
  <c r="N8" i="15"/>
  <c r="N9" i="15"/>
  <c r="N10" i="15"/>
  <c r="N11" i="15"/>
  <c r="N12" i="15"/>
  <c r="N13" i="15"/>
  <c r="N14" i="15"/>
  <c r="N15" i="15"/>
  <c r="N16" i="15"/>
  <c r="N17" i="15"/>
  <c r="N18" i="15"/>
  <c r="N19" i="15"/>
  <c r="N20" i="15"/>
  <c r="N21" i="15"/>
  <c r="N22" i="15"/>
  <c r="N23" i="15"/>
  <c r="N24" i="15"/>
  <c r="N25" i="15"/>
  <c r="N26" i="15"/>
  <c r="N27" i="15"/>
  <c r="N28" i="15"/>
  <c r="N29" i="15"/>
  <c r="N30" i="15"/>
  <c r="N31" i="15"/>
  <c r="N32" i="15"/>
  <c r="N33" i="15"/>
  <c r="N34" i="15"/>
  <c r="N35" i="15"/>
  <c r="N36" i="15"/>
  <c r="N37" i="15"/>
  <c r="N38" i="15"/>
  <c r="N39" i="15"/>
  <c r="N40" i="15"/>
  <c r="N41" i="15"/>
  <c r="N42" i="15"/>
  <c r="N43" i="15"/>
  <c r="N44" i="15"/>
  <c r="N45" i="15"/>
  <c r="N46" i="15"/>
  <c r="N47" i="15"/>
  <c r="N48" i="15"/>
  <c r="N49" i="15"/>
  <c r="N50" i="15"/>
  <c r="N51" i="15"/>
  <c r="N52" i="15"/>
  <c r="N53" i="15"/>
  <c r="N54" i="15"/>
  <c r="N55" i="15"/>
  <c r="N56" i="15"/>
  <c r="N57" i="15"/>
  <c r="N58" i="15"/>
  <c r="N59" i="15"/>
  <c r="N60" i="15"/>
  <c r="N61" i="15"/>
  <c r="N62" i="15"/>
  <c r="N63" i="15"/>
  <c r="N6" i="15"/>
  <c r="N17" i="14"/>
  <c r="N63" i="14"/>
  <c r="N62" i="14"/>
  <c r="N61" i="14"/>
  <c r="N60" i="14"/>
  <c r="N59" i="14"/>
  <c r="N58" i="14"/>
  <c r="N57" i="14"/>
  <c r="N56" i="14"/>
  <c r="N55" i="14"/>
  <c r="N54" i="14"/>
  <c r="N53" i="14"/>
  <c r="N52" i="14"/>
  <c r="N51" i="14"/>
  <c r="N50" i="14"/>
  <c r="N49" i="14"/>
  <c r="N48" i="14"/>
  <c r="N47" i="14"/>
  <c r="N46" i="14"/>
  <c r="N45" i="14"/>
  <c r="N44" i="14"/>
  <c r="N43" i="14"/>
  <c r="N42" i="14"/>
  <c r="N41" i="14"/>
  <c r="N40" i="14"/>
  <c r="N39" i="14"/>
  <c r="N38" i="14"/>
  <c r="N37" i="14"/>
  <c r="N36" i="14"/>
  <c r="N35" i="14"/>
  <c r="N34" i="14"/>
  <c r="N33" i="14"/>
  <c r="N32" i="14"/>
  <c r="N31" i="14"/>
  <c r="N30" i="14"/>
  <c r="N29" i="14"/>
  <c r="N28" i="14"/>
  <c r="N27" i="14"/>
  <c r="N26" i="14"/>
  <c r="N25" i="14"/>
  <c r="N24" i="14"/>
  <c r="N23" i="14"/>
  <c r="N22" i="14"/>
  <c r="N21" i="14"/>
  <c r="N20" i="14"/>
  <c r="N19" i="14"/>
  <c r="N18" i="14"/>
  <c r="N16" i="14"/>
  <c r="N15" i="14"/>
  <c r="N14" i="14"/>
  <c r="N13" i="14"/>
  <c r="N12" i="14"/>
  <c r="N11" i="14"/>
  <c r="N10" i="14"/>
  <c r="N9" i="14"/>
  <c r="N8" i="14"/>
  <c r="N7" i="14"/>
  <c r="N6" i="14"/>
  <c r="N7" i="13"/>
  <c r="N8" i="13"/>
  <c r="N9" i="13"/>
  <c r="N10" i="13"/>
  <c r="N11" i="13"/>
  <c r="N12" i="13"/>
  <c r="N13" i="13"/>
  <c r="N14" i="13"/>
  <c r="N15" i="13"/>
  <c r="N16" i="13"/>
  <c r="N17" i="13"/>
  <c r="N18" i="13"/>
  <c r="N19" i="13"/>
  <c r="N20" i="13"/>
  <c r="N21" i="13"/>
  <c r="N22" i="13"/>
  <c r="N23" i="13"/>
  <c r="N24" i="13"/>
  <c r="N25" i="13"/>
  <c r="N26" i="13"/>
  <c r="N27" i="13"/>
  <c r="N28" i="13"/>
  <c r="N29" i="13"/>
  <c r="N30" i="13"/>
  <c r="N31" i="13"/>
  <c r="N32" i="13"/>
  <c r="N33" i="13"/>
  <c r="N34" i="13"/>
  <c r="N35" i="13"/>
  <c r="N36" i="13"/>
  <c r="N37" i="13"/>
  <c r="N38" i="13"/>
  <c r="N39" i="13"/>
  <c r="N40" i="13"/>
  <c r="N41" i="13"/>
  <c r="N42" i="13"/>
  <c r="N43" i="13"/>
  <c r="N44" i="13"/>
  <c r="N45" i="13"/>
  <c r="N46" i="13"/>
  <c r="N47" i="13"/>
  <c r="N48" i="13"/>
  <c r="N49" i="13"/>
  <c r="N50" i="13"/>
  <c r="N51" i="13"/>
  <c r="N52" i="13"/>
  <c r="N53" i="13"/>
  <c r="N54" i="13"/>
  <c r="N55" i="13"/>
  <c r="N56" i="13"/>
  <c r="N57" i="13"/>
  <c r="N58" i="13"/>
  <c r="N59" i="13"/>
  <c r="N60" i="13"/>
  <c r="N61" i="13"/>
  <c r="N62" i="13"/>
  <c r="N63" i="13"/>
  <c r="N64" i="13"/>
  <c r="N65" i="13"/>
  <c r="N66" i="13"/>
  <c r="N6" i="13" l="1"/>
</calcChain>
</file>

<file path=xl/sharedStrings.xml><?xml version="1.0" encoding="utf-8"?>
<sst xmlns="http://schemas.openxmlformats.org/spreadsheetml/2006/main" count="414" uniqueCount="158">
  <si>
    <t xml:space="preserve">FARMACII </t>
  </si>
  <si>
    <t>NR. CONTR.</t>
  </si>
  <si>
    <t>FARMACII</t>
  </si>
  <si>
    <t>F 1</t>
  </si>
  <si>
    <t>S.C. VOINEA S.R.L.</t>
  </si>
  <si>
    <t>F 3</t>
  </si>
  <si>
    <t>S.C. TEOFARM S.R.L.</t>
  </si>
  <si>
    <t>F 4</t>
  </si>
  <si>
    <t>S.C. ARNICA S.R.L.</t>
  </si>
  <si>
    <t>F 7</t>
  </si>
  <si>
    <t>S.C. SANTE - FARM S.R.L.</t>
  </si>
  <si>
    <t>F11</t>
  </si>
  <si>
    <t>S.C. IRIS-FARM S.R.L.</t>
  </si>
  <si>
    <t>F13</t>
  </si>
  <si>
    <t>S.C. HELIOS S.R.L.</t>
  </si>
  <si>
    <t>F18</t>
  </si>
  <si>
    <t>S.C. ADONIS S.R.L.</t>
  </si>
  <si>
    <t>F19</t>
  </si>
  <si>
    <t>S.C. FARMAVIT S.R.L.</t>
  </si>
  <si>
    <t>F20</t>
  </si>
  <si>
    <t>S.C. MEDICA FARM S.R.L.</t>
  </si>
  <si>
    <t>F21</t>
  </si>
  <si>
    <t>S.C. TERA FARM IMPEX S.R.L.</t>
  </si>
  <si>
    <t>F25</t>
  </si>
  <si>
    <t>S.C. CORAFARM S.R.L.</t>
  </si>
  <si>
    <t>F27</t>
  </si>
  <si>
    <t>S.C. CERCELAN FARM S.R.L.</t>
  </si>
  <si>
    <t>F28</t>
  </si>
  <si>
    <t>S.C. MEDICA S.R.L.</t>
  </si>
  <si>
    <t>F29</t>
  </si>
  <si>
    <t>S.C. FARMACEUTICA ARGESFARM SA</t>
  </si>
  <si>
    <t>F33</t>
  </si>
  <si>
    <t>S.C. COCA FARM SRL</t>
  </si>
  <si>
    <t>F35</t>
  </si>
  <si>
    <t>S.C. ELINA FARM S.R.L.</t>
  </si>
  <si>
    <t>F40</t>
  </si>
  <si>
    <t>S.C. MNG FARM SRL</t>
  </si>
  <si>
    <t>F44</t>
  </si>
  <si>
    <t>S.C. ADRIANA FARM S.R.L.</t>
  </si>
  <si>
    <t>F45</t>
  </si>
  <si>
    <t>S.C. NICOFARM S.R.L.</t>
  </si>
  <si>
    <t>F49</t>
  </si>
  <si>
    <t>S.C. CRIS FARM S.R.L</t>
  </si>
  <si>
    <t>F50</t>
  </si>
  <si>
    <t>S.C. GEOPACA SRL</t>
  </si>
  <si>
    <t>F54</t>
  </si>
  <si>
    <t>S.C. CRISDIA FARM SRL</t>
  </si>
  <si>
    <t>F57</t>
  </si>
  <si>
    <t>S.C. SENSIBLU SRL SLATINA</t>
  </si>
  <si>
    <t>F59</t>
  </si>
  <si>
    <t>S.C. ADONIS BOB SRL</t>
  </si>
  <si>
    <t>F60</t>
  </si>
  <si>
    <t>S.C. DIMA FARM SRL</t>
  </si>
  <si>
    <t>F61</t>
  </si>
  <si>
    <t>S.C. VALERIANA FARM SRL</t>
  </si>
  <si>
    <t>F62</t>
  </si>
  <si>
    <t>S.C. SISTEM FARM SRL</t>
  </si>
  <si>
    <t>F63</t>
  </si>
  <si>
    <t>S.C. FARMACIA VERDE SRL</t>
  </si>
  <si>
    <t>F68</t>
  </si>
  <si>
    <t>S.C. MISIRA S.R.L.</t>
  </si>
  <si>
    <t>F72</t>
  </si>
  <si>
    <t>S.C. FLORI FARMACEUTIC S.R.L.</t>
  </si>
  <si>
    <t>F76</t>
  </si>
  <si>
    <t>S.C. GIUTEHFARM</t>
  </si>
  <si>
    <t>F84</t>
  </si>
  <si>
    <t>S.C. ANTOFARM</t>
  </si>
  <si>
    <t>F86</t>
  </si>
  <si>
    <t>S.C. CATENA HYGEIA</t>
  </si>
  <si>
    <t>F89</t>
  </si>
  <si>
    <t>S.C. NORICA</t>
  </si>
  <si>
    <t>F92</t>
  </si>
  <si>
    <t>S.C. ELIANA &amp; NICOLETA FARM S.R.L</t>
  </si>
  <si>
    <t>F93T</t>
  </si>
  <si>
    <t>S.C. MEDIMFARM TOPFARM S.A</t>
  </si>
  <si>
    <t>F98</t>
  </si>
  <si>
    <t>S.C. PRO ARH CONS SRL</t>
  </si>
  <si>
    <t>F101</t>
  </si>
  <si>
    <t>S.C. ADIDANA FARM SRL</t>
  </si>
  <si>
    <t>F102</t>
  </si>
  <si>
    <t>S.C. FARMATOP DIANA AGD SRL</t>
  </si>
  <si>
    <t>F103</t>
  </si>
  <si>
    <t>S.C. LUK FARM SRL</t>
  </si>
  <si>
    <t>F105</t>
  </si>
  <si>
    <t>S.C TEXAVIT SRL</t>
  </si>
  <si>
    <t>F107</t>
  </si>
  <si>
    <t>S.C. FARMACIA 1 SLATINA SRL</t>
  </si>
  <si>
    <t>F108</t>
  </si>
  <si>
    <t>S.C. SALIX FARM SRL</t>
  </si>
  <si>
    <t>F109</t>
  </si>
  <si>
    <t>S.C. FLORISAN-FARM SRL</t>
  </si>
  <si>
    <t>F112</t>
  </si>
  <si>
    <t>S.C. LORIMAR IVADIM SRL</t>
  </si>
  <si>
    <t>F113</t>
  </si>
  <si>
    <t>S.C. FARMACIA PHARMA BYAMAR SRL</t>
  </si>
  <si>
    <t>F117</t>
  </si>
  <si>
    <t>S.C. ALEXIFARM SRL</t>
  </si>
  <si>
    <t>F118</t>
  </si>
  <si>
    <t>S.C. MARVO-FARM SRL</t>
  </si>
  <si>
    <t>F120</t>
  </si>
  <si>
    <t>S.C. EURO DRIVE SCHOOL SRL</t>
  </si>
  <si>
    <t>F121</t>
  </si>
  <si>
    <t>S.C. AL SHEFA FARM SRL</t>
  </si>
  <si>
    <t>F122</t>
  </si>
  <si>
    <t>S.C. RANADA ADFARM SRL</t>
  </si>
  <si>
    <t>F124</t>
  </si>
  <si>
    <t>S.C. CHIREA FARM BIOLAB SRL</t>
  </si>
  <si>
    <t>F126</t>
  </si>
  <si>
    <t>S.C. TILIA 3 M PLUS SRL</t>
  </si>
  <si>
    <t>F129</t>
  </si>
  <si>
    <t>S.C.DEFTA</t>
  </si>
  <si>
    <t>F132</t>
  </si>
  <si>
    <t>SC HQ FARM SRL</t>
  </si>
  <si>
    <t>F133</t>
  </si>
  <si>
    <t>SC BEST COUNTRY</t>
  </si>
  <si>
    <t>F134</t>
  </si>
  <si>
    <t>S.C. TANIA MIHAELA FARM SRL</t>
  </si>
  <si>
    <t>F135</t>
  </si>
  <si>
    <t>SC FLALBO SRL</t>
  </si>
  <si>
    <t>F136</t>
  </si>
  <si>
    <t>S.C.ZENOFARM SRL</t>
  </si>
  <si>
    <t>TOTAL</t>
  </si>
  <si>
    <t>Intocmit,</t>
  </si>
  <si>
    <t>Ec.V.Marinas</t>
  </si>
  <si>
    <t>40%PENS.APRILIE</t>
  </si>
  <si>
    <t>COST VOLUM  MAI 2023</t>
  </si>
  <si>
    <t>SITUATIA PLATILOR PE FURNIZORI IN LUNA SEPTEMBRIE 2023</t>
  </si>
  <si>
    <t>F137</t>
  </si>
  <si>
    <t>S.C. LISIFARM MEDICARE</t>
  </si>
  <si>
    <t>progr.IULIE  2023</t>
  </si>
  <si>
    <t>PLATI IANUARIE 2024</t>
  </si>
  <si>
    <t>total plati IANUARIE 2024</t>
  </si>
  <si>
    <t>COMP.SI GRATUIT DIF. SEPT PARTIAL OCT. 2023</t>
  </si>
  <si>
    <t>DIF. SEP. PARTIAL OCT.90%CV</t>
  </si>
  <si>
    <t>IMUNOLOGICE ART.196 2023</t>
  </si>
  <si>
    <t xml:space="preserve"> SEPT.DIF.PARTIAL OCT 2023.50%CV</t>
  </si>
  <si>
    <t>ART.196 2023.40%CV</t>
  </si>
  <si>
    <t>40% DIF.SEPT.OCT.PARTIAL</t>
  </si>
  <si>
    <t>ADO DIF. SEPT.PARTIAL OCT.2023</t>
  </si>
  <si>
    <t>progr. DIF.SEPT.PARTIAL OCT. 2023</t>
  </si>
  <si>
    <t>PLATI FEBRUARIE 2024</t>
  </si>
  <si>
    <t>COMP.SI GRATUIT DIF. OCT PARTIAL NOV. 2023</t>
  </si>
  <si>
    <t>DIF.OCT. PARTIAL NOV .90%CV</t>
  </si>
  <si>
    <t xml:space="preserve"> OCT.DIF.PARTIAL NOV  2023.50%CV</t>
  </si>
  <si>
    <t>DIF.OCT.NOV 2023.40%CV</t>
  </si>
  <si>
    <t>40% DIF.OCT.PARTIAL NOV</t>
  </si>
  <si>
    <t>ADO DIF. OCT.PARTIAL NOV.2023</t>
  </si>
  <si>
    <t>progr. DIF.OCT.PARTIAL NOV. 2023</t>
  </si>
  <si>
    <t>total plati FEBRUARIE 2024</t>
  </si>
  <si>
    <t>PLATI MARTIE 2024</t>
  </si>
  <si>
    <t>COMP.SI GRATUIT DIF. NOV. PARTIAL DEC. 2023</t>
  </si>
  <si>
    <t>DIF.NOV. PARTIAL DEC .90%CV</t>
  </si>
  <si>
    <t>NOV.DIF.PARTIAL DEC.  2023.50%CV</t>
  </si>
  <si>
    <t>ART.196 PARTIAL 40%CV</t>
  </si>
  <si>
    <t>progr. DIF.NOV.PARTIAL DEC. 2023</t>
  </si>
  <si>
    <t>total plati MARTIE 2024</t>
  </si>
  <si>
    <t>40% ART.196</t>
  </si>
  <si>
    <t>ADO DEC.2023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</si>
</sst>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0"/>
  </numFmts>
  <fonts count="9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MS Sans Serif"/>
      <charset val="238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indexed="8"/>
      <name val="Calibri"/>
      <family val="2"/>
      <charset val="238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60"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2" fillId="0" borderId="0" xfId="0" applyNumberFormat="1" applyFont="1"/>
    <xf numFmtId="0" fontId="1" fillId="0" borderId="1" xfId="0" applyFont="1" applyBorder="1"/>
    <xf numFmtId="0" fontId="2" fillId="0" borderId="2" xfId="0" applyFont="1" applyBorder="1"/>
    <xf numFmtId="4" fontId="2" fillId="0" borderId="3" xfId="0" applyNumberFormat="1" applyFont="1" applyBorder="1"/>
    <xf numFmtId="0" fontId="1" fillId="0" borderId="6" xfId="0" applyFont="1" applyBorder="1" applyAlignment="1">
      <alignment wrapText="1"/>
    </xf>
    <xf numFmtId="4" fontId="3" fillId="0" borderId="7" xfId="0" applyNumberFormat="1" applyFont="1" applyBorder="1" applyAlignment="1">
      <alignment wrapText="1"/>
    </xf>
    <xf numFmtId="4" fontId="3" fillId="0" borderId="6" xfId="0" applyNumberFormat="1" applyFont="1" applyBorder="1" applyAlignment="1">
      <alignment wrapText="1"/>
    </xf>
    <xf numFmtId="0" fontId="2" fillId="0" borderId="8" xfId="0" applyFont="1" applyBorder="1"/>
    <xf numFmtId="0" fontId="2" fillId="0" borderId="9" xfId="0" applyFont="1" applyBorder="1"/>
    <xf numFmtId="4" fontId="1" fillId="0" borderId="10" xfId="0" applyNumberFormat="1" applyFont="1" applyBorder="1"/>
    <xf numFmtId="4" fontId="2" fillId="0" borderId="11" xfId="0" applyNumberFormat="1" applyFont="1" applyBorder="1"/>
    <xf numFmtId="0" fontId="2" fillId="0" borderId="12" xfId="0" applyFont="1" applyBorder="1"/>
    <xf numFmtId="0" fontId="2" fillId="0" borderId="13" xfId="0" applyFont="1" applyBorder="1"/>
    <xf numFmtId="4" fontId="1" fillId="0" borderId="14" xfId="0" applyNumberFormat="1" applyFont="1" applyBorder="1"/>
    <xf numFmtId="0" fontId="5" fillId="0" borderId="12" xfId="1" applyFont="1" applyBorder="1"/>
    <xf numFmtId="0" fontId="5" fillId="0" borderId="13" xfId="1" applyFont="1" applyBorder="1"/>
    <xf numFmtId="4" fontId="6" fillId="0" borderId="14" xfId="1" applyNumberFormat="1" applyFont="1" applyBorder="1"/>
    <xf numFmtId="0" fontId="5" fillId="0" borderId="15" xfId="1" applyFont="1" applyBorder="1"/>
    <xf numFmtId="0" fontId="5" fillId="0" borderId="16" xfId="1" applyFont="1" applyBorder="1"/>
    <xf numFmtId="0" fontId="5" fillId="0" borderId="17" xfId="1" applyFont="1" applyBorder="1"/>
    <xf numFmtId="0" fontId="5" fillId="0" borderId="18" xfId="1" applyFont="1" applyBorder="1"/>
    <xf numFmtId="0" fontId="5" fillId="0" borderId="19" xfId="1" applyFont="1" applyBorder="1"/>
    <xf numFmtId="0" fontId="5" fillId="0" borderId="20" xfId="1" applyFont="1" applyBorder="1"/>
    <xf numFmtId="0" fontId="5" fillId="0" borderId="14" xfId="1" applyFont="1" applyBorder="1"/>
    <xf numFmtId="0" fontId="2" fillId="0" borderId="17" xfId="0" applyFont="1" applyBorder="1"/>
    <xf numFmtId="0" fontId="2" fillId="0" borderId="14" xfId="0" applyFont="1" applyBorder="1"/>
    <xf numFmtId="0" fontId="2" fillId="0" borderId="20" xfId="0" applyFont="1" applyBorder="1"/>
    <xf numFmtId="0" fontId="2" fillId="0" borderId="21" xfId="0" applyFont="1" applyBorder="1"/>
    <xf numFmtId="4" fontId="1" fillId="0" borderId="24" xfId="0" applyNumberFormat="1" applyFont="1" applyBorder="1"/>
    <xf numFmtId="4" fontId="1" fillId="0" borderId="25" xfId="0" applyNumberFormat="1" applyFont="1" applyBorder="1"/>
    <xf numFmtId="0" fontId="2" fillId="0" borderId="6" xfId="0" applyFont="1" applyBorder="1"/>
    <xf numFmtId="4" fontId="1" fillId="0" borderId="26" xfId="0" applyNumberFormat="1" applyFont="1" applyBorder="1"/>
    <xf numFmtId="0" fontId="8" fillId="0" borderId="0" xfId="0" applyFont="1"/>
    <xf numFmtId="4" fontId="0" fillId="0" borderId="0" xfId="0" applyNumberFormat="1"/>
    <xf numFmtId="164" fontId="8" fillId="0" borderId="0" xfId="0" applyNumberFormat="1" applyFont="1"/>
    <xf numFmtId="4" fontId="8" fillId="0" borderId="0" xfId="0" applyNumberFormat="1" applyFont="1"/>
    <xf numFmtId="4" fontId="1" fillId="0" borderId="7" xfId="0" applyNumberFormat="1" applyFont="1" applyBorder="1"/>
    <xf numFmtId="0" fontId="7" fillId="0" borderId="21" xfId="0" applyFont="1" applyBorder="1"/>
    <xf numFmtId="4" fontId="1" fillId="0" borderId="27" xfId="0" applyNumberFormat="1" applyFont="1" applyBorder="1"/>
    <xf numFmtId="4" fontId="6" fillId="0" borderId="27" xfId="1" applyNumberFormat="1" applyFont="1" applyBorder="1"/>
    <xf numFmtId="4" fontId="1" fillId="0" borderId="6" xfId="0" applyNumberFormat="1" applyFont="1" applyBorder="1"/>
    <xf numFmtId="0" fontId="0" fillId="0" borderId="22" xfId="0" applyBorder="1"/>
    <xf numFmtId="4" fontId="1" fillId="0" borderId="4" xfId="0" applyNumberFormat="1" applyFont="1" applyBorder="1"/>
    <xf numFmtId="4" fontId="1" fillId="0" borderId="28" xfId="0" applyNumberFormat="1" applyFont="1" applyBorder="1"/>
    <xf numFmtId="4" fontId="1" fillId="0" borderId="5" xfId="0" applyNumberFormat="1" applyFont="1" applyBorder="1"/>
    <xf numFmtId="0" fontId="7" fillId="0" borderId="13" xfId="0" applyFont="1" applyBorder="1"/>
    <xf numFmtId="4" fontId="1" fillId="0" borderId="9" xfId="0" applyNumberFormat="1" applyFont="1" applyBorder="1"/>
    <xf numFmtId="4" fontId="1" fillId="0" borderId="29" xfId="0" applyNumberFormat="1" applyFont="1" applyBorder="1"/>
    <xf numFmtId="4" fontId="1" fillId="0" borderId="30" xfId="0" applyNumberFormat="1" applyFont="1" applyBorder="1"/>
    <xf numFmtId="4" fontId="1" fillId="0" borderId="23" xfId="0" applyNumberFormat="1" applyFont="1" applyBorder="1"/>
    <xf numFmtId="4" fontId="2" fillId="0" borderId="14" xfId="0" applyNumberFormat="1" applyFont="1" applyBorder="1"/>
    <xf numFmtId="4" fontId="8" fillId="0" borderId="14" xfId="0" applyNumberFormat="1" applyFont="1" applyBorder="1"/>
    <xf numFmtId="4" fontId="1" fillId="0" borderId="4" xfId="0" applyNumberFormat="1" applyFont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4" fontId="8" fillId="0" borderId="27" xfId="0" applyNumberFormat="1" applyFont="1" applyBorder="1"/>
    <xf numFmtId="4" fontId="8" fillId="0" borderId="31" xfId="0" applyNumberFormat="1" applyFont="1" applyBorder="1"/>
  </cellXfs>
  <cellStyles count="2">
    <cellStyle name="Normal" xfId="0" builtinId="0"/>
    <cellStyle name="Normal_CONTR_2006" xfId="1" xr:uid="{2DA439F5-7452-4527-8513-BAC1063A4E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C4E43-3E77-4AE2-8123-F4589F1713E9}">
  <dimension ref="A2:S77"/>
  <sheetViews>
    <sheetView topLeftCell="A34" workbookViewId="0">
      <selection activeCell="H70" sqref="H70"/>
    </sheetView>
  </sheetViews>
  <sheetFormatPr defaultRowHeight="15"/>
  <cols>
    <col min="1" max="1" width="5.140625" customWidth="1"/>
    <col min="2" max="2" width="20.42578125" customWidth="1"/>
    <col min="3" max="3" width="14.42578125" style="38" customWidth="1"/>
    <col min="4" max="4" width="12.5703125" style="35" hidden="1" customWidth="1"/>
    <col min="5" max="5" width="13.28515625" style="35" hidden="1" customWidth="1"/>
    <col min="6" max="6" width="12.85546875" style="35" customWidth="1"/>
    <col min="7" max="7" width="13.5703125" style="35" customWidth="1"/>
    <col min="8" max="8" width="14.42578125" style="35" customWidth="1"/>
    <col min="9" max="9" width="13.7109375" style="35" customWidth="1"/>
    <col min="10" max="10" width="12.85546875" style="35" customWidth="1"/>
    <col min="11" max="11" width="13.5703125" style="38" customWidth="1"/>
    <col min="12" max="12" width="11.140625" style="35" hidden="1" customWidth="1"/>
    <col min="13" max="13" width="13.28515625" style="35" customWidth="1"/>
    <col min="14" max="14" width="13.42578125" customWidth="1"/>
    <col min="15" max="16" width="14.42578125" customWidth="1"/>
    <col min="17" max="17" width="14.42578125" style="36" customWidth="1"/>
    <col min="18" max="30" width="14.42578125" customWidth="1"/>
  </cols>
  <sheetData>
    <row r="2" spans="1:19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1:19" ht="15.75" thickBot="1">
      <c r="A3" s="1" t="s">
        <v>0</v>
      </c>
      <c r="B3" s="1"/>
      <c r="C3" s="3" t="s">
        <v>130</v>
      </c>
      <c r="D3" s="2"/>
      <c r="E3" s="3" t="s">
        <v>126</v>
      </c>
      <c r="F3" s="3"/>
      <c r="G3" s="3"/>
      <c r="H3" s="3"/>
      <c r="I3" s="3"/>
      <c r="J3" s="3"/>
      <c r="K3" s="3"/>
      <c r="L3" s="3"/>
      <c r="M3" s="3"/>
      <c r="N3" s="3"/>
    </row>
    <row r="4" spans="1:19" ht="15.75" thickBot="1">
      <c r="A4" s="4" t="s">
        <v>1</v>
      </c>
      <c r="B4" s="5" t="s">
        <v>2</v>
      </c>
      <c r="C4" s="6"/>
      <c r="D4" s="55"/>
      <c r="E4" s="55"/>
      <c r="F4" s="55"/>
      <c r="G4" s="55"/>
      <c r="H4" s="55"/>
      <c r="I4" s="55"/>
      <c r="J4" s="55"/>
      <c r="K4" s="56"/>
      <c r="L4" s="56"/>
      <c r="M4" s="56"/>
      <c r="N4" s="57"/>
    </row>
    <row r="5" spans="1:19" ht="50.25" customHeight="1" thickBot="1">
      <c r="A5" s="7"/>
      <c r="B5" s="7"/>
      <c r="C5" s="8" t="s">
        <v>132</v>
      </c>
      <c r="D5" s="8" t="s">
        <v>124</v>
      </c>
      <c r="E5" s="9" t="s">
        <v>125</v>
      </c>
      <c r="F5" s="9" t="s">
        <v>133</v>
      </c>
      <c r="G5" s="9" t="s">
        <v>134</v>
      </c>
      <c r="H5" s="9" t="s">
        <v>135</v>
      </c>
      <c r="I5" s="9" t="s">
        <v>136</v>
      </c>
      <c r="J5" s="9" t="s">
        <v>137</v>
      </c>
      <c r="K5" s="8" t="s">
        <v>138</v>
      </c>
      <c r="L5" s="8" t="s">
        <v>129</v>
      </c>
      <c r="M5" s="8" t="s">
        <v>139</v>
      </c>
      <c r="N5" s="8" t="s">
        <v>131</v>
      </c>
    </row>
    <row r="6" spans="1:19">
      <c r="A6" s="10" t="s">
        <v>3</v>
      </c>
      <c r="B6" s="11" t="s">
        <v>4</v>
      </c>
      <c r="C6" s="12">
        <v>18577.804080000002</v>
      </c>
      <c r="D6" s="12"/>
      <c r="E6" s="12"/>
      <c r="F6" s="12">
        <v>904.8618919999999</v>
      </c>
      <c r="G6" s="12">
        <v>1762.407862</v>
      </c>
      <c r="H6" s="12">
        <v>265.738564</v>
      </c>
      <c r="I6" s="12">
        <v>179.87877600000002</v>
      </c>
      <c r="J6" s="12">
        <v>428.68354599999986</v>
      </c>
      <c r="K6" s="12">
        <v>1459.5875900000001</v>
      </c>
      <c r="L6" s="12"/>
      <c r="M6" s="49">
        <v>1036.1300000000001</v>
      </c>
      <c r="N6" s="13">
        <f>C6+F6+G6+H6+I6+J6+K6+L6+M6</f>
        <v>24615.092310000004</v>
      </c>
      <c r="R6" s="36"/>
      <c r="S6" s="36"/>
    </row>
    <row r="7" spans="1:19">
      <c r="A7" s="14" t="s">
        <v>5</v>
      </c>
      <c r="B7" s="15" t="s">
        <v>6</v>
      </c>
      <c r="C7" s="16">
        <v>116612.84769599998</v>
      </c>
      <c r="D7" s="12"/>
      <c r="E7" s="12"/>
      <c r="F7" s="12">
        <v>20078.513145999998</v>
      </c>
      <c r="G7" s="12">
        <v>13276.860647</v>
      </c>
      <c r="H7" s="12">
        <v>2492.2787199999998</v>
      </c>
      <c r="I7" s="12">
        <v>1731.9921959999997</v>
      </c>
      <c r="J7" s="12">
        <v>2143.9357330000021</v>
      </c>
      <c r="K7" s="12">
        <v>14331.615294999996</v>
      </c>
      <c r="L7" s="12"/>
      <c r="M7" s="49">
        <v>4409.3293640000011</v>
      </c>
      <c r="N7" s="13">
        <f t="shared" ref="N7:N66" si="0">C7+F7+G7+H7+I7+J7+K7+L7+M7</f>
        <v>175077.37279699999</v>
      </c>
      <c r="R7" s="36"/>
      <c r="S7" s="36"/>
    </row>
    <row r="8" spans="1:19">
      <c r="A8" s="14" t="s">
        <v>7</v>
      </c>
      <c r="B8" s="15" t="s">
        <v>8</v>
      </c>
      <c r="C8" s="16">
        <v>66628.120672000005</v>
      </c>
      <c r="D8" s="12"/>
      <c r="E8" s="12"/>
      <c r="F8" s="12">
        <v>3890.4380839999994</v>
      </c>
      <c r="G8" s="12">
        <v>3047.8123549999996</v>
      </c>
      <c r="H8" s="12">
        <v>223.206748</v>
      </c>
      <c r="I8" s="12">
        <v>150.491016</v>
      </c>
      <c r="J8" s="12">
        <v>867.24849099999938</v>
      </c>
      <c r="K8" s="12">
        <v>1417.4957850000001</v>
      </c>
      <c r="L8" s="12"/>
      <c r="M8" s="49">
        <v>2532.2040000000002</v>
      </c>
      <c r="N8" s="13">
        <f t="shared" si="0"/>
        <v>78757.017151000007</v>
      </c>
      <c r="R8" s="36"/>
      <c r="S8" s="36"/>
    </row>
    <row r="9" spans="1:19">
      <c r="A9" s="14" t="s">
        <v>9</v>
      </c>
      <c r="B9" s="15" t="s">
        <v>10</v>
      </c>
      <c r="C9" s="16">
        <v>813608.11723199999</v>
      </c>
      <c r="D9" s="12"/>
      <c r="E9" s="12"/>
      <c r="F9" s="12">
        <v>106413.38402999999</v>
      </c>
      <c r="G9" s="12">
        <v>25877.206391</v>
      </c>
      <c r="H9" s="12">
        <v>6973.1902999999984</v>
      </c>
      <c r="I9" s="12">
        <v>4771.1672799999997</v>
      </c>
      <c r="J9" s="12">
        <v>7931.6160369999989</v>
      </c>
      <c r="K9" s="12">
        <v>181334.73636500016</v>
      </c>
      <c r="L9" s="12"/>
      <c r="M9" s="49">
        <v>57991.177865999984</v>
      </c>
      <c r="N9" s="13">
        <f t="shared" si="0"/>
        <v>1204900.5955010001</v>
      </c>
      <c r="R9" s="36"/>
      <c r="S9" s="36"/>
    </row>
    <row r="10" spans="1:19">
      <c r="A10" s="14" t="s">
        <v>11</v>
      </c>
      <c r="B10" s="15" t="s">
        <v>12</v>
      </c>
      <c r="C10" s="16">
        <v>0</v>
      </c>
      <c r="D10" s="12"/>
      <c r="E10" s="12"/>
      <c r="F10" s="16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/>
      <c r="M10" s="49">
        <v>0</v>
      </c>
      <c r="N10" s="13">
        <f t="shared" si="0"/>
        <v>0</v>
      </c>
      <c r="R10" s="36"/>
      <c r="S10" s="36"/>
    </row>
    <row r="11" spans="1:19">
      <c r="A11" s="14" t="s">
        <v>13</v>
      </c>
      <c r="B11" s="15" t="s">
        <v>14</v>
      </c>
      <c r="C11" s="16">
        <v>48536.299879999999</v>
      </c>
      <c r="D11" s="12"/>
      <c r="E11" s="12"/>
      <c r="F11" s="16">
        <v>0</v>
      </c>
      <c r="G11" s="12">
        <v>0</v>
      </c>
      <c r="H11" s="12">
        <v>0</v>
      </c>
      <c r="I11" s="12">
        <v>0</v>
      </c>
      <c r="J11" s="12">
        <v>36.358564999999992</v>
      </c>
      <c r="K11" s="12">
        <v>0</v>
      </c>
      <c r="L11" s="12"/>
      <c r="M11" s="49">
        <v>0</v>
      </c>
      <c r="N11" s="13">
        <f t="shared" si="0"/>
        <v>48572.658445000001</v>
      </c>
      <c r="R11" s="36"/>
      <c r="S11" s="36"/>
    </row>
    <row r="12" spans="1:19">
      <c r="A12" s="14" t="s">
        <v>15</v>
      </c>
      <c r="B12" s="15" t="s">
        <v>16</v>
      </c>
      <c r="C12" s="16">
        <v>139565.60108399999</v>
      </c>
      <c r="D12" s="12"/>
      <c r="E12" s="12"/>
      <c r="F12" s="16">
        <v>18975.612858</v>
      </c>
      <c r="G12" s="12">
        <v>2193.0605489999998</v>
      </c>
      <c r="H12" s="12">
        <v>854.00482800000009</v>
      </c>
      <c r="I12" s="12">
        <v>596.68954799999995</v>
      </c>
      <c r="J12" s="12">
        <v>489.89314099999996</v>
      </c>
      <c r="K12" s="12">
        <v>47031.996679999982</v>
      </c>
      <c r="L12" s="12"/>
      <c r="M12" s="49">
        <v>67586.108226000011</v>
      </c>
      <c r="N12" s="13">
        <f t="shared" si="0"/>
        <v>277292.96691399999</v>
      </c>
      <c r="R12" s="36"/>
      <c r="S12" s="36"/>
    </row>
    <row r="13" spans="1:19">
      <c r="A13" s="14" t="s">
        <v>17</v>
      </c>
      <c r="B13" s="15" t="s">
        <v>18</v>
      </c>
      <c r="C13" s="16">
        <v>105297.801056</v>
      </c>
      <c r="D13" s="12"/>
      <c r="E13" s="12"/>
      <c r="F13" s="16">
        <v>4428.1634919999997</v>
      </c>
      <c r="G13" s="12">
        <v>7284.6416319999989</v>
      </c>
      <c r="H13" s="12">
        <v>102.28412</v>
      </c>
      <c r="I13" s="12">
        <v>51.527712000000001</v>
      </c>
      <c r="J13" s="12">
        <v>513.55735400000015</v>
      </c>
      <c r="K13" s="12">
        <v>1302.4550199999999</v>
      </c>
      <c r="L13" s="12"/>
      <c r="M13" s="49">
        <v>0</v>
      </c>
      <c r="N13" s="13">
        <f t="shared" si="0"/>
        <v>118980.43038599998</v>
      </c>
      <c r="R13" s="36"/>
      <c r="S13" s="36"/>
    </row>
    <row r="14" spans="1:19">
      <c r="A14" s="14" t="s">
        <v>19</v>
      </c>
      <c r="B14" s="15" t="s">
        <v>20</v>
      </c>
      <c r="C14" s="16">
        <v>30398.897412000002</v>
      </c>
      <c r="D14" s="12"/>
      <c r="E14" s="12"/>
      <c r="F14" s="16">
        <v>2286.3121580000002</v>
      </c>
      <c r="G14" s="12">
        <v>1647.5108209999999</v>
      </c>
      <c r="H14" s="12">
        <v>137.62</v>
      </c>
      <c r="I14" s="12">
        <v>110.1</v>
      </c>
      <c r="J14" s="12">
        <v>161.32842799999997</v>
      </c>
      <c r="K14" s="12">
        <v>15865.159770000002</v>
      </c>
      <c r="L14" s="12"/>
      <c r="M14" s="49">
        <v>7562.275622000001</v>
      </c>
      <c r="N14" s="13">
        <f t="shared" si="0"/>
        <v>58169.204211000004</v>
      </c>
      <c r="R14" s="36"/>
      <c r="S14" s="36"/>
    </row>
    <row r="15" spans="1:19">
      <c r="A15" s="14" t="s">
        <v>21</v>
      </c>
      <c r="B15" s="15" t="s">
        <v>22</v>
      </c>
      <c r="C15" s="16">
        <v>173351.34268399997</v>
      </c>
      <c r="D15" s="12"/>
      <c r="E15" s="12"/>
      <c r="F15" s="16">
        <v>21032.735055999998</v>
      </c>
      <c r="G15" s="12">
        <v>18828.151478</v>
      </c>
      <c r="H15" s="12">
        <v>2910.9008560000002</v>
      </c>
      <c r="I15" s="12">
        <v>2021.1822160000002</v>
      </c>
      <c r="J15" s="12">
        <v>2142.1653430000001</v>
      </c>
      <c r="K15" s="12">
        <v>6251.7356550000004</v>
      </c>
      <c r="L15" s="12"/>
      <c r="M15" s="49">
        <v>13743.756881999998</v>
      </c>
      <c r="N15" s="13">
        <f t="shared" si="0"/>
        <v>240281.97016999993</v>
      </c>
      <c r="R15" s="36"/>
      <c r="S15" s="36"/>
    </row>
    <row r="16" spans="1:19">
      <c r="A16" s="14" t="s">
        <v>23</v>
      </c>
      <c r="B16" s="15" t="s">
        <v>24</v>
      </c>
      <c r="C16" s="16">
        <v>0</v>
      </c>
      <c r="D16" s="12"/>
      <c r="E16" s="12"/>
      <c r="F16" s="16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/>
      <c r="M16" s="49">
        <v>0</v>
      </c>
      <c r="N16" s="13">
        <f t="shared" si="0"/>
        <v>0</v>
      </c>
      <c r="R16" s="36"/>
      <c r="S16" s="36"/>
    </row>
    <row r="17" spans="1:19">
      <c r="A17" s="14" t="s">
        <v>25</v>
      </c>
      <c r="B17" s="15" t="s">
        <v>26</v>
      </c>
      <c r="C17" s="16">
        <v>43250.594363999997</v>
      </c>
      <c r="D17" s="12"/>
      <c r="E17" s="12"/>
      <c r="F17" s="16">
        <v>2549.3729219999996</v>
      </c>
      <c r="G17" s="12">
        <v>5887.6191099999996</v>
      </c>
      <c r="H17" s="12">
        <v>265.738564</v>
      </c>
      <c r="I17" s="12">
        <v>179.88877600000001</v>
      </c>
      <c r="J17" s="12">
        <v>309.90349099999992</v>
      </c>
      <c r="K17" s="12">
        <v>2170.4435549999998</v>
      </c>
      <c r="L17" s="12"/>
      <c r="M17" s="49">
        <v>0</v>
      </c>
      <c r="N17" s="13">
        <f t="shared" si="0"/>
        <v>54613.560781999993</v>
      </c>
      <c r="R17" s="36"/>
      <c r="S17" s="36"/>
    </row>
    <row r="18" spans="1:19">
      <c r="A18" s="14" t="s">
        <v>27</v>
      </c>
      <c r="B18" s="15" t="s">
        <v>28</v>
      </c>
      <c r="C18" s="16">
        <v>347608.44391200005</v>
      </c>
      <c r="D18" s="12"/>
      <c r="E18" s="12"/>
      <c r="F18" s="16">
        <v>27573.467612</v>
      </c>
      <c r="G18" s="12">
        <v>6489.6396849999992</v>
      </c>
      <c r="H18" s="12">
        <v>808.76910399999997</v>
      </c>
      <c r="I18" s="12">
        <v>495.85667999999998</v>
      </c>
      <c r="J18" s="12">
        <v>2219.4330310000014</v>
      </c>
      <c r="K18" s="12">
        <v>74408.327824999957</v>
      </c>
      <c r="L18" s="12"/>
      <c r="M18" s="49">
        <v>80472.908135999984</v>
      </c>
      <c r="N18" s="13">
        <f t="shared" si="0"/>
        <v>540076.84598500002</v>
      </c>
      <c r="R18" s="36"/>
      <c r="S18" s="36"/>
    </row>
    <row r="19" spans="1:19">
      <c r="A19" s="14" t="s">
        <v>29</v>
      </c>
      <c r="B19" s="15" t="s">
        <v>30</v>
      </c>
      <c r="C19" s="16">
        <v>3818096.8654000005</v>
      </c>
      <c r="D19" s="12"/>
      <c r="E19" s="16"/>
      <c r="F19" s="16">
        <v>630392.803632</v>
      </c>
      <c r="G19" s="12">
        <v>90107.258613999991</v>
      </c>
      <c r="H19" s="12">
        <v>17786.382400000053</v>
      </c>
      <c r="I19" s="12">
        <v>44117.106431999986</v>
      </c>
      <c r="J19" s="12">
        <v>64302.621249000156</v>
      </c>
      <c r="K19" s="12">
        <v>1855917.6393949955</v>
      </c>
      <c r="L19" s="12"/>
      <c r="M19" s="49">
        <v>2466029.4403799986</v>
      </c>
      <c r="N19" s="13">
        <f t="shared" si="0"/>
        <v>8986750.1175019965</v>
      </c>
      <c r="R19" s="36"/>
      <c r="S19" s="36"/>
    </row>
    <row r="20" spans="1:19">
      <c r="A20" s="14" t="s">
        <v>31</v>
      </c>
      <c r="B20" s="15" t="s">
        <v>32</v>
      </c>
      <c r="C20" s="16">
        <v>196050.03512000002</v>
      </c>
      <c r="D20" s="12"/>
      <c r="E20" s="16"/>
      <c r="F20" s="16">
        <v>27922.590612</v>
      </c>
      <c r="G20" s="12">
        <v>19176.032050999998</v>
      </c>
      <c r="H20" s="12">
        <v>6882.0488959999993</v>
      </c>
      <c r="I20" s="12">
        <v>8814.5879320000022</v>
      </c>
      <c r="J20" s="12">
        <v>12112.384049</v>
      </c>
      <c r="K20" s="12">
        <v>11602.149999999996</v>
      </c>
      <c r="L20" s="12"/>
      <c r="M20" s="49">
        <v>6245.5785599999999</v>
      </c>
      <c r="N20" s="13">
        <f t="shared" si="0"/>
        <v>288805.40721999999</v>
      </c>
      <c r="R20" s="36"/>
      <c r="S20" s="36"/>
    </row>
    <row r="21" spans="1:19">
      <c r="A21" s="14" t="s">
        <v>33</v>
      </c>
      <c r="B21" s="15" t="s">
        <v>34</v>
      </c>
      <c r="C21" s="16">
        <v>70654.15941600001</v>
      </c>
      <c r="D21" s="12"/>
      <c r="E21" s="16"/>
      <c r="F21" s="16">
        <v>6397.1516900000006</v>
      </c>
      <c r="G21" s="12">
        <v>5336.5006759999997</v>
      </c>
      <c r="H21" s="12">
        <v>617.04059199999995</v>
      </c>
      <c r="I21" s="12">
        <v>435.67151999999999</v>
      </c>
      <c r="J21" s="12">
        <v>2180.9303270000005</v>
      </c>
      <c r="K21" s="12">
        <v>2805.1983250000003</v>
      </c>
      <c r="L21" s="12"/>
      <c r="M21" s="49">
        <v>0</v>
      </c>
      <c r="N21" s="13">
        <f t="shared" si="0"/>
        <v>88426.652546000012</v>
      </c>
      <c r="R21" s="36"/>
      <c r="S21" s="36"/>
    </row>
    <row r="22" spans="1:19">
      <c r="A22" s="14" t="s">
        <v>35</v>
      </c>
      <c r="B22" s="15" t="s">
        <v>36</v>
      </c>
      <c r="C22" s="16">
        <v>89029.872187999994</v>
      </c>
      <c r="D22" s="12"/>
      <c r="E22" s="16"/>
      <c r="F22" s="16">
        <v>6083.1729059999998</v>
      </c>
      <c r="G22" s="12">
        <v>12846.328196</v>
      </c>
      <c r="H22" s="12">
        <v>1632.758296</v>
      </c>
      <c r="I22" s="12">
        <v>1048.739656</v>
      </c>
      <c r="J22" s="12">
        <v>2472.2512800000009</v>
      </c>
      <c r="K22" s="12">
        <v>5025.8314550000014</v>
      </c>
      <c r="L22" s="12"/>
      <c r="M22" s="49">
        <v>2078.6100000000006</v>
      </c>
      <c r="N22" s="13">
        <f t="shared" si="0"/>
        <v>120217.56397700001</v>
      </c>
      <c r="R22" s="36"/>
      <c r="S22" s="36"/>
    </row>
    <row r="23" spans="1:19">
      <c r="A23" s="14" t="s">
        <v>37</v>
      </c>
      <c r="B23" s="15" t="s">
        <v>38</v>
      </c>
      <c r="C23" s="16">
        <v>45544.253016000002</v>
      </c>
      <c r="D23" s="12"/>
      <c r="E23" s="16"/>
      <c r="F23" s="16">
        <v>3898.3809039999996</v>
      </c>
      <c r="G23" s="12">
        <v>7744.5181169999996</v>
      </c>
      <c r="H23" s="12">
        <v>0</v>
      </c>
      <c r="I23" s="12">
        <v>0</v>
      </c>
      <c r="J23" s="12">
        <v>71.589325999999986</v>
      </c>
      <c r="K23" s="12">
        <v>1811.5425700000001</v>
      </c>
      <c r="L23" s="12"/>
      <c r="M23" s="49">
        <v>4483.9860000000008</v>
      </c>
      <c r="N23" s="13">
        <f t="shared" si="0"/>
        <v>63554.269933000003</v>
      </c>
      <c r="R23" s="36"/>
      <c r="S23" s="36"/>
    </row>
    <row r="24" spans="1:19">
      <c r="A24" s="14" t="s">
        <v>39</v>
      </c>
      <c r="B24" s="15" t="s">
        <v>40</v>
      </c>
      <c r="C24" s="16">
        <v>55130.947792000006</v>
      </c>
      <c r="D24" s="12"/>
      <c r="E24" s="16"/>
      <c r="F24" s="16">
        <v>3949.3835979999994</v>
      </c>
      <c r="G24" s="12">
        <v>3610.4933289999999</v>
      </c>
      <c r="H24" s="12">
        <v>1117.991104</v>
      </c>
      <c r="I24" s="12">
        <v>734.8198799999999</v>
      </c>
      <c r="J24" s="12">
        <v>645.73335999999983</v>
      </c>
      <c r="K24" s="12">
        <v>12021.554485000002</v>
      </c>
      <c r="L24" s="12"/>
      <c r="M24" s="49">
        <v>5022.6829999999991</v>
      </c>
      <c r="N24" s="13">
        <f t="shared" si="0"/>
        <v>82233.606548000011</v>
      </c>
      <c r="R24" s="36"/>
      <c r="S24" s="36"/>
    </row>
    <row r="25" spans="1:19">
      <c r="A25" s="14" t="s">
        <v>41</v>
      </c>
      <c r="B25" s="15" t="s">
        <v>42</v>
      </c>
      <c r="C25" s="16">
        <v>286172.99526400003</v>
      </c>
      <c r="D25" s="12"/>
      <c r="E25" s="16"/>
      <c r="F25" s="16">
        <v>43192.586709999996</v>
      </c>
      <c r="G25" s="12">
        <v>17643.239548999998</v>
      </c>
      <c r="H25" s="12">
        <v>4759.8908960000008</v>
      </c>
      <c r="I25" s="12">
        <v>3248.7238879999995</v>
      </c>
      <c r="J25" s="12">
        <v>4956.5215409999946</v>
      </c>
      <c r="K25" s="12">
        <v>39225.833859999984</v>
      </c>
      <c r="L25" s="12"/>
      <c r="M25" s="49">
        <v>8832.6393020000032</v>
      </c>
      <c r="N25" s="13">
        <f t="shared" si="0"/>
        <v>408032.43101</v>
      </c>
      <c r="R25" s="36"/>
      <c r="S25" s="36"/>
    </row>
    <row r="26" spans="1:19">
      <c r="A26" s="14" t="s">
        <v>43</v>
      </c>
      <c r="B26" s="15" t="s">
        <v>44</v>
      </c>
      <c r="C26" s="16">
        <v>363897.67617600004</v>
      </c>
      <c r="D26" s="12"/>
      <c r="E26" s="16"/>
      <c r="F26" s="16">
        <v>30405.022998</v>
      </c>
      <c r="G26" s="12">
        <v>31598.690208</v>
      </c>
      <c r="H26" s="12">
        <v>2425.6535520000002</v>
      </c>
      <c r="I26" s="12">
        <v>1671.75674</v>
      </c>
      <c r="J26" s="12">
        <v>3944.7174279999995</v>
      </c>
      <c r="K26" s="12">
        <v>90050.58753999995</v>
      </c>
      <c r="L26" s="12"/>
      <c r="M26" s="49">
        <v>35533.688472000009</v>
      </c>
      <c r="N26" s="13">
        <f t="shared" si="0"/>
        <v>559527.793114</v>
      </c>
      <c r="R26" s="36"/>
      <c r="S26" s="36"/>
    </row>
    <row r="27" spans="1:19">
      <c r="A27" s="14" t="s">
        <v>45</v>
      </c>
      <c r="B27" s="15" t="s">
        <v>46</v>
      </c>
      <c r="C27" s="16">
        <v>112442.0984</v>
      </c>
      <c r="D27" s="12"/>
      <c r="E27" s="16"/>
      <c r="F27" s="16">
        <v>13803.881148</v>
      </c>
      <c r="G27" s="12">
        <v>14475.885638999998</v>
      </c>
      <c r="H27" s="12">
        <v>3350.3529999999996</v>
      </c>
      <c r="I27" s="12">
        <v>3654.6787999999997</v>
      </c>
      <c r="J27" s="12">
        <v>8835.2892890000039</v>
      </c>
      <c r="K27" s="12">
        <v>6332.7689650000002</v>
      </c>
      <c r="L27" s="12"/>
      <c r="M27" s="49">
        <v>0</v>
      </c>
      <c r="N27" s="13">
        <f t="shared" si="0"/>
        <v>162894.95524099999</v>
      </c>
      <c r="R27" s="36"/>
      <c r="S27" s="36"/>
    </row>
    <row r="28" spans="1:19">
      <c r="A28" s="14" t="s">
        <v>47</v>
      </c>
      <c r="B28" s="15" t="s">
        <v>48</v>
      </c>
      <c r="C28" s="16">
        <v>1358381.5642200001</v>
      </c>
      <c r="D28" s="12"/>
      <c r="E28" s="16"/>
      <c r="F28" s="16">
        <v>208570.96858799999</v>
      </c>
      <c r="G28" s="12">
        <v>33134.258073999998</v>
      </c>
      <c r="H28" s="12">
        <v>6063.6499919999987</v>
      </c>
      <c r="I28" s="12">
        <v>16217.252380000005</v>
      </c>
      <c r="J28" s="12">
        <v>35212.078982000006</v>
      </c>
      <c r="K28" s="12">
        <v>449150.35188499908</v>
      </c>
      <c r="L28" s="12"/>
      <c r="M28" s="49">
        <v>1192682.5277720003</v>
      </c>
      <c r="N28" s="13">
        <f t="shared" si="0"/>
        <v>3299412.6518929992</v>
      </c>
      <c r="R28" s="36"/>
      <c r="S28" s="36"/>
    </row>
    <row r="29" spans="1:19">
      <c r="A29" s="14" t="s">
        <v>49</v>
      </c>
      <c r="B29" s="15" t="s">
        <v>50</v>
      </c>
      <c r="C29" s="16">
        <v>147910.54400000002</v>
      </c>
      <c r="D29" s="12"/>
      <c r="E29" s="16"/>
      <c r="F29" s="16">
        <v>20901.246351999998</v>
      </c>
      <c r="G29" s="12">
        <v>12999.040752000001</v>
      </c>
      <c r="H29" s="12">
        <v>902.5100000000001</v>
      </c>
      <c r="I29" s="12">
        <v>722.02</v>
      </c>
      <c r="J29" s="12">
        <v>1433.7011639999996</v>
      </c>
      <c r="K29" s="12">
        <v>34999.948609999999</v>
      </c>
      <c r="L29" s="12"/>
      <c r="M29" s="49">
        <v>59074.884828000017</v>
      </c>
      <c r="N29" s="13">
        <f t="shared" si="0"/>
        <v>278943.89570600004</v>
      </c>
      <c r="R29" s="36"/>
      <c r="S29" s="36"/>
    </row>
    <row r="30" spans="1:19">
      <c r="A30" s="14" t="s">
        <v>51</v>
      </c>
      <c r="B30" s="15" t="s">
        <v>52</v>
      </c>
      <c r="C30" s="16">
        <v>512775.54923999996</v>
      </c>
      <c r="D30" s="12"/>
      <c r="E30" s="16"/>
      <c r="F30" s="16">
        <v>67043.934752000001</v>
      </c>
      <c r="G30" s="12">
        <v>56730.583953999994</v>
      </c>
      <c r="H30" s="12">
        <v>3375.0347759999995</v>
      </c>
      <c r="I30" s="12">
        <v>6726.2620279999992</v>
      </c>
      <c r="J30" s="12">
        <v>11687.013203999983</v>
      </c>
      <c r="K30" s="12">
        <v>52586.530684999947</v>
      </c>
      <c r="L30" s="12"/>
      <c r="M30" s="49">
        <v>32179.333352000016</v>
      </c>
      <c r="N30" s="13">
        <f t="shared" si="0"/>
        <v>743104.24199099978</v>
      </c>
      <c r="R30" s="36"/>
      <c r="S30" s="36"/>
    </row>
    <row r="31" spans="1:19">
      <c r="A31" s="14" t="s">
        <v>53</v>
      </c>
      <c r="B31" s="15" t="s">
        <v>54</v>
      </c>
      <c r="C31" s="16">
        <v>194514.748448</v>
      </c>
      <c r="D31" s="12"/>
      <c r="E31" s="16"/>
      <c r="F31" s="16">
        <v>25336.960041999999</v>
      </c>
      <c r="G31" s="12">
        <v>18832.233509000002</v>
      </c>
      <c r="H31" s="12">
        <v>1076.3168919999998</v>
      </c>
      <c r="I31" s="12">
        <v>744.21887600000002</v>
      </c>
      <c r="J31" s="12">
        <v>1942.1571719999993</v>
      </c>
      <c r="K31" s="12">
        <v>25863.129909999981</v>
      </c>
      <c r="L31" s="12"/>
      <c r="M31" s="49">
        <v>18344.694535999995</v>
      </c>
      <c r="N31" s="13">
        <f t="shared" si="0"/>
        <v>286654.45938499994</v>
      </c>
      <c r="R31" s="36"/>
      <c r="S31" s="36"/>
    </row>
    <row r="32" spans="1:19">
      <c r="A32" s="14" t="s">
        <v>55</v>
      </c>
      <c r="B32" s="15" t="s">
        <v>56</v>
      </c>
      <c r="C32" s="16">
        <v>71402.727411999993</v>
      </c>
      <c r="D32" s="12"/>
      <c r="E32" s="16"/>
      <c r="F32" s="16">
        <v>3109.8028880000002</v>
      </c>
      <c r="G32" s="12">
        <v>6935.5926620000009</v>
      </c>
      <c r="H32" s="12">
        <v>750.49374399999999</v>
      </c>
      <c r="I32" s="12">
        <v>508.02074399999992</v>
      </c>
      <c r="J32" s="12">
        <v>1770.3572150000016</v>
      </c>
      <c r="K32" s="12">
        <v>2061.2442850000002</v>
      </c>
      <c r="L32" s="12"/>
      <c r="M32" s="49">
        <v>0</v>
      </c>
      <c r="N32" s="13">
        <f t="shared" si="0"/>
        <v>86538.238949999984</v>
      </c>
      <c r="R32" s="36"/>
      <c r="S32" s="36"/>
    </row>
    <row r="33" spans="1:19">
      <c r="A33" s="14" t="s">
        <v>57</v>
      </c>
      <c r="B33" s="15" t="s">
        <v>58</v>
      </c>
      <c r="C33" s="16">
        <v>243730.60270799999</v>
      </c>
      <c r="D33" s="12"/>
      <c r="E33" s="16"/>
      <c r="F33" s="16">
        <v>24432.405273999997</v>
      </c>
      <c r="G33" s="12">
        <v>9322.9116759999997</v>
      </c>
      <c r="H33" s="12">
        <v>1760.218016</v>
      </c>
      <c r="I33" s="12">
        <v>1187.3958320000002</v>
      </c>
      <c r="J33" s="12">
        <v>2746.4584630000018</v>
      </c>
      <c r="K33" s="12">
        <v>44056.679334999979</v>
      </c>
      <c r="L33" s="12"/>
      <c r="M33" s="49">
        <v>25041.430572000012</v>
      </c>
      <c r="N33" s="13">
        <f t="shared" si="0"/>
        <v>352278.10187600006</v>
      </c>
      <c r="R33" s="36"/>
      <c r="S33" s="36"/>
    </row>
    <row r="34" spans="1:19">
      <c r="A34" s="14" t="s">
        <v>59</v>
      </c>
      <c r="B34" s="15" t="s">
        <v>60</v>
      </c>
      <c r="C34" s="16">
        <v>56706.620728000002</v>
      </c>
      <c r="D34" s="12"/>
      <c r="E34" s="16"/>
      <c r="F34" s="16">
        <v>6865.460564</v>
      </c>
      <c r="G34" s="12">
        <v>4966.5931369999989</v>
      </c>
      <c r="H34" s="12">
        <v>2504.8408239999999</v>
      </c>
      <c r="I34" s="12">
        <v>1638.8491039999999</v>
      </c>
      <c r="J34" s="12">
        <v>1785.8710769999993</v>
      </c>
      <c r="K34" s="12">
        <v>10903.387995000001</v>
      </c>
      <c r="L34" s="12"/>
      <c r="M34" s="49">
        <v>378.54756199999974</v>
      </c>
      <c r="N34" s="13">
        <f t="shared" si="0"/>
        <v>85750.170990999992</v>
      </c>
      <c r="R34" s="36"/>
      <c r="S34" s="36"/>
    </row>
    <row r="35" spans="1:19">
      <c r="A35" s="14" t="s">
        <v>61</v>
      </c>
      <c r="B35" s="15" t="s">
        <v>62</v>
      </c>
      <c r="C35" s="16">
        <v>71875.307711999994</v>
      </c>
      <c r="D35" s="12"/>
      <c r="E35" s="16"/>
      <c r="F35" s="16">
        <v>9804.1369119999999</v>
      </c>
      <c r="G35" s="12">
        <v>4781.8554269999995</v>
      </c>
      <c r="H35" s="12">
        <v>1748.2688440000004</v>
      </c>
      <c r="I35" s="12">
        <v>2143.5485039999999</v>
      </c>
      <c r="J35" s="12">
        <v>2954.014772999999</v>
      </c>
      <c r="K35" s="12">
        <v>5860.5155299999988</v>
      </c>
      <c r="L35" s="12"/>
      <c r="M35" s="49">
        <v>1198.4766540000001</v>
      </c>
      <c r="N35" s="13">
        <f t="shared" si="0"/>
        <v>100366.12435600001</v>
      </c>
      <c r="R35" s="36"/>
      <c r="S35" s="36"/>
    </row>
    <row r="36" spans="1:19">
      <c r="A36" s="14" t="s">
        <v>63</v>
      </c>
      <c r="B36" s="15" t="s">
        <v>64</v>
      </c>
      <c r="C36" s="16">
        <v>8322.7994519999993</v>
      </c>
      <c r="D36" s="16"/>
      <c r="E36" s="16"/>
      <c r="F36" s="16">
        <v>0</v>
      </c>
      <c r="G36" s="12">
        <v>123.40557999999999</v>
      </c>
      <c r="H36" s="12">
        <v>0</v>
      </c>
      <c r="I36" s="12">
        <v>0</v>
      </c>
      <c r="J36" s="12">
        <v>44.325319999999991</v>
      </c>
      <c r="K36" s="12">
        <v>66.314580000000007</v>
      </c>
      <c r="L36" s="12"/>
      <c r="M36" s="49">
        <v>0</v>
      </c>
      <c r="N36" s="13">
        <f t="shared" si="0"/>
        <v>8556.844932</v>
      </c>
      <c r="R36" s="36"/>
      <c r="S36" s="36"/>
    </row>
    <row r="37" spans="1:19">
      <c r="A37" s="14" t="s">
        <v>65</v>
      </c>
      <c r="B37" s="15" t="s">
        <v>66</v>
      </c>
      <c r="C37" s="19">
        <v>716706.23222400004</v>
      </c>
      <c r="D37" s="12"/>
      <c r="E37" s="16"/>
      <c r="F37" s="16">
        <v>95346.169053999998</v>
      </c>
      <c r="G37" s="12">
        <v>67561.656733000011</v>
      </c>
      <c r="H37" s="12">
        <v>7242.5807119999972</v>
      </c>
      <c r="I37" s="12">
        <v>4827.7215000000006</v>
      </c>
      <c r="J37" s="12">
        <v>6547.2366270000002</v>
      </c>
      <c r="K37" s="12">
        <v>115989.9909249999</v>
      </c>
      <c r="L37" s="12"/>
      <c r="M37" s="49">
        <v>83088.976645999966</v>
      </c>
      <c r="N37" s="13">
        <f t="shared" si="0"/>
        <v>1097310.564421</v>
      </c>
      <c r="R37" s="36"/>
      <c r="S37" s="36"/>
    </row>
    <row r="38" spans="1:19">
      <c r="A38" s="14" t="s">
        <v>67</v>
      </c>
      <c r="B38" s="15" t="s">
        <v>68</v>
      </c>
      <c r="C38" s="19">
        <v>656640.48304000008</v>
      </c>
      <c r="D38" s="12"/>
      <c r="E38" s="16"/>
      <c r="F38" s="16">
        <v>126334.059374</v>
      </c>
      <c r="G38" s="12">
        <v>57786.970696999997</v>
      </c>
      <c r="H38" s="12">
        <v>7426.2359199999992</v>
      </c>
      <c r="I38" s="12">
        <v>8558.6591999999982</v>
      </c>
      <c r="J38" s="12">
        <v>16465.348058999974</v>
      </c>
      <c r="K38" s="12">
        <v>293175.58389000094</v>
      </c>
      <c r="L38" s="12"/>
      <c r="M38" s="49">
        <v>166356.66849199997</v>
      </c>
      <c r="N38" s="13">
        <f t="shared" si="0"/>
        <v>1332744.0086720008</v>
      </c>
      <c r="R38" s="36"/>
      <c r="S38" s="36"/>
    </row>
    <row r="39" spans="1:19">
      <c r="A39" s="14" t="s">
        <v>69</v>
      </c>
      <c r="B39" s="15" t="s">
        <v>70</v>
      </c>
      <c r="C39" s="19">
        <v>13693.806572000001</v>
      </c>
      <c r="D39" s="12"/>
      <c r="E39" s="16"/>
      <c r="F39" s="16">
        <v>324.306488</v>
      </c>
      <c r="G39" s="12">
        <v>921.28082799999993</v>
      </c>
      <c r="H39" s="12">
        <v>0</v>
      </c>
      <c r="I39" s="12">
        <v>0</v>
      </c>
      <c r="J39" s="12">
        <v>0</v>
      </c>
      <c r="K39" s="12">
        <v>201.45810999999998</v>
      </c>
      <c r="L39" s="12"/>
      <c r="M39" s="49">
        <v>819.32400000000007</v>
      </c>
      <c r="N39" s="13">
        <f t="shared" si="0"/>
        <v>15960.175998000002</v>
      </c>
      <c r="R39" s="36"/>
      <c r="S39" s="36"/>
    </row>
    <row r="40" spans="1:19">
      <c r="A40" s="14" t="s">
        <v>71</v>
      </c>
      <c r="B40" s="15" t="s">
        <v>72</v>
      </c>
      <c r="C40" s="19">
        <v>449018.74807599996</v>
      </c>
      <c r="D40" s="12"/>
      <c r="E40" s="16"/>
      <c r="F40" s="16">
        <v>69271.467711999983</v>
      </c>
      <c r="G40" s="12">
        <v>23659.825573000002</v>
      </c>
      <c r="H40" s="12">
        <v>5005.0638879999988</v>
      </c>
      <c r="I40" s="12">
        <v>3391.2626039999991</v>
      </c>
      <c r="J40" s="12">
        <v>3262.9402389999982</v>
      </c>
      <c r="K40" s="12">
        <v>110819.76747999988</v>
      </c>
      <c r="L40" s="12"/>
      <c r="M40" s="49">
        <v>468146.41318099963</v>
      </c>
      <c r="N40" s="13">
        <f t="shared" si="0"/>
        <v>1132575.4887529996</v>
      </c>
      <c r="R40" s="36"/>
      <c r="S40" s="36"/>
    </row>
    <row r="41" spans="1:19">
      <c r="A41" s="14" t="s">
        <v>73</v>
      </c>
      <c r="B41" s="15" t="s">
        <v>74</v>
      </c>
      <c r="C41" s="19">
        <v>147288.642528</v>
      </c>
      <c r="D41" s="12"/>
      <c r="E41" s="16"/>
      <c r="F41" s="16">
        <v>15626.094627999999</v>
      </c>
      <c r="G41" s="12">
        <v>7647.2912900000001</v>
      </c>
      <c r="H41" s="12">
        <v>1186.6235240000001</v>
      </c>
      <c r="I41" s="12">
        <v>1405.2676719999999</v>
      </c>
      <c r="J41" s="12">
        <v>3875.2269189999988</v>
      </c>
      <c r="K41" s="12">
        <v>64339.141554999987</v>
      </c>
      <c r="L41" s="12"/>
      <c r="M41" s="49">
        <v>57658.46469000003</v>
      </c>
      <c r="N41" s="13">
        <f t="shared" si="0"/>
        <v>299026.752806</v>
      </c>
      <c r="R41" s="36"/>
      <c r="S41" s="36"/>
    </row>
    <row r="42" spans="1:19">
      <c r="A42" s="14" t="s">
        <v>75</v>
      </c>
      <c r="B42" s="15" t="s">
        <v>76</v>
      </c>
      <c r="C42" s="19">
        <v>31213.446660000001</v>
      </c>
      <c r="D42" s="12"/>
      <c r="E42" s="16"/>
      <c r="F42" s="16">
        <v>6269.4634999999998</v>
      </c>
      <c r="G42" s="12">
        <v>3447.8552159999999</v>
      </c>
      <c r="H42" s="12">
        <v>1615.7208600000001</v>
      </c>
      <c r="I42" s="12">
        <v>1059.2513079999999</v>
      </c>
      <c r="J42" s="12">
        <v>182.65834900000004</v>
      </c>
      <c r="K42" s="12">
        <v>5453.8746900000015</v>
      </c>
      <c r="L42" s="12"/>
      <c r="M42" s="49">
        <v>583.38399999999911</v>
      </c>
      <c r="N42" s="13">
        <f t="shared" si="0"/>
        <v>49825.654582999996</v>
      </c>
      <c r="R42" s="36"/>
      <c r="S42" s="36"/>
    </row>
    <row r="43" spans="1:19">
      <c r="A43" s="17" t="s">
        <v>77</v>
      </c>
      <c r="B43" s="18" t="s">
        <v>78</v>
      </c>
      <c r="C43" s="19">
        <v>54341.818532000005</v>
      </c>
      <c r="D43" s="12"/>
      <c r="E43" s="16"/>
      <c r="F43" s="12">
        <v>3542.0545860000002</v>
      </c>
      <c r="G43" s="12">
        <v>4095.9866150000003</v>
      </c>
      <c r="H43" s="12">
        <v>979.78496400000017</v>
      </c>
      <c r="I43" s="12">
        <v>1012.0769399999999</v>
      </c>
      <c r="J43" s="12">
        <v>4012.1376399999999</v>
      </c>
      <c r="K43" s="12">
        <v>1540.3515749999999</v>
      </c>
      <c r="L43" s="12"/>
      <c r="M43" s="49">
        <v>0</v>
      </c>
      <c r="N43" s="13">
        <f t="shared" si="0"/>
        <v>69524.210851999989</v>
      </c>
      <c r="R43" s="36"/>
      <c r="S43" s="36"/>
    </row>
    <row r="44" spans="1:19">
      <c r="A44" s="17" t="s">
        <v>79</v>
      </c>
      <c r="B44" s="18" t="s">
        <v>80</v>
      </c>
      <c r="C44" s="19">
        <v>3826.4212279999997</v>
      </c>
      <c r="D44" s="12"/>
      <c r="E44" s="16"/>
      <c r="F44" s="12">
        <v>0</v>
      </c>
      <c r="G44" s="12">
        <v>0</v>
      </c>
      <c r="H44" s="12">
        <v>0</v>
      </c>
      <c r="I44" s="12">
        <v>0</v>
      </c>
      <c r="J44" s="12">
        <v>109.12815099999997</v>
      </c>
      <c r="K44" s="12">
        <v>29.76</v>
      </c>
      <c r="L44" s="12"/>
      <c r="M44" s="49">
        <v>0</v>
      </c>
      <c r="N44" s="13">
        <f t="shared" si="0"/>
        <v>3965.3093789999998</v>
      </c>
      <c r="R44" s="36"/>
      <c r="S44" s="36"/>
    </row>
    <row r="45" spans="1:19">
      <c r="A45" s="17" t="s">
        <v>81</v>
      </c>
      <c r="B45" s="18" t="s">
        <v>82</v>
      </c>
      <c r="C45" s="19">
        <v>14497.373452</v>
      </c>
      <c r="D45" s="12"/>
      <c r="E45" s="16"/>
      <c r="F45" s="12">
        <v>1290.342742</v>
      </c>
      <c r="G45" s="12">
        <v>1841.6865739999998</v>
      </c>
      <c r="H45" s="12">
        <v>734.43981599999995</v>
      </c>
      <c r="I45" s="12">
        <v>517.65151200000003</v>
      </c>
      <c r="J45" s="12">
        <v>325.77798799999982</v>
      </c>
      <c r="K45" s="12">
        <v>59.580000000000005</v>
      </c>
      <c r="L45" s="12"/>
      <c r="M45" s="49">
        <v>0</v>
      </c>
      <c r="N45" s="13">
        <f t="shared" si="0"/>
        <v>19266.852083999998</v>
      </c>
      <c r="R45" s="36"/>
      <c r="S45" s="36"/>
    </row>
    <row r="46" spans="1:19">
      <c r="A46" s="17" t="s">
        <v>83</v>
      </c>
      <c r="B46" s="18" t="s">
        <v>84</v>
      </c>
      <c r="C46" s="19">
        <v>45752.126604000005</v>
      </c>
      <c r="D46" s="12"/>
      <c r="E46" s="16"/>
      <c r="F46" s="12">
        <v>5876.3124600000001</v>
      </c>
      <c r="G46" s="12">
        <v>3257.7405989999997</v>
      </c>
      <c r="H46" s="12">
        <v>1300.51758</v>
      </c>
      <c r="I46" s="12">
        <v>1452.1326839999999</v>
      </c>
      <c r="J46" s="12">
        <v>2836.3739459999988</v>
      </c>
      <c r="K46" s="12">
        <v>1861.2589400000002</v>
      </c>
      <c r="L46" s="12"/>
      <c r="M46" s="49">
        <v>0</v>
      </c>
      <c r="N46" s="13">
        <f t="shared" si="0"/>
        <v>62336.462812999998</v>
      </c>
      <c r="R46" s="36"/>
      <c r="S46" s="36"/>
    </row>
    <row r="47" spans="1:19">
      <c r="A47" s="17" t="s">
        <v>85</v>
      </c>
      <c r="B47" s="18" t="s">
        <v>86</v>
      </c>
      <c r="C47" s="19">
        <v>147883.37273599999</v>
      </c>
      <c r="D47" s="12"/>
      <c r="E47" s="16"/>
      <c r="F47" s="12">
        <v>548.12530600000002</v>
      </c>
      <c r="G47" s="12">
        <v>2482.3297349999998</v>
      </c>
      <c r="H47" s="12">
        <v>228.06674800000002</v>
      </c>
      <c r="I47" s="12">
        <v>154.401016</v>
      </c>
      <c r="J47" s="12">
        <v>0</v>
      </c>
      <c r="K47" s="12">
        <v>67.05</v>
      </c>
      <c r="L47" s="12"/>
      <c r="M47" s="49">
        <v>17520.738365000001</v>
      </c>
      <c r="N47" s="13">
        <f t="shared" si="0"/>
        <v>168884.08390599999</v>
      </c>
      <c r="R47" s="36"/>
      <c r="S47" s="36"/>
    </row>
    <row r="48" spans="1:19">
      <c r="A48" s="20" t="s">
        <v>87</v>
      </c>
      <c r="B48" s="21" t="s">
        <v>88</v>
      </c>
      <c r="C48" s="19">
        <v>25938.936503999998</v>
      </c>
      <c r="D48" s="12"/>
      <c r="E48" s="16"/>
      <c r="F48" s="12">
        <v>1610.5201499999998</v>
      </c>
      <c r="G48" s="12">
        <v>2067.0434649999997</v>
      </c>
      <c r="H48" s="12">
        <v>0</v>
      </c>
      <c r="I48" s="12">
        <v>0</v>
      </c>
      <c r="J48" s="12">
        <v>2356.4935359999999</v>
      </c>
      <c r="K48" s="12">
        <v>1510.0698599999998</v>
      </c>
      <c r="L48" s="12"/>
      <c r="M48" s="49">
        <v>0</v>
      </c>
      <c r="N48" s="13">
        <f t="shared" si="0"/>
        <v>33483.063515000002</v>
      </c>
      <c r="R48" s="36"/>
      <c r="S48" s="36"/>
    </row>
    <row r="49" spans="1:19">
      <c r="A49" s="20" t="s">
        <v>89</v>
      </c>
      <c r="B49" s="22" t="s">
        <v>90</v>
      </c>
      <c r="C49" s="19">
        <v>54216.183292000002</v>
      </c>
      <c r="D49" s="12"/>
      <c r="E49" s="16"/>
      <c r="F49" s="12">
        <v>9155.1214440000003</v>
      </c>
      <c r="G49" s="12">
        <v>4079.9725950000002</v>
      </c>
      <c r="H49" s="12">
        <v>275.23350399999998</v>
      </c>
      <c r="I49" s="12">
        <v>186.30611999999999</v>
      </c>
      <c r="J49" s="12">
        <v>200.86058099999997</v>
      </c>
      <c r="K49" s="12">
        <v>8634.4454600000008</v>
      </c>
      <c r="L49" s="12"/>
      <c r="M49" s="49">
        <v>5524.8060000000005</v>
      </c>
      <c r="N49" s="13">
        <f t="shared" si="0"/>
        <v>82272.928996000002</v>
      </c>
      <c r="R49" s="36"/>
      <c r="S49" s="36"/>
    </row>
    <row r="50" spans="1:19">
      <c r="A50" s="17" t="s">
        <v>91</v>
      </c>
      <c r="B50" s="18" t="s">
        <v>92</v>
      </c>
      <c r="C50" s="19">
        <v>45664.112899999993</v>
      </c>
      <c r="D50" s="12"/>
      <c r="E50" s="16"/>
      <c r="F50" s="12">
        <v>4666.8754719999997</v>
      </c>
      <c r="G50" s="12">
        <v>11692.701440000001</v>
      </c>
      <c r="H50" s="12">
        <v>265.738564</v>
      </c>
      <c r="I50" s="12">
        <v>179.87877600000002</v>
      </c>
      <c r="J50" s="12">
        <v>30.457265</v>
      </c>
      <c r="K50" s="12">
        <v>2126.4347850000004</v>
      </c>
      <c r="L50" s="12"/>
      <c r="M50" s="49">
        <v>85.05600000000004</v>
      </c>
      <c r="N50" s="13">
        <f t="shared" si="0"/>
        <v>64711.255201999986</v>
      </c>
      <c r="R50" s="36"/>
      <c r="S50" s="36"/>
    </row>
    <row r="51" spans="1:19">
      <c r="A51" s="17" t="s">
        <v>93</v>
      </c>
      <c r="B51" s="18" t="s">
        <v>94</v>
      </c>
      <c r="C51" s="19">
        <v>168636.55616000001</v>
      </c>
      <c r="D51" s="12"/>
      <c r="E51" s="16"/>
      <c r="F51" s="12">
        <v>11766.108023999999</v>
      </c>
      <c r="G51" s="12">
        <v>11391.312002000001</v>
      </c>
      <c r="H51" s="12">
        <v>816.64323200000001</v>
      </c>
      <c r="I51" s="12">
        <v>552.00543199999993</v>
      </c>
      <c r="J51" s="12">
        <v>1898.3695260000004</v>
      </c>
      <c r="K51" s="12">
        <v>17636.628729999997</v>
      </c>
      <c r="L51" s="12"/>
      <c r="M51" s="49">
        <v>44681.159831999998</v>
      </c>
      <c r="N51" s="13">
        <f t="shared" si="0"/>
        <v>257378.78293799999</v>
      </c>
      <c r="R51" s="36"/>
      <c r="S51" s="36"/>
    </row>
    <row r="52" spans="1:19">
      <c r="A52" s="17" t="s">
        <v>95</v>
      </c>
      <c r="B52" s="18" t="s">
        <v>96</v>
      </c>
      <c r="C52" s="16">
        <v>27820.641783999999</v>
      </c>
      <c r="D52" s="12"/>
      <c r="E52" s="16"/>
      <c r="F52" s="12">
        <v>1131.6761819999999</v>
      </c>
      <c r="G52" s="12">
        <v>1301.6126239999999</v>
      </c>
      <c r="H52" s="12">
        <v>1231.2131040000002</v>
      </c>
      <c r="I52" s="12">
        <v>1352.1190799999999</v>
      </c>
      <c r="J52" s="12">
        <v>2479.4191289999994</v>
      </c>
      <c r="K52" s="12">
        <v>499.85238500000003</v>
      </c>
      <c r="L52" s="12"/>
      <c r="M52" s="49">
        <v>0</v>
      </c>
      <c r="N52" s="13">
        <f t="shared" si="0"/>
        <v>35816.534287999995</v>
      </c>
      <c r="R52" s="36"/>
      <c r="S52" s="36"/>
    </row>
    <row r="53" spans="1:19">
      <c r="A53" s="23" t="s">
        <v>97</v>
      </c>
      <c r="B53" s="24" t="s">
        <v>98</v>
      </c>
      <c r="C53" s="19">
        <v>39068.835120000003</v>
      </c>
      <c r="D53" s="12"/>
      <c r="E53" s="16"/>
      <c r="F53" s="12">
        <v>10798.143703999998</v>
      </c>
      <c r="G53" s="12">
        <v>3174.3900659999999</v>
      </c>
      <c r="H53" s="12">
        <v>1675.2592640000003</v>
      </c>
      <c r="I53" s="12">
        <v>1155.3010960000001</v>
      </c>
      <c r="J53" s="12">
        <v>845.76775899999984</v>
      </c>
      <c r="K53" s="12">
        <v>5690.3787400000001</v>
      </c>
      <c r="L53" s="12"/>
      <c r="M53" s="49">
        <v>0</v>
      </c>
      <c r="N53" s="13">
        <f t="shared" si="0"/>
        <v>62408.075749000011</v>
      </c>
      <c r="R53" s="36"/>
      <c r="S53" s="36"/>
    </row>
    <row r="54" spans="1:19">
      <c r="A54" s="23" t="s">
        <v>99</v>
      </c>
      <c r="B54" s="22" t="s">
        <v>100</v>
      </c>
      <c r="C54" s="19">
        <v>15300.692139999999</v>
      </c>
      <c r="D54" s="12"/>
      <c r="E54" s="16"/>
      <c r="F54" s="12">
        <v>1368.3116299999999</v>
      </c>
      <c r="G54" s="12">
        <v>261.29000000000002</v>
      </c>
      <c r="H54" s="12">
        <v>155.33000000000001</v>
      </c>
      <c r="I54" s="12">
        <v>124.26</v>
      </c>
      <c r="J54" s="12">
        <v>229.00322499999999</v>
      </c>
      <c r="K54" s="12">
        <v>48.410000000000004</v>
      </c>
      <c r="L54" s="12"/>
      <c r="M54" s="49">
        <v>0</v>
      </c>
      <c r="N54" s="13">
        <f t="shared" si="0"/>
        <v>17487.296995000001</v>
      </c>
      <c r="R54" s="36"/>
      <c r="S54" s="36"/>
    </row>
    <row r="55" spans="1:19">
      <c r="A55" s="25" t="s">
        <v>101</v>
      </c>
      <c r="B55" s="26" t="s">
        <v>102</v>
      </c>
      <c r="C55" s="19">
        <v>425251.56577600003</v>
      </c>
      <c r="D55" s="12"/>
      <c r="E55" s="16"/>
      <c r="F55" s="12">
        <v>24804.906557999999</v>
      </c>
      <c r="G55" s="12">
        <v>42918.374445000001</v>
      </c>
      <c r="H55" s="12">
        <v>2108.4455040000003</v>
      </c>
      <c r="I55" s="12">
        <v>2467.930844</v>
      </c>
      <c r="J55" s="12">
        <v>22928.407231999976</v>
      </c>
      <c r="K55" s="12">
        <v>27436.46535999998</v>
      </c>
      <c r="L55" s="12"/>
      <c r="M55" s="49">
        <v>2312.232767999998</v>
      </c>
      <c r="N55" s="13">
        <f t="shared" si="0"/>
        <v>550228.32848700008</v>
      </c>
      <c r="R55" s="36"/>
      <c r="S55" s="36"/>
    </row>
    <row r="56" spans="1:19">
      <c r="A56" s="27" t="s">
        <v>103</v>
      </c>
      <c r="B56" s="28" t="s">
        <v>104</v>
      </c>
      <c r="C56" s="42">
        <v>41941.667144000006</v>
      </c>
      <c r="D56" s="12"/>
      <c r="E56" s="16"/>
      <c r="F56" s="12">
        <v>4262.5238100000006</v>
      </c>
      <c r="G56" s="12">
        <v>7634.9903250000007</v>
      </c>
      <c r="H56" s="12">
        <v>995.82986800000003</v>
      </c>
      <c r="I56" s="12">
        <v>634.59417600000006</v>
      </c>
      <c r="J56" s="12">
        <v>1435.360085</v>
      </c>
      <c r="K56" s="12">
        <v>2046.7527349999998</v>
      </c>
      <c r="L56" s="12"/>
      <c r="M56" s="49">
        <v>1860.164712</v>
      </c>
      <c r="N56" s="13">
        <f t="shared" si="0"/>
        <v>60811.882855000003</v>
      </c>
      <c r="R56" s="36"/>
      <c r="S56" s="36"/>
    </row>
    <row r="57" spans="1:19">
      <c r="A57" s="29" t="s">
        <v>105</v>
      </c>
      <c r="B57" s="26" t="s">
        <v>106</v>
      </c>
      <c r="C57" s="19">
        <v>178258.54401200003</v>
      </c>
      <c r="D57" s="12"/>
      <c r="E57" s="16"/>
      <c r="F57" s="12">
        <v>29054.020230000002</v>
      </c>
      <c r="G57" s="12">
        <v>13737.647861999998</v>
      </c>
      <c r="H57" s="12">
        <v>4269.9987160000001</v>
      </c>
      <c r="I57" s="12">
        <v>2832.4536759999992</v>
      </c>
      <c r="J57" s="12">
        <v>3992.8458079999978</v>
      </c>
      <c r="K57" s="12">
        <v>26304.198144999991</v>
      </c>
      <c r="L57" s="12"/>
      <c r="M57" s="49">
        <v>8510.2838539999975</v>
      </c>
      <c r="N57" s="13">
        <f t="shared" si="0"/>
        <v>266959.99230300001</v>
      </c>
      <c r="R57" s="36"/>
      <c r="S57" s="36"/>
    </row>
    <row r="58" spans="1:19">
      <c r="A58" s="15" t="s">
        <v>107</v>
      </c>
      <c r="B58" s="26" t="s">
        <v>108</v>
      </c>
      <c r="C58" s="19">
        <v>37248.295320000005</v>
      </c>
      <c r="D58" s="12"/>
      <c r="E58" s="16"/>
      <c r="F58" s="12">
        <v>10204.082412</v>
      </c>
      <c r="G58" s="12">
        <v>1901.4144429999999</v>
      </c>
      <c r="H58" s="12">
        <v>88.444844000000003</v>
      </c>
      <c r="I58" s="12">
        <v>44.554104000000002</v>
      </c>
      <c r="J58" s="12">
        <v>364.22823600000004</v>
      </c>
      <c r="K58" s="12">
        <v>12088.924460000002</v>
      </c>
      <c r="L58" s="12"/>
      <c r="M58" s="49">
        <v>7655.6594479999985</v>
      </c>
      <c r="N58" s="13">
        <f t="shared" si="0"/>
        <v>69595.603267000013</v>
      </c>
      <c r="R58" s="36"/>
      <c r="S58" s="36"/>
    </row>
    <row r="59" spans="1:19">
      <c r="A59" s="15" t="s">
        <v>109</v>
      </c>
      <c r="B59" s="18" t="s">
        <v>110</v>
      </c>
      <c r="C59" s="19">
        <v>3912.6884639999998</v>
      </c>
      <c r="D59" s="50"/>
      <c r="E59" s="16"/>
      <c r="F59" s="12">
        <v>237.38862</v>
      </c>
      <c r="G59" s="12">
        <v>924.04133999999999</v>
      </c>
      <c r="H59" s="12">
        <v>0</v>
      </c>
      <c r="I59" s="12">
        <v>0</v>
      </c>
      <c r="J59" s="12">
        <v>469.40251599999993</v>
      </c>
      <c r="K59" s="12">
        <v>437.21000000000004</v>
      </c>
      <c r="L59" s="12"/>
      <c r="M59" s="49">
        <v>0</v>
      </c>
      <c r="N59" s="13">
        <f t="shared" si="0"/>
        <v>5980.7309399999995</v>
      </c>
      <c r="R59" s="36"/>
      <c r="S59" s="36"/>
    </row>
    <row r="60" spans="1:19">
      <c r="A60" s="30" t="s">
        <v>111</v>
      </c>
      <c r="B60" s="18" t="s">
        <v>112</v>
      </c>
      <c r="C60" s="16">
        <v>0</v>
      </c>
      <c r="D60" s="51"/>
      <c r="E60" s="16"/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/>
      <c r="M60" s="49">
        <v>0</v>
      </c>
      <c r="N60" s="13">
        <f t="shared" si="0"/>
        <v>0</v>
      </c>
      <c r="R60" s="36"/>
      <c r="S60" s="36"/>
    </row>
    <row r="61" spans="1:19">
      <c r="A61" s="30" t="s">
        <v>113</v>
      </c>
      <c r="B61" s="18" t="s">
        <v>114</v>
      </c>
      <c r="C61" s="53">
        <v>25363.380387999998</v>
      </c>
      <c r="D61" s="50"/>
      <c r="E61" s="16"/>
      <c r="F61" s="12">
        <v>0</v>
      </c>
      <c r="G61" s="12">
        <v>7405.6045990000002</v>
      </c>
      <c r="H61" s="12">
        <v>0</v>
      </c>
      <c r="I61" s="12">
        <v>0</v>
      </c>
      <c r="J61" s="12">
        <v>293.61590299999995</v>
      </c>
      <c r="K61" s="12">
        <v>0</v>
      </c>
      <c r="L61" s="12"/>
      <c r="M61" s="16">
        <v>0</v>
      </c>
      <c r="N61" s="13">
        <f t="shared" si="0"/>
        <v>33062.600889999994</v>
      </c>
      <c r="R61" s="36"/>
      <c r="S61" s="36"/>
    </row>
    <row r="62" spans="1:19">
      <c r="A62" s="30" t="s">
        <v>115</v>
      </c>
      <c r="B62" s="48" t="s">
        <v>116</v>
      </c>
      <c r="C62" s="54">
        <v>32735.755832000003</v>
      </c>
      <c r="D62" s="50"/>
      <c r="E62" s="16"/>
      <c r="F62" s="12">
        <v>2454.8568699999996</v>
      </c>
      <c r="G62" s="12">
        <v>2545.2812699999999</v>
      </c>
      <c r="H62" s="12">
        <v>155.33000000000001</v>
      </c>
      <c r="I62" s="12">
        <v>124.26</v>
      </c>
      <c r="J62" s="31">
        <v>180.442083</v>
      </c>
      <c r="K62" s="12">
        <v>1621.3945450000001</v>
      </c>
      <c r="L62" s="12"/>
      <c r="M62" s="16">
        <v>0</v>
      </c>
      <c r="N62" s="13">
        <f t="shared" si="0"/>
        <v>39817.320600000006</v>
      </c>
      <c r="R62" s="36"/>
      <c r="S62" s="36"/>
    </row>
    <row r="63" spans="1:19">
      <c r="A63" s="30" t="s">
        <v>117</v>
      </c>
      <c r="B63" s="40" t="s">
        <v>118</v>
      </c>
      <c r="C63" s="54">
        <v>6664.8982240000005</v>
      </c>
      <c r="D63" s="52"/>
      <c r="E63" s="41"/>
      <c r="F63" s="31">
        <v>603.82984199999999</v>
      </c>
      <c r="G63" s="12">
        <v>1026.16696</v>
      </c>
      <c r="H63" s="31">
        <v>952.54569200000003</v>
      </c>
      <c r="I63" s="31">
        <v>1036.676328</v>
      </c>
      <c r="J63" s="16">
        <v>653.3030839999999</v>
      </c>
      <c r="K63" s="31">
        <v>0</v>
      </c>
      <c r="L63" s="31"/>
      <c r="M63" s="16">
        <v>0</v>
      </c>
      <c r="N63" s="13">
        <f t="shared" si="0"/>
        <v>10937.420129999999</v>
      </c>
      <c r="R63" s="36"/>
      <c r="S63" s="36"/>
    </row>
    <row r="64" spans="1:19" ht="15.75" thickBot="1">
      <c r="A64" s="30" t="s">
        <v>119</v>
      </c>
      <c r="B64" s="48" t="s">
        <v>120</v>
      </c>
      <c r="C64" s="54">
        <v>11058.828956000001</v>
      </c>
      <c r="D64" s="51"/>
      <c r="E64" s="16"/>
      <c r="F64" s="16">
        <v>195.76519400000001</v>
      </c>
      <c r="G64" s="12">
        <v>2128.746255</v>
      </c>
      <c r="H64" s="16">
        <v>0</v>
      </c>
      <c r="I64" s="16">
        <v>0</v>
      </c>
      <c r="J64" s="41">
        <v>271.4401289999999</v>
      </c>
      <c r="K64" s="16">
        <v>6542.0613450000019</v>
      </c>
      <c r="L64" s="16"/>
      <c r="M64" s="49">
        <v>0</v>
      </c>
      <c r="N64" s="13">
        <f t="shared" si="0"/>
        <v>20196.841879000003</v>
      </c>
      <c r="R64" s="36"/>
      <c r="S64" s="36"/>
    </row>
    <row r="65" spans="1:19" ht="15.75" thickBot="1">
      <c r="A65" s="30" t="s">
        <v>127</v>
      </c>
      <c r="B65" s="44" t="s">
        <v>128</v>
      </c>
      <c r="C65" s="54">
        <v>10635.230732</v>
      </c>
      <c r="D65" s="46"/>
      <c r="E65" s="41"/>
      <c r="F65" s="41">
        <v>1544.7188940000001</v>
      </c>
      <c r="G65" s="12">
        <v>1048.4060030000001</v>
      </c>
      <c r="H65" s="41">
        <v>243.77484400000003</v>
      </c>
      <c r="I65" s="41">
        <v>168.81410400000001</v>
      </c>
      <c r="J65" s="43">
        <v>151.61751099999995</v>
      </c>
      <c r="K65" s="41">
        <v>940.53001499999982</v>
      </c>
      <c r="L65" s="41"/>
      <c r="M65" s="32">
        <v>0</v>
      </c>
      <c r="N65" s="13">
        <f t="shared" si="0"/>
        <v>14733.092102999999</v>
      </c>
      <c r="R65" s="36"/>
      <c r="S65" s="36"/>
    </row>
    <row r="66" spans="1:19" ht="15.75" thickBot="1">
      <c r="A66" s="33"/>
      <c r="B66" s="33" t="s">
        <v>121</v>
      </c>
      <c r="C66" s="54">
        <v>13036654.521164004</v>
      </c>
      <c r="D66" s="47"/>
      <c r="E66" s="39"/>
      <c r="F66" s="34">
        <v>1778529.9957060004</v>
      </c>
      <c r="G66" s="39">
        <v>724601.95123399992</v>
      </c>
      <c r="H66" s="45">
        <v>110740.00477600005</v>
      </c>
      <c r="I66" s="39">
        <v>137140.00468799996</v>
      </c>
      <c r="J66" s="39">
        <v>252739.99990500003</v>
      </c>
      <c r="K66" s="39">
        <v>3703016.3366799965</v>
      </c>
      <c r="L66" s="47"/>
      <c r="M66" s="47">
        <v>4957259.0152959991</v>
      </c>
      <c r="N66" s="13">
        <f t="shared" si="0"/>
        <v>24700681.829448998</v>
      </c>
      <c r="R66" s="36"/>
      <c r="S66" s="36"/>
    </row>
    <row r="67" spans="1:19">
      <c r="A67" s="1"/>
      <c r="B67" s="1"/>
      <c r="D67" s="1"/>
      <c r="F67" s="2"/>
      <c r="G67" s="2"/>
      <c r="H67" s="2"/>
      <c r="I67" s="2"/>
      <c r="K67" s="2"/>
      <c r="L67" s="2"/>
      <c r="M67" s="2"/>
      <c r="N67" s="3"/>
    </row>
    <row r="68" spans="1:19">
      <c r="A68" s="1"/>
      <c r="B68" s="1"/>
      <c r="D68" s="2"/>
      <c r="F68" s="2"/>
      <c r="G68" s="2"/>
      <c r="H68" s="2"/>
      <c r="I68" s="2"/>
      <c r="J68" s="2"/>
      <c r="K68" s="2"/>
      <c r="L68" s="2"/>
      <c r="M68" s="2"/>
      <c r="N68" s="2"/>
    </row>
    <row r="69" spans="1:19">
      <c r="A69" s="1"/>
      <c r="B69" s="1"/>
      <c r="D69" s="2"/>
      <c r="E69" s="2"/>
      <c r="F69" s="2"/>
      <c r="G69" s="2"/>
      <c r="H69" s="2"/>
      <c r="I69" s="2"/>
      <c r="J69" s="2"/>
      <c r="K69" s="2"/>
      <c r="L69" s="2"/>
      <c r="M69" s="2"/>
      <c r="N69" s="36"/>
    </row>
    <row r="70" spans="1:19">
      <c r="A70" s="1"/>
      <c r="B70" s="1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</row>
    <row r="71" spans="1:19">
      <c r="A71" s="1"/>
      <c r="B71" s="1"/>
      <c r="C71" s="2"/>
      <c r="D71" s="2"/>
      <c r="E71" s="2"/>
      <c r="F71" s="2"/>
      <c r="G71" s="2"/>
      <c r="H71" s="2"/>
      <c r="I71" s="2"/>
      <c r="J71" s="2"/>
      <c r="K71" s="2"/>
      <c r="L71" s="2" t="s">
        <v>122</v>
      </c>
      <c r="M71" s="2"/>
      <c r="N71" s="3"/>
    </row>
    <row r="72" spans="1:19">
      <c r="E72" s="37"/>
      <c r="F72" s="2" t="s">
        <v>122</v>
      </c>
      <c r="G72" s="2"/>
      <c r="L72" s="35" t="s">
        <v>123</v>
      </c>
      <c r="N72" s="36"/>
    </row>
    <row r="73" spans="1:19">
      <c r="F73" s="35" t="s">
        <v>123</v>
      </c>
    </row>
    <row r="74" spans="1:19">
      <c r="D74" s="38"/>
    </row>
    <row r="77" spans="1:19" s="35" customFormat="1">
      <c r="A77"/>
      <c r="B77"/>
      <c r="C77" s="38"/>
      <c r="D77" s="38"/>
      <c r="K77" s="38"/>
      <c r="N77" s="36"/>
      <c r="Q77" s="38"/>
    </row>
  </sheetData>
  <mergeCells count="1">
    <mergeCell ref="D4:N4"/>
  </mergeCells>
  <pageMargins left="0.11811023622047245" right="0" top="0" bottom="0" header="0.31496062992125984" footer="0.31496062992125984"/>
  <pageSetup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F3FD2-A18B-4E3A-98F9-A50216F2325E}">
  <dimension ref="A2:S74"/>
  <sheetViews>
    <sheetView workbookViewId="0">
      <selection activeCell="Q18" sqref="Q18"/>
    </sheetView>
  </sheetViews>
  <sheetFormatPr defaultRowHeight="15"/>
  <cols>
    <col min="1" max="1" width="5.140625" customWidth="1"/>
    <col min="2" max="2" width="20.42578125" customWidth="1"/>
    <col min="3" max="3" width="14.42578125" style="38" customWidth="1"/>
    <col min="4" max="4" width="12.5703125" style="35" hidden="1" customWidth="1"/>
    <col min="5" max="5" width="13.28515625" style="35" hidden="1" customWidth="1"/>
    <col min="6" max="6" width="12.85546875" style="35" customWidth="1"/>
    <col min="7" max="7" width="13.5703125" style="35" hidden="1" customWidth="1"/>
    <col min="8" max="8" width="14.42578125" style="35" customWidth="1"/>
    <col min="9" max="9" width="13.7109375" style="35" customWidth="1"/>
    <col min="10" max="10" width="12.85546875" style="35" customWidth="1"/>
    <col min="11" max="11" width="13.5703125" style="38" customWidth="1"/>
    <col min="12" max="12" width="11.140625" style="35" hidden="1" customWidth="1"/>
    <col min="13" max="13" width="13.28515625" style="35" customWidth="1"/>
    <col min="14" max="14" width="13.42578125" customWidth="1"/>
    <col min="15" max="16" width="14.42578125" customWidth="1"/>
    <col min="17" max="17" width="14.42578125" style="36" customWidth="1"/>
    <col min="18" max="30" width="14.42578125" customWidth="1"/>
  </cols>
  <sheetData>
    <row r="2" spans="1:19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1:19" ht="15.75" thickBot="1">
      <c r="A3" s="1" t="s">
        <v>0</v>
      </c>
      <c r="B3" s="1"/>
      <c r="C3" s="3" t="s">
        <v>140</v>
      </c>
      <c r="D3" s="2"/>
      <c r="E3" s="3" t="s">
        <v>126</v>
      </c>
      <c r="F3" s="3"/>
      <c r="G3" s="3"/>
      <c r="H3" s="3"/>
      <c r="I3" s="3"/>
      <c r="J3" s="3"/>
      <c r="K3" s="3"/>
      <c r="L3" s="3"/>
      <c r="M3" s="3"/>
      <c r="N3" s="3"/>
    </row>
    <row r="4" spans="1:19" ht="15.75" thickBot="1">
      <c r="A4" s="4" t="s">
        <v>1</v>
      </c>
      <c r="B4" s="5" t="s">
        <v>2</v>
      </c>
      <c r="C4" s="6"/>
      <c r="D4" s="55"/>
      <c r="E4" s="55"/>
      <c r="F4" s="55"/>
      <c r="G4" s="55"/>
      <c r="H4" s="55"/>
      <c r="I4" s="55"/>
      <c r="J4" s="55"/>
      <c r="K4" s="56"/>
      <c r="L4" s="56"/>
      <c r="M4" s="56"/>
      <c r="N4" s="57"/>
    </row>
    <row r="5" spans="1:19" ht="50.25" customHeight="1" thickBot="1">
      <c r="A5" s="7"/>
      <c r="B5" s="7"/>
      <c r="C5" s="8" t="s">
        <v>141</v>
      </c>
      <c r="D5" s="8" t="s">
        <v>124</v>
      </c>
      <c r="E5" s="9" t="s">
        <v>125</v>
      </c>
      <c r="F5" s="9" t="s">
        <v>142</v>
      </c>
      <c r="G5" s="9" t="s">
        <v>134</v>
      </c>
      <c r="H5" s="9" t="s">
        <v>143</v>
      </c>
      <c r="I5" s="9" t="s">
        <v>144</v>
      </c>
      <c r="J5" s="9" t="s">
        <v>145</v>
      </c>
      <c r="K5" s="8" t="s">
        <v>146</v>
      </c>
      <c r="L5" s="8" t="s">
        <v>129</v>
      </c>
      <c r="M5" s="8" t="s">
        <v>147</v>
      </c>
      <c r="N5" s="8" t="s">
        <v>148</v>
      </c>
    </row>
    <row r="6" spans="1:19">
      <c r="A6" s="10" t="s">
        <v>3</v>
      </c>
      <c r="B6" s="11" t="s">
        <v>4</v>
      </c>
      <c r="C6" s="12">
        <v>14651.32336</v>
      </c>
      <c r="D6" s="12"/>
      <c r="E6" s="12"/>
      <c r="F6" s="12">
        <v>934.13682400000005</v>
      </c>
      <c r="G6" s="12"/>
      <c r="H6" s="12">
        <v>153.59143599999999</v>
      </c>
      <c r="I6" s="12">
        <v>130.510278</v>
      </c>
      <c r="J6" s="12">
        <v>690.15645399999994</v>
      </c>
      <c r="K6" s="12">
        <v>779.09000000000015</v>
      </c>
      <c r="L6" s="12"/>
      <c r="M6" s="49">
        <v>2011.7540000000001</v>
      </c>
      <c r="N6" s="13">
        <f>C6+F6+G6+H6+I6+J6+K6+L6+M6</f>
        <v>19350.562352000001</v>
      </c>
      <c r="R6" s="36"/>
      <c r="S6" s="36"/>
    </row>
    <row r="7" spans="1:19">
      <c r="A7" s="14" t="s">
        <v>5</v>
      </c>
      <c r="B7" s="15" t="s">
        <v>6</v>
      </c>
      <c r="C7" s="16">
        <v>94728.062304000006</v>
      </c>
      <c r="D7" s="12"/>
      <c r="E7" s="12"/>
      <c r="F7" s="12">
        <v>16918.436196000002</v>
      </c>
      <c r="G7" s="12"/>
      <c r="H7" s="12">
        <v>1338.1412800000001</v>
      </c>
      <c r="I7" s="12">
        <v>1298.862967</v>
      </c>
      <c r="J7" s="12">
        <v>3475.8542670000011</v>
      </c>
      <c r="K7" s="12">
        <v>7619.47</v>
      </c>
      <c r="L7" s="12"/>
      <c r="M7" s="49">
        <v>2499.5866359999995</v>
      </c>
      <c r="N7" s="13">
        <f t="shared" ref="N7:N63" si="0">C7+F7+G7+H7+I7+J7+K7+L7+M7</f>
        <v>127878.41365</v>
      </c>
      <c r="R7" s="36"/>
      <c r="S7" s="36"/>
    </row>
    <row r="8" spans="1:19">
      <c r="A8" s="14" t="s">
        <v>7</v>
      </c>
      <c r="B8" s="15" t="s">
        <v>8</v>
      </c>
      <c r="C8" s="16">
        <v>45812.320368000001</v>
      </c>
      <c r="D8" s="12"/>
      <c r="E8" s="12"/>
      <c r="F8" s="12">
        <v>3585.3007240000002</v>
      </c>
      <c r="G8" s="12"/>
      <c r="H8" s="12">
        <v>131.81325200000001</v>
      </c>
      <c r="I8" s="12">
        <v>152.97499800000003</v>
      </c>
      <c r="J8" s="12">
        <v>1454.951509</v>
      </c>
      <c r="K8" s="12">
        <v>1860.05</v>
      </c>
      <c r="L8" s="12"/>
      <c r="M8" s="49">
        <v>82.8</v>
      </c>
      <c r="N8" s="13">
        <f t="shared" si="0"/>
        <v>53080.210851000003</v>
      </c>
      <c r="R8" s="36"/>
      <c r="S8" s="36"/>
    </row>
    <row r="9" spans="1:19">
      <c r="A9" s="14" t="s">
        <v>9</v>
      </c>
      <c r="B9" s="15" t="s">
        <v>10</v>
      </c>
      <c r="C9" s="16">
        <v>625306.56412800006</v>
      </c>
      <c r="D9" s="12"/>
      <c r="E9" s="12"/>
      <c r="F9" s="12">
        <v>76249.004340000014</v>
      </c>
      <c r="G9" s="12"/>
      <c r="H9" s="12">
        <v>3577.9296999999997</v>
      </c>
      <c r="I9" s="12">
        <v>3709.2339159999997</v>
      </c>
      <c r="J9" s="12">
        <v>13986.683962999999</v>
      </c>
      <c r="K9" s="12">
        <v>119932.39000000013</v>
      </c>
      <c r="L9" s="12"/>
      <c r="M9" s="49">
        <v>42889.686374000004</v>
      </c>
      <c r="N9" s="13">
        <f t="shared" si="0"/>
        <v>885651.49242100015</v>
      </c>
      <c r="R9" s="36"/>
      <c r="S9" s="36"/>
    </row>
    <row r="10" spans="1:19">
      <c r="A10" s="14" t="s">
        <v>13</v>
      </c>
      <c r="B10" s="15" t="s">
        <v>14</v>
      </c>
      <c r="C10" s="16">
        <v>42718.521520000002</v>
      </c>
      <c r="D10" s="12"/>
      <c r="E10" s="12"/>
      <c r="F10" s="16">
        <v>0</v>
      </c>
      <c r="G10" s="12"/>
      <c r="H10" s="12">
        <v>0</v>
      </c>
      <c r="I10" s="12">
        <v>0</v>
      </c>
      <c r="J10" s="12">
        <v>27.371435000000005</v>
      </c>
      <c r="K10" s="12">
        <v>0</v>
      </c>
      <c r="L10" s="12"/>
      <c r="M10" s="49">
        <v>0</v>
      </c>
      <c r="N10" s="13">
        <f t="shared" si="0"/>
        <v>42745.892955000003</v>
      </c>
      <c r="R10" s="36"/>
      <c r="S10" s="36"/>
    </row>
    <row r="11" spans="1:19">
      <c r="A11" s="14" t="s">
        <v>15</v>
      </c>
      <c r="B11" s="15" t="s">
        <v>16</v>
      </c>
      <c r="C11" s="16">
        <v>113725.46225599998</v>
      </c>
      <c r="D11" s="12"/>
      <c r="E11" s="12"/>
      <c r="F11" s="16">
        <v>11080.398804</v>
      </c>
      <c r="G11" s="12"/>
      <c r="H11" s="12">
        <v>427.92517199999998</v>
      </c>
      <c r="I11" s="12">
        <v>441.19320700000003</v>
      </c>
      <c r="J11" s="12">
        <v>1100.576859</v>
      </c>
      <c r="K11" s="12">
        <v>25077.53</v>
      </c>
      <c r="L11" s="12"/>
      <c r="M11" s="49">
        <v>194262.47945399999</v>
      </c>
      <c r="N11" s="13">
        <f t="shared" si="0"/>
        <v>346115.56575199997</v>
      </c>
      <c r="R11" s="36"/>
      <c r="S11" s="36"/>
    </row>
    <row r="12" spans="1:19">
      <c r="A12" s="14" t="s">
        <v>17</v>
      </c>
      <c r="B12" s="15" t="s">
        <v>18</v>
      </c>
      <c r="C12" s="16">
        <v>80242.838063999996</v>
      </c>
      <c r="D12" s="12"/>
      <c r="E12" s="12"/>
      <c r="F12" s="16">
        <v>3371.252504</v>
      </c>
      <c r="G12" s="12"/>
      <c r="H12" s="12">
        <v>206.47588000000002</v>
      </c>
      <c r="I12" s="12">
        <v>191.46141699999998</v>
      </c>
      <c r="J12" s="12">
        <v>714.36264600000027</v>
      </c>
      <c r="K12" s="12">
        <v>1860.6100000000001</v>
      </c>
      <c r="L12" s="12"/>
      <c r="M12" s="49">
        <v>0</v>
      </c>
      <c r="N12" s="13">
        <f t="shared" si="0"/>
        <v>86587.000510999991</v>
      </c>
      <c r="R12" s="36"/>
      <c r="S12" s="36"/>
    </row>
    <row r="13" spans="1:19">
      <c r="A13" s="14" t="s">
        <v>19</v>
      </c>
      <c r="B13" s="15" t="s">
        <v>20</v>
      </c>
      <c r="C13" s="16">
        <v>24553.311887999997</v>
      </c>
      <c r="D13" s="12"/>
      <c r="E13" s="12"/>
      <c r="F13" s="16">
        <v>2199.0692680000002</v>
      </c>
      <c r="G13" s="12"/>
      <c r="H13" s="12">
        <v>0</v>
      </c>
      <c r="I13" s="12">
        <v>19.239999999999998</v>
      </c>
      <c r="J13" s="12">
        <v>209.451572</v>
      </c>
      <c r="K13" s="12">
        <v>5854.6599999999989</v>
      </c>
      <c r="L13" s="12"/>
      <c r="M13" s="49">
        <v>12292.017578000001</v>
      </c>
      <c r="N13" s="13">
        <f t="shared" si="0"/>
        <v>45127.750305999994</v>
      </c>
      <c r="R13" s="36"/>
      <c r="S13" s="36"/>
    </row>
    <row r="14" spans="1:19">
      <c r="A14" s="14" t="s">
        <v>21</v>
      </c>
      <c r="B14" s="15" t="s">
        <v>22</v>
      </c>
      <c r="C14" s="16">
        <v>143201.833296</v>
      </c>
      <c r="D14" s="12"/>
      <c r="E14" s="12"/>
      <c r="F14" s="16">
        <v>14376.832164000001</v>
      </c>
      <c r="G14" s="12"/>
      <c r="H14" s="12">
        <v>1657.3191440000001</v>
      </c>
      <c r="I14" s="12">
        <v>1655.3274369999999</v>
      </c>
      <c r="J14" s="12">
        <v>3728.6246570000008</v>
      </c>
      <c r="K14" s="12">
        <v>6327.0700000000006</v>
      </c>
      <c r="L14" s="12"/>
      <c r="M14" s="49">
        <v>12622.329278000001</v>
      </c>
      <c r="N14" s="13">
        <f t="shared" si="0"/>
        <v>183569.335976</v>
      </c>
      <c r="R14" s="36"/>
      <c r="S14" s="36"/>
    </row>
    <row r="15" spans="1:19">
      <c r="A15" s="14" t="s">
        <v>25</v>
      </c>
      <c r="B15" s="15" t="s">
        <v>26</v>
      </c>
      <c r="C15" s="16">
        <v>36488.497535999995</v>
      </c>
      <c r="D15" s="12"/>
      <c r="E15" s="12"/>
      <c r="F15" s="16">
        <v>2865.933732</v>
      </c>
      <c r="G15" s="12"/>
      <c r="H15" s="12">
        <v>44.921436</v>
      </c>
      <c r="I15" s="12">
        <v>113.47122399999999</v>
      </c>
      <c r="J15" s="12">
        <v>384.25650899999994</v>
      </c>
      <c r="K15" s="12">
        <v>323.35000000000002</v>
      </c>
      <c r="L15" s="12"/>
      <c r="M15" s="49">
        <v>724.84</v>
      </c>
      <c r="N15" s="13">
        <f t="shared" si="0"/>
        <v>40945.270436999985</v>
      </c>
      <c r="R15" s="36"/>
      <c r="S15" s="36"/>
    </row>
    <row r="16" spans="1:19">
      <c r="A16" s="14" t="s">
        <v>27</v>
      </c>
      <c r="B16" s="15" t="s">
        <v>28</v>
      </c>
      <c r="C16" s="16">
        <v>254698.21436799999</v>
      </c>
      <c r="D16" s="12"/>
      <c r="E16" s="12"/>
      <c r="F16" s="16">
        <v>17647.835363999999</v>
      </c>
      <c r="G16" s="12"/>
      <c r="H16" s="12">
        <v>635.18089599999996</v>
      </c>
      <c r="I16" s="12">
        <v>768.32658800000002</v>
      </c>
      <c r="J16" s="12">
        <v>3481.7069690000008</v>
      </c>
      <c r="K16" s="12">
        <v>38302.39999999998</v>
      </c>
      <c r="L16" s="12"/>
      <c r="M16" s="49">
        <v>88243.265864000015</v>
      </c>
      <c r="N16" s="13">
        <f t="shared" si="0"/>
        <v>403776.93004899996</v>
      </c>
      <c r="R16" s="36"/>
      <c r="S16" s="36"/>
    </row>
    <row r="17" spans="1:19">
      <c r="A17" s="14" t="s">
        <v>29</v>
      </c>
      <c r="B17" s="15" t="s">
        <v>30</v>
      </c>
      <c r="C17" s="16">
        <v>3025270.0732799997</v>
      </c>
      <c r="D17" s="12"/>
      <c r="E17" s="16"/>
      <c r="F17" s="16">
        <v>502001.94043199997</v>
      </c>
      <c r="G17" s="12"/>
      <c r="H17" s="12">
        <v>21812.937600000012</v>
      </c>
      <c r="I17" s="12">
        <v>22277.572116999992</v>
      </c>
      <c r="J17" s="12">
        <v>40835.038751</v>
      </c>
      <c r="K17" s="12">
        <v>1450215.5899999922</v>
      </c>
      <c r="L17" s="12"/>
      <c r="M17" s="49">
        <v>2207340.4736680002</v>
      </c>
      <c r="N17" s="13">
        <f t="shared" si="0"/>
        <v>7269753.6258479916</v>
      </c>
      <c r="R17" s="36"/>
      <c r="S17" s="36"/>
    </row>
    <row r="18" spans="1:19">
      <c r="A18" s="14" t="s">
        <v>31</v>
      </c>
      <c r="B18" s="15" t="s">
        <v>32</v>
      </c>
      <c r="C18" s="16">
        <v>148749.59487999999</v>
      </c>
      <c r="D18" s="12"/>
      <c r="E18" s="16"/>
      <c r="F18" s="16">
        <v>21096.117023999999</v>
      </c>
      <c r="G18" s="12"/>
      <c r="H18" s="12">
        <v>4001.4911040000002</v>
      </c>
      <c r="I18" s="12">
        <v>3912.9356150000003</v>
      </c>
      <c r="J18" s="12">
        <v>7378.8159509999996</v>
      </c>
      <c r="K18" s="12">
        <v>6105.74</v>
      </c>
      <c r="L18" s="12"/>
      <c r="M18" s="49">
        <v>12330.19</v>
      </c>
      <c r="N18" s="13">
        <f t="shared" si="0"/>
        <v>203574.88457399997</v>
      </c>
      <c r="R18" s="36"/>
      <c r="S18" s="36"/>
    </row>
    <row r="19" spans="1:19">
      <c r="A19" s="14" t="s">
        <v>33</v>
      </c>
      <c r="B19" s="15" t="s">
        <v>34</v>
      </c>
      <c r="C19" s="16">
        <v>53779.340623999997</v>
      </c>
      <c r="D19" s="12"/>
      <c r="E19" s="16"/>
      <c r="F19" s="16">
        <v>5290.3047399999996</v>
      </c>
      <c r="G19" s="12"/>
      <c r="H19" s="12">
        <v>483.07940800000006</v>
      </c>
      <c r="I19" s="12">
        <v>436.44460300000003</v>
      </c>
      <c r="J19" s="12">
        <v>2755.4896730000005</v>
      </c>
      <c r="K19" s="12">
        <v>765.34999999999991</v>
      </c>
      <c r="L19" s="12"/>
      <c r="M19" s="49">
        <v>417.47</v>
      </c>
      <c r="N19" s="13">
        <f t="shared" si="0"/>
        <v>63927.479048000001</v>
      </c>
      <c r="R19" s="36"/>
      <c r="S19" s="36"/>
    </row>
    <row r="20" spans="1:19">
      <c r="A20" s="14" t="s">
        <v>35</v>
      </c>
      <c r="B20" s="15" t="s">
        <v>36</v>
      </c>
      <c r="C20" s="16">
        <v>75041.157471999992</v>
      </c>
      <c r="D20" s="12"/>
      <c r="E20" s="16"/>
      <c r="F20" s="16">
        <v>4758.378052</v>
      </c>
      <c r="G20" s="12"/>
      <c r="H20" s="12">
        <v>1434.551704</v>
      </c>
      <c r="I20" s="12">
        <v>1353.859555</v>
      </c>
      <c r="J20" s="12">
        <v>4915.6387200000008</v>
      </c>
      <c r="K20" s="12">
        <v>2903.87</v>
      </c>
      <c r="L20" s="12"/>
      <c r="M20" s="49">
        <v>2520.5239999999999</v>
      </c>
      <c r="N20" s="13">
        <f t="shared" si="0"/>
        <v>92927.979502999995</v>
      </c>
      <c r="R20" s="36"/>
      <c r="S20" s="36"/>
    </row>
    <row r="21" spans="1:19">
      <c r="A21" s="14" t="s">
        <v>37</v>
      </c>
      <c r="B21" s="15" t="s">
        <v>38</v>
      </c>
      <c r="C21" s="16">
        <v>35581.381104</v>
      </c>
      <c r="D21" s="12"/>
      <c r="E21" s="16"/>
      <c r="F21" s="16">
        <v>2198.1861120000003</v>
      </c>
      <c r="G21" s="12"/>
      <c r="H21" s="12">
        <v>0</v>
      </c>
      <c r="I21" s="12">
        <v>22.42</v>
      </c>
      <c r="J21" s="12">
        <v>61.250674000000004</v>
      </c>
      <c r="K21" s="12">
        <v>1198.72</v>
      </c>
      <c r="L21" s="12"/>
      <c r="M21" s="49">
        <v>2504.3340000000003</v>
      </c>
      <c r="N21" s="13">
        <f t="shared" si="0"/>
        <v>41566.291890000008</v>
      </c>
      <c r="R21" s="36"/>
      <c r="S21" s="36"/>
    </row>
    <row r="22" spans="1:19">
      <c r="A22" s="14" t="s">
        <v>39</v>
      </c>
      <c r="B22" s="15" t="s">
        <v>40</v>
      </c>
      <c r="C22" s="16">
        <v>50346.075968000005</v>
      </c>
      <c r="D22" s="12"/>
      <c r="E22" s="16"/>
      <c r="F22" s="16">
        <v>3384.4623520000005</v>
      </c>
      <c r="G22" s="12"/>
      <c r="H22" s="12">
        <v>627.60889599999996</v>
      </c>
      <c r="I22" s="12">
        <v>638.70933600000001</v>
      </c>
      <c r="J22" s="12">
        <v>672.80664000000002</v>
      </c>
      <c r="K22" s="12">
        <v>8407.51</v>
      </c>
      <c r="L22" s="12"/>
      <c r="M22" s="49">
        <v>3995.7886000000003</v>
      </c>
      <c r="N22" s="13">
        <f t="shared" si="0"/>
        <v>68072.961792000016</v>
      </c>
      <c r="R22" s="36"/>
      <c r="S22" s="36"/>
    </row>
    <row r="23" spans="1:19">
      <c r="A23" s="14" t="s">
        <v>41</v>
      </c>
      <c r="B23" s="15" t="s">
        <v>42</v>
      </c>
      <c r="C23" s="16">
        <v>229489.59969600002</v>
      </c>
      <c r="D23" s="12"/>
      <c r="E23" s="16"/>
      <c r="F23" s="16">
        <v>36144.699308000003</v>
      </c>
      <c r="G23" s="12"/>
      <c r="H23" s="12">
        <v>2633.0391040000004</v>
      </c>
      <c r="I23" s="12">
        <v>2603.9381560000002</v>
      </c>
      <c r="J23" s="12">
        <v>8083.7084589999986</v>
      </c>
      <c r="K23" s="12">
        <v>27982.859999999986</v>
      </c>
      <c r="L23" s="12"/>
      <c r="M23" s="49">
        <v>15039.204458</v>
      </c>
      <c r="N23" s="13">
        <f t="shared" si="0"/>
        <v>321977.04918100004</v>
      </c>
      <c r="R23" s="36"/>
      <c r="S23" s="36"/>
    </row>
    <row r="24" spans="1:19">
      <c r="A24" s="14" t="s">
        <v>43</v>
      </c>
      <c r="B24" s="15" t="s">
        <v>44</v>
      </c>
      <c r="C24" s="16">
        <v>273594.233824</v>
      </c>
      <c r="D24" s="12"/>
      <c r="E24" s="16"/>
      <c r="F24" s="16">
        <v>27654.451528000001</v>
      </c>
      <c r="G24" s="12"/>
      <c r="H24" s="12">
        <v>1476.4664480000001</v>
      </c>
      <c r="I24" s="12">
        <v>1762.3091769999996</v>
      </c>
      <c r="J24" s="12">
        <v>6387.0625720000007</v>
      </c>
      <c r="K24" s="12">
        <v>31778.889999999967</v>
      </c>
      <c r="L24" s="12"/>
      <c r="M24" s="49">
        <v>30059.034640000002</v>
      </c>
      <c r="N24" s="13">
        <f t="shared" si="0"/>
        <v>372712.44818900002</v>
      </c>
      <c r="R24" s="36"/>
      <c r="S24" s="36"/>
    </row>
    <row r="25" spans="1:19">
      <c r="A25" s="14" t="s">
        <v>45</v>
      </c>
      <c r="B25" s="15" t="s">
        <v>46</v>
      </c>
      <c r="C25" s="16">
        <v>87456.468319999985</v>
      </c>
      <c r="D25" s="12"/>
      <c r="E25" s="16"/>
      <c r="F25" s="16">
        <v>11095.500552000001</v>
      </c>
      <c r="G25" s="12"/>
      <c r="H25" s="12">
        <v>1828.4469999999999</v>
      </c>
      <c r="I25" s="12">
        <v>1967.6554479999998</v>
      </c>
      <c r="J25" s="12">
        <v>5692.3007110000008</v>
      </c>
      <c r="K25" s="12">
        <v>1913.06</v>
      </c>
      <c r="L25" s="12"/>
      <c r="M25" s="49">
        <v>82.8</v>
      </c>
      <c r="N25" s="13">
        <f t="shared" si="0"/>
        <v>110036.23203099999</v>
      </c>
      <c r="R25" s="36"/>
      <c r="S25" s="36"/>
    </row>
    <row r="26" spans="1:19">
      <c r="A26" s="14" t="s">
        <v>47</v>
      </c>
      <c r="B26" s="15" t="s">
        <v>48</v>
      </c>
      <c r="C26" s="16">
        <v>1080361.34672</v>
      </c>
      <c r="D26" s="12"/>
      <c r="E26" s="16"/>
      <c r="F26" s="16">
        <v>161433.73301200001</v>
      </c>
      <c r="G26" s="12"/>
      <c r="H26" s="12">
        <v>10404.920007999999</v>
      </c>
      <c r="I26" s="12">
        <v>10023.764786000003</v>
      </c>
      <c r="J26" s="12">
        <v>23419.081017999997</v>
      </c>
      <c r="K26" s="12">
        <v>412181.04999999923</v>
      </c>
      <c r="L26" s="12"/>
      <c r="M26" s="49">
        <v>903723.13926800014</v>
      </c>
      <c r="N26" s="13">
        <f t="shared" si="0"/>
        <v>2601547.0348119992</v>
      </c>
      <c r="R26" s="36"/>
      <c r="S26" s="36"/>
    </row>
    <row r="27" spans="1:19">
      <c r="A27" s="14" t="s">
        <v>49</v>
      </c>
      <c r="B27" s="15" t="s">
        <v>50</v>
      </c>
      <c r="C27" s="16">
        <v>100239.7632</v>
      </c>
      <c r="D27" s="12"/>
      <c r="E27" s="16"/>
      <c r="F27" s="16">
        <v>29019.258976000001</v>
      </c>
      <c r="G27" s="12"/>
      <c r="H27" s="12">
        <v>623.67999999999995</v>
      </c>
      <c r="I27" s="12">
        <v>460.37730099999999</v>
      </c>
      <c r="J27" s="12">
        <v>2161.528836</v>
      </c>
      <c r="K27" s="12">
        <v>26105.409999999996</v>
      </c>
      <c r="L27" s="12"/>
      <c r="M27" s="49">
        <v>66091.750371999995</v>
      </c>
      <c r="N27" s="13">
        <f t="shared" si="0"/>
        <v>224701.76868500002</v>
      </c>
      <c r="R27" s="36"/>
      <c r="S27" s="36"/>
    </row>
    <row r="28" spans="1:19">
      <c r="A28" s="14" t="s">
        <v>51</v>
      </c>
      <c r="B28" s="15" t="s">
        <v>52</v>
      </c>
      <c r="C28" s="16">
        <v>397595.35264</v>
      </c>
      <c r="D28" s="12"/>
      <c r="E28" s="16"/>
      <c r="F28" s="16">
        <v>54973.059904000009</v>
      </c>
      <c r="G28" s="12"/>
      <c r="H28" s="12">
        <v>4969.8752239999994</v>
      </c>
      <c r="I28" s="12">
        <v>4955.6510919999992</v>
      </c>
      <c r="J28" s="12">
        <v>18808.026795999991</v>
      </c>
      <c r="K28" s="12">
        <v>33694.289999999935</v>
      </c>
      <c r="L28" s="12"/>
      <c r="M28" s="49">
        <v>26734.069688</v>
      </c>
      <c r="N28" s="13">
        <f t="shared" si="0"/>
        <v>541730.32534400001</v>
      </c>
      <c r="R28" s="36"/>
      <c r="S28" s="36"/>
    </row>
    <row r="29" spans="1:19">
      <c r="A29" s="14" t="s">
        <v>53</v>
      </c>
      <c r="B29" s="15" t="s">
        <v>54</v>
      </c>
      <c r="C29" s="16">
        <v>143074.59155200003</v>
      </c>
      <c r="D29" s="12"/>
      <c r="E29" s="16"/>
      <c r="F29" s="16">
        <v>21375.686168</v>
      </c>
      <c r="G29" s="12"/>
      <c r="H29" s="12">
        <v>770.86310800000001</v>
      </c>
      <c r="I29" s="12">
        <v>615.20540799999992</v>
      </c>
      <c r="J29" s="12">
        <v>2993.602828</v>
      </c>
      <c r="K29" s="12">
        <v>29753.279999999992</v>
      </c>
      <c r="L29" s="12"/>
      <c r="M29" s="49">
        <v>31353.413544000003</v>
      </c>
      <c r="N29" s="13">
        <f t="shared" si="0"/>
        <v>229936.64260800002</v>
      </c>
      <c r="R29" s="36"/>
      <c r="S29" s="36"/>
    </row>
    <row r="30" spans="1:19">
      <c r="A30" s="14" t="s">
        <v>55</v>
      </c>
      <c r="B30" s="15" t="s">
        <v>56</v>
      </c>
      <c r="C30" s="16">
        <v>57650.102847999995</v>
      </c>
      <c r="D30" s="12"/>
      <c r="E30" s="16"/>
      <c r="F30" s="16">
        <v>3447.9161080000003</v>
      </c>
      <c r="G30" s="12"/>
      <c r="H30" s="12">
        <v>537.90625599999998</v>
      </c>
      <c r="I30" s="12">
        <v>556.87719300000003</v>
      </c>
      <c r="J30" s="12">
        <v>2759.022785000001</v>
      </c>
      <c r="K30" s="12">
        <v>1004.6899999999999</v>
      </c>
      <c r="L30" s="12"/>
      <c r="M30" s="49">
        <v>0</v>
      </c>
      <c r="N30" s="13">
        <f t="shared" si="0"/>
        <v>65956.515189999991</v>
      </c>
      <c r="R30" s="36"/>
      <c r="S30" s="36"/>
    </row>
    <row r="31" spans="1:19">
      <c r="A31" s="14" t="s">
        <v>57</v>
      </c>
      <c r="B31" s="15" t="s">
        <v>58</v>
      </c>
      <c r="C31" s="16">
        <v>187494.45011199999</v>
      </c>
      <c r="D31" s="12"/>
      <c r="E31" s="16"/>
      <c r="F31" s="16">
        <v>24457.601503999998</v>
      </c>
      <c r="G31" s="12"/>
      <c r="H31" s="12">
        <v>916.07198400000004</v>
      </c>
      <c r="I31" s="12">
        <v>962.72253000000001</v>
      </c>
      <c r="J31" s="12">
        <v>4567.1715370000011</v>
      </c>
      <c r="K31" s="12">
        <v>23794.999999999985</v>
      </c>
      <c r="L31" s="12"/>
      <c r="M31" s="49">
        <v>34928.340548</v>
      </c>
      <c r="N31" s="13">
        <f t="shared" si="0"/>
        <v>277121.35821499996</v>
      </c>
      <c r="R31" s="36"/>
      <c r="S31" s="36"/>
    </row>
    <row r="32" spans="1:19">
      <c r="A32" s="14" t="s">
        <v>59</v>
      </c>
      <c r="B32" s="15" t="s">
        <v>60</v>
      </c>
      <c r="C32" s="16">
        <v>41637.122191999995</v>
      </c>
      <c r="D32" s="12"/>
      <c r="E32" s="16"/>
      <c r="F32" s="16">
        <v>4525.545368000001</v>
      </c>
      <c r="G32" s="12"/>
      <c r="H32" s="12">
        <v>2002.759176</v>
      </c>
      <c r="I32" s="12">
        <v>1911.185616</v>
      </c>
      <c r="J32" s="12">
        <v>2643.5489229999998</v>
      </c>
      <c r="K32" s="12">
        <v>1689.1600000000003</v>
      </c>
      <c r="L32" s="12"/>
      <c r="M32" s="49">
        <v>4431.732438</v>
      </c>
      <c r="N32" s="13">
        <f t="shared" si="0"/>
        <v>58841.053713000001</v>
      </c>
      <c r="R32" s="36"/>
      <c r="S32" s="36"/>
    </row>
    <row r="33" spans="1:19">
      <c r="A33" s="14" t="s">
        <v>61</v>
      </c>
      <c r="B33" s="15" t="s">
        <v>62</v>
      </c>
      <c r="C33" s="16">
        <v>53659.762287999998</v>
      </c>
      <c r="D33" s="12"/>
      <c r="E33" s="16"/>
      <c r="F33" s="16">
        <v>7457.6777840000004</v>
      </c>
      <c r="G33" s="12"/>
      <c r="H33" s="12">
        <v>1299.051156</v>
      </c>
      <c r="I33" s="12">
        <v>1113.1638579999999</v>
      </c>
      <c r="J33" s="12">
        <v>1778.9752269999999</v>
      </c>
      <c r="K33" s="12">
        <v>3515.6299999999997</v>
      </c>
      <c r="L33" s="12"/>
      <c r="M33" s="49">
        <v>1974.893826</v>
      </c>
      <c r="N33" s="13">
        <f t="shared" si="0"/>
        <v>70799.154139000006</v>
      </c>
      <c r="R33" s="36"/>
      <c r="S33" s="36"/>
    </row>
    <row r="34" spans="1:19">
      <c r="A34" s="14" t="s">
        <v>63</v>
      </c>
      <c r="B34" s="15" t="s">
        <v>64</v>
      </c>
      <c r="C34" s="16">
        <v>6328.4122880000004</v>
      </c>
      <c r="D34" s="16"/>
      <c r="E34" s="16"/>
      <c r="F34" s="16">
        <v>0</v>
      </c>
      <c r="G34" s="12"/>
      <c r="H34" s="12">
        <v>0</v>
      </c>
      <c r="I34" s="12">
        <v>0</v>
      </c>
      <c r="J34" s="12">
        <v>60.314680000000003</v>
      </c>
      <c r="K34" s="12">
        <v>338.82000000000005</v>
      </c>
      <c r="L34" s="12"/>
      <c r="M34" s="49">
        <v>0</v>
      </c>
      <c r="N34" s="13">
        <f t="shared" si="0"/>
        <v>6727.5469680000006</v>
      </c>
      <c r="R34" s="36"/>
      <c r="S34" s="36"/>
    </row>
    <row r="35" spans="1:19">
      <c r="A35" s="14" t="s">
        <v>65</v>
      </c>
      <c r="B35" s="15" t="s">
        <v>66</v>
      </c>
      <c r="C35" s="19">
        <v>560758.16001600004</v>
      </c>
      <c r="D35" s="12"/>
      <c r="E35" s="16"/>
      <c r="F35" s="16">
        <v>73633.593500000003</v>
      </c>
      <c r="G35" s="12"/>
      <c r="H35" s="12">
        <v>4247.7992880000002</v>
      </c>
      <c r="I35" s="12">
        <v>4429.9750460000005</v>
      </c>
      <c r="J35" s="12">
        <v>10566.933373</v>
      </c>
      <c r="K35" s="12">
        <v>61243.539999999921</v>
      </c>
      <c r="L35" s="12"/>
      <c r="M35" s="49">
        <v>68512.087274000005</v>
      </c>
      <c r="N35" s="13">
        <f t="shared" si="0"/>
        <v>783392.08849699993</v>
      </c>
      <c r="R35" s="36"/>
      <c r="S35" s="36"/>
    </row>
    <row r="36" spans="1:19">
      <c r="A36" s="14" t="s">
        <v>67</v>
      </c>
      <c r="B36" s="15" t="s">
        <v>68</v>
      </c>
      <c r="C36" s="19">
        <v>522064.57287999999</v>
      </c>
      <c r="D36" s="12"/>
      <c r="E36" s="16"/>
      <c r="F36" s="16">
        <v>106988.14754800001</v>
      </c>
      <c r="G36" s="12"/>
      <c r="H36" s="12">
        <v>4586.2540800000006</v>
      </c>
      <c r="I36" s="12">
        <v>4714.0255459999998</v>
      </c>
      <c r="J36" s="12">
        <v>10030.041940999996</v>
      </c>
      <c r="K36" s="12">
        <v>235850.40000000119</v>
      </c>
      <c r="L36" s="12"/>
      <c r="M36" s="49">
        <v>170221.02350799998</v>
      </c>
      <c r="N36" s="13">
        <f t="shared" si="0"/>
        <v>1054454.4655030011</v>
      </c>
      <c r="R36" s="36"/>
      <c r="S36" s="36"/>
    </row>
    <row r="37" spans="1:19">
      <c r="A37" s="14" t="s">
        <v>69</v>
      </c>
      <c r="B37" s="15" t="s">
        <v>70</v>
      </c>
      <c r="C37" s="19">
        <v>11208.358048</v>
      </c>
      <c r="D37" s="12"/>
      <c r="E37" s="16"/>
      <c r="F37" s="16">
        <v>38.233308000000008</v>
      </c>
      <c r="G37" s="12"/>
      <c r="H37" s="12">
        <v>0</v>
      </c>
      <c r="I37" s="12">
        <v>0</v>
      </c>
      <c r="J37" s="12">
        <v>0</v>
      </c>
      <c r="K37" s="12">
        <v>223.38</v>
      </c>
      <c r="L37" s="12"/>
      <c r="M37" s="49">
        <v>82.8</v>
      </c>
      <c r="N37" s="13">
        <f t="shared" si="0"/>
        <v>11552.771355999999</v>
      </c>
      <c r="R37" s="36"/>
      <c r="S37" s="36"/>
    </row>
    <row r="38" spans="1:19">
      <c r="A38" s="14" t="s">
        <v>71</v>
      </c>
      <c r="B38" s="15" t="s">
        <v>72</v>
      </c>
      <c r="C38" s="19">
        <v>364437.01638400002</v>
      </c>
      <c r="D38" s="12"/>
      <c r="E38" s="16"/>
      <c r="F38" s="16">
        <v>64100.974920000008</v>
      </c>
      <c r="G38" s="12"/>
      <c r="H38" s="12">
        <v>2719.2261120000003</v>
      </c>
      <c r="I38" s="12">
        <v>2808.1736329999999</v>
      </c>
      <c r="J38" s="12">
        <v>5821.9497609999999</v>
      </c>
      <c r="K38" s="12">
        <v>68727.959999999905</v>
      </c>
      <c r="L38" s="12"/>
      <c r="M38" s="49">
        <v>564133.68031100009</v>
      </c>
      <c r="N38" s="13">
        <f t="shared" si="0"/>
        <v>1072748.9811209999</v>
      </c>
      <c r="R38" s="36"/>
      <c r="S38" s="36"/>
    </row>
    <row r="39" spans="1:19">
      <c r="A39" s="14" t="s">
        <v>73</v>
      </c>
      <c r="B39" s="15" t="s">
        <v>74</v>
      </c>
      <c r="C39" s="19">
        <v>108901.071392</v>
      </c>
      <c r="D39" s="12"/>
      <c r="E39" s="16"/>
      <c r="F39" s="16">
        <v>10263.142503999999</v>
      </c>
      <c r="G39" s="12"/>
      <c r="H39" s="12">
        <v>530.01647600000001</v>
      </c>
      <c r="I39" s="12">
        <v>622.7553539999999</v>
      </c>
      <c r="J39" s="12">
        <v>2653.5030809999998</v>
      </c>
      <c r="K39" s="12">
        <v>33425.619999999995</v>
      </c>
      <c r="L39" s="12"/>
      <c r="M39" s="49">
        <v>34363.700542000006</v>
      </c>
      <c r="N39" s="13">
        <f t="shared" si="0"/>
        <v>190759.80934899999</v>
      </c>
      <c r="R39" s="36"/>
      <c r="S39" s="36"/>
    </row>
    <row r="40" spans="1:19">
      <c r="A40" s="14" t="s">
        <v>75</v>
      </c>
      <c r="B40" s="15" t="s">
        <v>76</v>
      </c>
      <c r="C40" s="19">
        <v>22798.753199999999</v>
      </c>
      <c r="D40" s="12"/>
      <c r="E40" s="16"/>
      <c r="F40" s="16">
        <v>5175.5364600000003</v>
      </c>
      <c r="G40" s="12"/>
      <c r="H40" s="12">
        <v>841.60914000000002</v>
      </c>
      <c r="I40" s="12">
        <v>871.54717600000004</v>
      </c>
      <c r="J40" s="12">
        <v>338.22165100000007</v>
      </c>
      <c r="K40" s="12">
        <v>3787.05</v>
      </c>
      <c r="L40" s="12"/>
      <c r="M40" s="49">
        <v>82.8</v>
      </c>
      <c r="N40" s="13">
        <f t="shared" si="0"/>
        <v>33895.517627000001</v>
      </c>
      <c r="R40" s="36"/>
      <c r="S40" s="36"/>
    </row>
    <row r="41" spans="1:19">
      <c r="A41" s="17" t="s">
        <v>77</v>
      </c>
      <c r="B41" s="18" t="s">
        <v>78</v>
      </c>
      <c r="C41" s="19">
        <v>41931.007488000003</v>
      </c>
      <c r="D41" s="12"/>
      <c r="E41" s="16"/>
      <c r="F41" s="12">
        <v>3360.625908</v>
      </c>
      <c r="G41" s="12"/>
      <c r="H41" s="12">
        <v>275.31503600000002</v>
      </c>
      <c r="I41" s="12">
        <v>298.02664100000004</v>
      </c>
      <c r="J41" s="12">
        <v>2549.7823600000002</v>
      </c>
      <c r="K41" s="12">
        <v>1008.4300000000002</v>
      </c>
      <c r="L41" s="12"/>
      <c r="M41" s="49">
        <v>0</v>
      </c>
      <c r="N41" s="13">
        <f t="shared" si="0"/>
        <v>49423.187432999999</v>
      </c>
      <c r="R41" s="36"/>
      <c r="S41" s="36"/>
    </row>
    <row r="42" spans="1:19">
      <c r="A42" s="17" t="s">
        <v>79</v>
      </c>
      <c r="B42" s="18" t="s">
        <v>80</v>
      </c>
      <c r="C42" s="19">
        <v>2659.6323520000001</v>
      </c>
      <c r="D42" s="12"/>
      <c r="E42" s="16"/>
      <c r="F42" s="12">
        <v>0</v>
      </c>
      <c r="G42" s="12"/>
      <c r="H42" s="12">
        <v>0</v>
      </c>
      <c r="I42" s="12">
        <v>0</v>
      </c>
      <c r="J42" s="12">
        <v>289.57184900000004</v>
      </c>
      <c r="K42" s="12">
        <v>0</v>
      </c>
      <c r="L42" s="12"/>
      <c r="M42" s="49">
        <v>0</v>
      </c>
      <c r="N42" s="13">
        <f t="shared" si="0"/>
        <v>2949.204201</v>
      </c>
      <c r="R42" s="36"/>
      <c r="S42" s="36"/>
    </row>
    <row r="43" spans="1:19">
      <c r="A43" s="17" t="s">
        <v>81</v>
      </c>
      <c r="B43" s="18" t="s">
        <v>82</v>
      </c>
      <c r="C43" s="19">
        <v>10312.556848</v>
      </c>
      <c r="D43" s="12"/>
      <c r="E43" s="16"/>
      <c r="F43" s="12">
        <v>1011.672192</v>
      </c>
      <c r="G43" s="12"/>
      <c r="H43" s="12">
        <v>328.89018399999998</v>
      </c>
      <c r="I43" s="12">
        <v>327.22930000000002</v>
      </c>
      <c r="J43" s="12">
        <v>700.61201199999994</v>
      </c>
      <c r="K43" s="12">
        <v>241.26</v>
      </c>
      <c r="L43" s="12"/>
      <c r="M43" s="49">
        <v>0</v>
      </c>
      <c r="N43" s="13">
        <f t="shared" si="0"/>
        <v>12922.220536000001</v>
      </c>
      <c r="R43" s="36"/>
      <c r="S43" s="36"/>
    </row>
    <row r="44" spans="1:19">
      <c r="A44" s="17" t="s">
        <v>83</v>
      </c>
      <c r="B44" s="18" t="s">
        <v>84</v>
      </c>
      <c r="C44" s="19">
        <v>36513.815616</v>
      </c>
      <c r="D44" s="12"/>
      <c r="E44" s="16"/>
      <c r="F44" s="12">
        <v>4818.4477559999996</v>
      </c>
      <c r="G44" s="12"/>
      <c r="H44" s="12">
        <v>776.59242000000006</v>
      </c>
      <c r="I44" s="12">
        <v>761.18590399999994</v>
      </c>
      <c r="J44" s="12">
        <v>1981.2560539999999</v>
      </c>
      <c r="K44" s="12">
        <v>789.31999999999994</v>
      </c>
      <c r="L44" s="12"/>
      <c r="M44" s="49">
        <v>0</v>
      </c>
      <c r="N44" s="13">
        <f t="shared" si="0"/>
        <v>45640.617749999998</v>
      </c>
      <c r="R44" s="36"/>
      <c r="S44" s="36"/>
    </row>
    <row r="45" spans="1:19">
      <c r="A45" s="17" t="s">
        <v>85</v>
      </c>
      <c r="B45" s="18" t="s">
        <v>86</v>
      </c>
      <c r="C45" s="19">
        <v>132938.63878400001</v>
      </c>
      <c r="D45" s="12"/>
      <c r="E45" s="16"/>
      <c r="F45" s="12">
        <v>1491.9368119999999</v>
      </c>
      <c r="G45" s="12"/>
      <c r="H45" s="12">
        <v>131.81325200000001</v>
      </c>
      <c r="I45" s="12">
        <v>131.26499800000002</v>
      </c>
      <c r="J45" s="12">
        <v>11.36</v>
      </c>
      <c r="K45" s="12">
        <v>141.51</v>
      </c>
      <c r="L45" s="12"/>
      <c r="M45" s="49">
        <v>7960.5579589999998</v>
      </c>
      <c r="N45" s="13">
        <f t="shared" si="0"/>
        <v>142807.08180499999</v>
      </c>
      <c r="R45" s="36"/>
      <c r="S45" s="36"/>
    </row>
    <row r="46" spans="1:19">
      <c r="A46" s="20" t="s">
        <v>87</v>
      </c>
      <c r="B46" s="21" t="s">
        <v>88</v>
      </c>
      <c r="C46" s="19">
        <v>18420.438256000001</v>
      </c>
      <c r="D46" s="12"/>
      <c r="E46" s="16"/>
      <c r="F46" s="12">
        <v>1212.3201119999999</v>
      </c>
      <c r="G46" s="12"/>
      <c r="H46" s="12">
        <v>0</v>
      </c>
      <c r="I46" s="12">
        <v>0</v>
      </c>
      <c r="J46" s="12">
        <v>1305.4564640000001</v>
      </c>
      <c r="K46" s="12">
        <v>249.47</v>
      </c>
      <c r="L46" s="12"/>
      <c r="M46" s="49">
        <v>0</v>
      </c>
      <c r="N46" s="13">
        <f t="shared" si="0"/>
        <v>21187.684832000003</v>
      </c>
      <c r="R46" s="36"/>
      <c r="S46" s="36"/>
    </row>
    <row r="47" spans="1:19">
      <c r="A47" s="20" t="s">
        <v>89</v>
      </c>
      <c r="B47" s="22" t="s">
        <v>90</v>
      </c>
      <c r="C47" s="19">
        <v>41229.768368000005</v>
      </c>
      <c r="D47" s="12"/>
      <c r="E47" s="16"/>
      <c r="F47" s="12">
        <v>10147.809436</v>
      </c>
      <c r="G47" s="12"/>
      <c r="H47" s="12">
        <v>159.07649599999999</v>
      </c>
      <c r="I47" s="12">
        <v>135.17361</v>
      </c>
      <c r="J47" s="12">
        <v>320.96941900000002</v>
      </c>
      <c r="K47" s="12">
        <v>3073.0199999999995</v>
      </c>
      <c r="L47" s="12"/>
      <c r="M47" s="49">
        <v>1354.328</v>
      </c>
      <c r="N47" s="13">
        <f t="shared" si="0"/>
        <v>56420.145328999999</v>
      </c>
      <c r="R47" s="36"/>
      <c r="S47" s="36"/>
    </row>
    <row r="48" spans="1:19">
      <c r="A48" s="17" t="s">
        <v>91</v>
      </c>
      <c r="B48" s="18" t="s">
        <v>92</v>
      </c>
      <c r="C48" s="19">
        <v>34267.613039999997</v>
      </c>
      <c r="D48" s="12"/>
      <c r="E48" s="16"/>
      <c r="F48" s="12">
        <v>5231.8791600000004</v>
      </c>
      <c r="G48" s="12"/>
      <c r="H48" s="12">
        <v>153.59143599999999</v>
      </c>
      <c r="I48" s="12">
        <v>152.93027799999999</v>
      </c>
      <c r="J48" s="12">
        <v>120.33273500000001</v>
      </c>
      <c r="K48" s="12">
        <v>1128.0100000000002</v>
      </c>
      <c r="L48" s="12"/>
      <c r="M48" s="49">
        <v>2648.5239999999999</v>
      </c>
      <c r="N48" s="13">
        <f t="shared" si="0"/>
        <v>43702.880648999999</v>
      </c>
      <c r="R48" s="36"/>
      <c r="S48" s="36"/>
    </row>
    <row r="49" spans="1:19">
      <c r="A49" s="17" t="s">
        <v>93</v>
      </c>
      <c r="B49" s="18" t="s">
        <v>94</v>
      </c>
      <c r="C49" s="19">
        <v>115580.3444</v>
      </c>
      <c r="D49" s="12"/>
      <c r="E49" s="16"/>
      <c r="F49" s="12">
        <v>11444.179260000001</v>
      </c>
      <c r="G49" s="12"/>
      <c r="H49" s="12">
        <v>729.6067680000001</v>
      </c>
      <c r="I49" s="12">
        <v>681.78162700000007</v>
      </c>
      <c r="J49" s="12">
        <v>2575.2604740000006</v>
      </c>
      <c r="K49" s="12">
        <v>9654.9</v>
      </c>
      <c r="L49" s="12"/>
      <c r="M49" s="49">
        <v>38179.734888000006</v>
      </c>
      <c r="N49" s="13">
        <f t="shared" si="0"/>
        <v>178845.807417</v>
      </c>
      <c r="R49" s="36"/>
      <c r="S49" s="36"/>
    </row>
    <row r="50" spans="1:19">
      <c r="A50" s="17" t="s">
        <v>95</v>
      </c>
      <c r="B50" s="18" t="s">
        <v>96</v>
      </c>
      <c r="C50" s="16">
        <v>5955.7137760000005</v>
      </c>
      <c r="D50" s="12"/>
      <c r="E50" s="16"/>
      <c r="F50" s="12">
        <v>1116.926968</v>
      </c>
      <c r="G50" s="12"/>
      <c r="H50" s="12">
        <v>528.85689600000001</v>
      </c>
      <c r="I50" s="12">
        <v>569.64352399999996</v>
      </c>
      <c r="J50" s="12">
        <v>1222.5508709999999</v>
      </c>
      <c r="K50" s="12">
        <v>0</v>
      </c>
      <c r="L50" s="12"/>
      <c r="M50" s="49">
        <v>0</v>
      </c>
      <c r="N50" s="13">
        <f t="shared" si="0"/>
        <v>9393.692035</v>
      </c>
      <c r="R50" s="36"/>
      <c r="S50" s="36"/>
    </row>
    <row r="51" spans="1:19">
      <c r="A51" s="23" t="s">
        <v>97</v>
      </c>
      <c r="B51" s="24" t="s">
        <v>98</v>
      </c>
      <c r="C51" s="19">
        <v>27238.514879999999</v>
      </c>
      <c r="D51" s="12"/>
      <c r="E51" s="16"/>
      <c r="F51" s="12">
        <v>8942.012976</v>
      </c>
      <c r="G51" s="12"/>
      <c r="H51" s="12">
        <v>1172.6307360000001</v>
      </c>
      <c r="I51" s="12">
        <v>1018.062812</v>
      </c>
      <c r="J51" s="12">
        <v>1307.132241</v>
      </c>
      <c r="K51" s="12">
        <v>2345.9800000000005</v>
      </c>
      <c r="L51" s="12"/>
      <c r="M51" s="49">
        <v>0</v>
      </c>
      <c r="N51" s="13">
        <f t="shared" si="0"/>
        <v>42024.333644999999</v>
      </c>
      <c r="R51" s="36"/>
      <c r="S51" s="36"/>
    </row>
    <row r="52" spans="1:19">
      <c r="A52" s="23" t="s">
        <v>99</v>
      </c>
      <c r="B52" s="22" t="s">
        <v>100</v>
      </c>
      <c r="C52" s="19">
        <v>10004.020560000001</v>
      </c>
      <c r="D52" s="12"/>
      <c r="E52" s="16"/>
      <c r="F52" s="12">
        <v>1510.0026360000002</v>
      </c>
      <c r="G52" s="12"/>
      <c r="H52" s="12">
        <v>0</v>
      </c>
      <c r="I52" s="12">
        <v>22.42</v>
      </c>
      <c r="J52" s="12">
        <v>547.91677500000003</v>
      </c>
      <c r="K52" s="12">
        <v>297.08</v>
      </c>
      <c r="L52" s="12"/>
      <c r="M52" s="49">
        <v>0</v>
      </c>
      <c r="N52" s="13">
        <f t="shared" si="0"/>
        <v>12381.439971000002</v>
      </c>
      <c r="R52" s="36"/>
      <c r="S52" s="36"/>
    </row>
    <row r="53" spans="1:19">
      <c r="A53" s="25" t="s">
        <v>101</v>
      </c>
      <c r="B53" s="26" t="s">
        <v>102</v>
      </c>
      <c r="C53" s="19">
        <v>317188.62062399997</v>
      </c>
      <c r="D53" s="12"/>
      <c r="E53" s="16"/>
      <c r="F53" s="12">
        <v>25207.533596000001</v>
      </c>
      <c r="G53" s="12"/>
      <c r="H53" s="12">
        <v>2025.504496</v>
      </c>
      <c r="I53" s="12">
        <v>1889.5117359999999</v>
      </c>
      <c r="J53" s="12">
        <v>14503.512767999993</v>
      </c>
      <c r="K53" s="12">
        <v>12470.929999999984</v>
      </c>
      <c r="L53" s="12"/>
      <c r="M53" s="49">
        <v>4843.1852880000006</v>
      </c>
      <c r="N53" s="13">
        <f t="shared" si="0"/>
        <v>378128.79850799998</v>
      </c>
      <c r="R53" s="36"/>
      <c r="S53" s="36"/>
    </row>
    <row r="54" spans="1:19">
      <c r="A54" s="27" t="s">
        <v>103</v>
      </c>
      <c r="B54" s="28" t="s">
        <v>104</v>
      </c>
      <c r="C54" s="42">
        <v>35146.436816000001</v>
      </c>
      <c r="D54" s="12"/>
      <c r="E54" s="16"/>
      <c r="F54" s="12">
        <v>4061.5378479999999</v>
      </c>
      <c r="G54" s="12"/>
      <c r="H54" s="12">
        <v>761.09013200000004</v>
      </c>
      <c r="I54" s="12">
        <v>753.66272800000002</v>
      </c>
      <c r="J54" s="12">
        <v>1995.0499150000001</v>
      </c>
      <c r="K54" s="12">
        <v>3709.3599999999997</v>
      </c>
      <c r="L54" s="12"/>
      <c r="M54" s="49">
        <v>542.287826</v>
      </c>
      <c r="N54" s="13">
        <f t="shared" si="0"/>
        <v>46969.425265000005</v>
      </c>
      <c r="R54" s="36"/>
      <c r="S54" s="36"/>
    </row>
    <row r="55" spans="1:19">
      <c r="A55" s="29" t="s">
        <v>105</v>
      </c>
      <c r="B55" s="26" t="s">
        <v>106</v>
      </c>
      <c r="C55" s="19">
        <v>134616.09452799999</v>
      </c>
      <c r="D55" s="12"/>
      <c r="E55" s="16"/>
      <c r="F55" s="12">
        <v>23024.445864000001</v>
      </c>
      <c r="G55" s="12"/>
      <c r="H55" s="12">
        <v>2191.4912839999997</v>
      </c>
      <c r="I55" s="12">
        <v>2441.963311</v>
      </c>
      <c r="J55" s="12">
        <v>6287.3241919999982</v>
      </c>
      <c r="K55" s="12">
        <v>11784.679999999997</v>
      </c>
      <c r="L55" s="12"/>
      <c r="M55" s="49">
        <v>9422.7905520000004</v>
      </c>
      <c r="N55" s="13">
        <f t="shared" si="0"/>
        <v>189768.78973099997</v>
      </c>
      <c r="R55" s="36"/>
      <c r="S55" s="36"/>
    </row>
    <row r="56" spans="1:19">
      <c r="A56" s="15" t="s">
        <v>107</v>
      </c>
      <c r="B56" s="26" t="s">
        <v>108</v>
      </c>
      <c r="C56" s="19">
        <v>29144.315040000001</v>
      </c>
      <c r="D56" s="12"/>
      <c r="E56" s="16"/>
      <c r="F56" s="12">
        <v>7430.8875200000002</v>
      </c>
      <c r="G56" s="12"/>
      <c r="H56" s="12">
        <v>144.65515600000001</v>
      </c>
      <c r="I56" s="12">
        <v>162.88495</v>
      </c>
      <c r="J56" s="12">
        <v>762.51176400000008</v>
      </c>
      <c r="K56" s="12">
        <v>12627.93</v>
      </c>
      <c r="L56" s="12"/>
      <c r="M56" s="49">
        <v>10567.086000000001</v>
      </c>
      <c r="N56" s="13">
        <f t="shared" si="0"/>
        <v>60840.270430000011</v>
      </c>
      <c r="R56" s="36"/>
      <c r="S56" s="36"/>
    </row>
    <row r="57" spans="1:19">
      <c r="A57" s="15" t="s">
        <v>109</v>
      </c>
      <c r="B57" s="18" t="s">
        <v>110</v>
      </c>
      <c r="C57" s="19">
        <v>3502.2616160000002</v>
      </c>
      <c r="D57" s="50"/>
      <c r="E57" s="16"/>
      <c r="F57" s="12">
        <v>95.46138000000002</v>
      </c>
      <c r="G57" s="12"/>
      <c r="H57" s="12">
        <v>0</v>
      </c>
      <c r="I57" s="12">
        <v>0</v>
      </c>
      <c r="J57" s="12">
        <v>486.58748400000007</v>
      </c>
      <c r="K57" s="12">
        <v>1580.34</v>
      </c>
      <c r="L57" s="12"/>
      <c r="M57" s="49">
        <v>0</v>
      </c>
      <c r="N57" s="13">
        <f t="shared" si="0"/>
        <v>5664.6504800000002</v>
      </c>
      <c r="R57" s="36"/>
      <c r="S57" s="36"/>
    </row>
    <row r="58" spans="1:19">
      <c r="A58" s="30" t="s">
        <v>113</v>
      </c>
      <c r="B58" s="18" t="s">
        <v>114</v>
      </c>
      <c r="C58" s="53">
        <v>20598.828991999999</v>
      </c>
      <c r="D58" s="50"/>
      <c r="E58" s="16"/>
      <c r="F58" s="12">
        <v>0</v>
      </c>
      <c r="G58" s="12"/>
      <c r="H58" s="12">
        <v>0</v>
      </c>
      <c r="I58" s="12">
        <v>0</v>
      </c>
      <c r="J58" s="12">
        <v>432.52409700000004</v>
      </c>
      <c r="K58" s="12">
        <v>890.73</v>
      </c>
      <c r="L58" s="12"/>
      <c r="M58" s="16">
        <v>0</v>
      </c>
      <c r="N58" s="13">
        <f t="shared" si="0"/>
        <v>21922.083089</v>
      </c>
      <c r="R58" s="36"/>
      <c r="S58" s="36"/>
    </row>
    <row r="59" spans="1:19">
      <c r="A59" s="30" t="s">
        <v>115</v>
      </c>
      <c r="B59" s="48" t="s">
        <v>116</v>
      </c>
      <c r="C59" s="54">
        <v>23833.269327999998</v>
      </c>
      <c r="D59" s="50"/>
      <c r="E59" s="16"/>
      <c r="F59" s="12">
        <v>1661.6508160000003</v>
      </c>
      <c r="G59" s="12"/>
      <c r="H59" s="12">
        <v>0</v>
      </c>
      <c r="I59" s="12">
        <v>0</v>
      </c>
      <c r="J59" s="31">
        <v>225.85791700000001</v>
      </c>
      <c r="K59" s="12">
        <v>771.99</v>
      </c>
      <c r="L59" s="12"/>
      <c r="M59" s="16">
        <v>0</v>
      </c>
      <c r="N59" s="13">
        <f t="shared" si="0"/>
        <v>26492.768061000002</v>
      </c>
      <c r="R59" s="36"/>
      <c r="S59" s="36"/>
    </row>
    <row r="60" spans="1:19">
      <c r="A60" s="30" t="s">
        <v>117</v>
      </c>
      <c r="B60" s="40" t="s">
        <v>118</v>
      </c>
      <c r="C60" s="54">
        <v>5440.2292159999997</v>
      </c>
      <c r="D60" s="52"/>
      <c r="E60" s="41"/>
      <c r="F60" s="31">
        <v>459.095932</v>
      </c>
      <c r="G60" s="12"/>
      <c r="H60" s="31">
        <v>460.77430800000002</v>
      </c>
      <c r="I60" s="31">
        <v>454.32083400000005</v>
      </c>
      <c r="J60" s="16">
        <v>528.57691599999998</v>
      </c>
      <c r="K60" s="31">
        <v>0</v>
      </c>
      <c r="L60" s="31"/>
      <c r="M60" s="16">
        <v>0</v>
      </c>
      <c r="N60" s="13">
        <f t="shared" si="0"/>
        <v>7342.997206</v>
      </c>
      <c r="R60" s="36"/>
      <c r="S60" s="36"/>
    </row>
    <row r="61" spans="1:19" ht="15.75" thickBot="1">
      <c r="A61" s="30" t="s">
        <v>119</v>
      </c>
      <c r="B61" s="48" t="s">
        <v>120</v>
      </c>
      <c r="C61" s="54">
        <v>8774.336464</v>
      </c>
      <c r="D61" s="51"/>
      <c r="E61" s="16"/>
      <c r="F61" s="16">
        <v>47.491212000000004</v>
      </c>
      <c r="G61" s="12"/>
      <c r="H61" s="16">
        <v>223.17</v>
      </c>
      <c r="I61" s="16">
        <v>0</v>
      </c>
      <c r="J61" s="41">
        <v>472.68987100000004</v>
      </c>
      <c r="K61" s="16">
        <v>178.94</v>
      </c>
      <c r="L61" s="16"/>
      <c r="M61" s="49">
        <v>0</v>
      </c>
      <c r="N61" s="13">
        <f t="shared" si="0"/>
        <v>9696.6275470000019</v>
      </c>
      <c r="R61" s="36"/>
      <c r="S61" s="36"/>
    </row>
    <row r="62" spans="1:19" ht="15.75" thickBot="1">
      <c r="A62" s="30" t="s">
        <v>127</v>
      </c>
      <c r="B62" s="44" t="s">
        <v>128</v>
      </c>
      <c r="C62" s="54">
        <v>9694.4088479999991</v>
      </c>
      <c r="D62" s="46"/>
      <c r="E62" s="41"/>
      <c r="F62" s="41">
        <v>1371.7378039999999</v>
      </c>
      <c r="G62" s="12"/>
      <c r="H62" s="41">
        <v>35.985156000000003</v>
      </c>
      <c r="I62" s="41">
        <v>228.06503899999998</v>
      </c>
      <c r="J62" s="43">
        <v>235.13248900000002</v>
      </c>
      <c r="K62" s="41">
        <v>73.52000000000001</v>
      </c>
      <c r="L62" s="41"/>
      <c r="M62" s="32">
        <v>0</v>
      </c>
      <c r="N62" s="13">
        <f t="shared" si="0"/>
        <v>11638.849335999999</v>
      </c>
      <c r="R62" s="36"/>
      <c r="S62" s="36"/>
    </row>
    <row r="63" spans="1:19" ht="15.75" thickBot="1">
      <c r="A63" s="33"/>
      <c r="B63" s="33" t="s">
        <v>121</v>
      </c>
      <c r="C63" s="54">
        <v>10201985.205855997</v>
      </c>
      <c r="D63" s="47"/>
      <c r="E63" s="39"/>
      <c r="F63" s="34">
        <v>1443390.0022720003</v>
      </c>
      <c r="G63" s="39"/>
      <c r="H63" s="45">
        <v>87019.995224000042</v>
      </c>
      <c r="I63" s="39">
        <v>87529.997869999992</v>
      </c>
      <c r="J63" s="39">
        <v>233500.00009499997</v>
      </c>
      <c r="K63" s="39">
        <v>2737560.8899999941</v>
      </c>
      <c r="L63" s="47"/>
      <c r="M63" s="47">
        <v>4612070.5052759992</v>
      </c>
      <c r="N63" s="13">
        <f t="shared" si="0"/>
        <v>19403056.596592993</v>
      </c>
      <c r="R63" s="36"/>
      <c r="S63" s="36"/>
    </row>
    <row r="64" spans="1:19">
      <c r="A64" s="1"/>
      <c r="B64" s="1"/>
      <c r="D64" s="1"/>
      <c r="F64" s="2"/>
      <c r="G64" s="2"/>
      <c r="H64" s="2"/>
      <c r="I64" s="2"/>
      <c r="K64" s="2"/>
      <c r="L64" s="2"/>
      <c r="M64" s="2"/>
      <c r="N64" s="3"/>
    </row>
    <row r="65" spans="1:17">
      <c r="A65" s="1"/>
      <c r="B65" s="1"/>
      <c r="D65" s="2"/>
      <c r="F65" s="2"/>
      <c r="G65" s="2"/>
      <c r="H65" s="2"/>
      <c r="I65" s="2"/>
      <c r="J65" s="2"/>
      <c r="K65" s="2"/>
      <c r="L65" s="2"/>
      <c r="M65" s="2"/>
      <c r="N65" s="2"/>
    </row>
    <row r="66" spans="1:17">
      <c r="A66" s="1"/>
      <c r="B66" s="1"/>
      <c r="D66" s="2"/>
      <c r="E66" s="2"/>
      <c r="F66" s="2"/>
      <c r="G66" s="2"/>
      <c r="H66" s="2"/>
      <c r="I66" s="2"/>
      <c r="J66" s="2"/>
      <c r="K66" s="2"/>
      <c r="L66" s="2"/>
      <c r="M66" s="2"/>
      <c r="N66" s="36"/>
    </row>
    <row r="67" spans="1:17">
      <c r="A67" s="1"/>
      <c r="B67" s="1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</row>
    <row r="68" spans="1:17">
      <c r="A68" s="1"/>
      <c r="B68" s="1"/>
      <c r="C68" s="2"/>
      <c r="D68" s="2"/>
      <c r="E68" s="2"/>
      <c r="F68" s="2"/>
      <c r="G68" s="2"/>
      <c r="H68" s="2"/>
      <c r="I68" s="2"/>
      <c r="J68" s="2"/>
      <c r="K68" s="2"/>
      <c r="L68" s="2" t="s">
        <v>122</v>
      </c>
      <c r="M68" s="2"/>
      <c r="N68" s="3"/>
    </row>
    <row r="69" spans="1:17">
      <c r="E69" s="37"/>
      <c r="F69" s="2" t="s">
        <v>122</v>
      </c>
      <c r="G69" s="2"/>
      <c r="L69" s="35" t="s">
        <v>123</v>
      </c>
      <c r="N69" s="36"/>
    </row>
    <row r="70" spans="1:17">
      <c r="F70" s="35" t="s">
        <v>123</v>
      </c>
    </row>
    <row r="71" spans="1:17">
      <c r="D71" s="38"/>
    </row>
    <row r="74" spans="1:17" s="35" customFormat="1">
      <c r="A74"/>
      <c r="B74"/>
      <c r="C74" s="38"/>
      <c r="D74" s="38"/>
      <c r="K74" s="38"/>
      <c r="N74" s="36"/>
      <c r="Q74" s="38"/>
    </row>
  </sheetData>
  <mergeCells count="1">
    <mergeCell ref="D4:N4"/>
  </mergeCells>
  <pageMargins left="0.11811023622047245" right="0" top="0" bottom="0" header="0.31496062992125984" footer="0.31496062992125984"/>
  <pageSetup scale="9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C7421-4DFF-44E5-AEB3-36A9ACFB9020}">
  <dimension ref="A2:S74"/>
  <sheetViews>
    <sheetView tabSelected="1" workbookViewId="0">
      <selection activeCell="M69" sqref="M69"/>
    </sheetView>
  </sheetViews>
  <sheetFormatPr defaultRowHeight="15"/>
  <cols>
    <col min="1" max="1" width="5.140625" customWidth="1"/>
    <col min="2" max="2" width="20.42578125" customWidth="1"/>
    <col min="3" max="3" width="14.42578125" style="38" customWidth="1"/>
    <col min="4" max="4" width="12.5703125" style="35" hidden="1" customWidth="1"/>
    <col min="5" max="5" width="13.28515625" style="35" hidden="1" customWidth="1"/>
    <col min="6" max="6" width="12.85546875" style="35" customWidth="1"/>
    <col min="7" max="7" width="13.5703125" style="35" hidden="1" customWidth="1"/>
    <col min="8" max="8" width="13.5703125" style="35" customWidth="1"/>
    <col min="9" max="9" width="14.42578125" style="35" customWidth="1"/>
    <col min="10" max="10" width="13.7109375" style="35" customWidth="1"/>
    <col min="11" max="11" width="13.5703125" style="38" customWidth="1"/>
    <col min="12" max="12" width="11.140625" style="35" hidden="1" customWidth="1"/>
    <col min="13" max="13" width="14.7109375" style="35" customWidth="1"/>
    <col min="14" max="14" width="13.42578125" customWidth="1"/>
    <col min="15" max="16" width="14.42578125" customWidth="1"/>
    <col min="17" max="17" width="14.42578125" style="36" customWidth="1"/>
    <col min="18" max="30" width="14.42578125" customWidth="1"/>
  </cols>
  <sheetData>
    <row r="2" spans="1:19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1:19" ht="15.75" thickBot="1">
      <c r="A3" s="1" t="s">
        <v>0</v>
      </c>
      <c r="B3" s="1"/>
      <c r="C3" s="3" t="s">
        <v>149</v>
      </c>
      <c r="D3" s="2"/>
      <c r="E3" s="3" t="s">
        <v>126</v>
      </c>
      <c r="F3" s="3"/>
      <c r="G3" s="3"/>
      <c r="H3" s="3"/>
      <c r="I3" s="3"/>
      <c r="J3" s="3"/>
      <c r="K3" s="3"/>
      <c r="L3" s="3"/>
      <c r="M3" s="3"/>
      <c r="N3" s="3"/>
    </row>
    <row r="4" spans="1:19" ht="15.75" thickBot="1">
      <c r="A4" s="4" t="s">
        <v>1</v>
      </c>
      <c r="B4" s="5" t="s">
        <v>2</v>
      </c>
      <c r="C4" s="6"/>
      <c r="D4" s="55"/>
      <c r="E4" s="55"/>
      <c r="F4" s="55"/>
      <c r="G4" s="55"/>
      <c r="H4" s="55"/>
      <c r="I4" s="55"/>
      <c r="J4" s="55"/>
      <c r="K4" s="56"/>
      <c r="L4" s="56"/>
      <c r="M4" s="56"/>
      <c r="N4" s="57"/>
    </row>
    <row r="5" spans="1:19" ht="50.25" customHeight="1" thickBot="1">
      <c r="A5" s="7"/>
      <c r="B5" s="7"/>
      <c r="C5" s="8" t="s">
        <v>150</v>
      </c>
      <c r="D5" s="8" t="s">
        <v>124</v>
      </c>
      <c r="E5" s="9" t="s">
        <v>125</v>
      </c>
      <c r="F5" s="9" t="s">
        <v>151</v>
      </c>
      <c r="G5" s="9" t="s">
        <v>134</v>
      </c>
      <c r="H5" s="9" t="s">
        <v>156</v>
      </c>
      <c r="I5" s="9" t="s">
        <v>152</v>
      </c>
      <c r="J5" s="9" t="s">
        <v>153</v>
      </c>
      <c r="K5" s="8" t="s">
        <v>157</v>
      </c>
      <c r="L5" s="8" t="s">
        <v>129</v>
      </c>
      <c r="M5" s="8" t="s">
        <v>154</v>
      </c>
      <c r="N5" s="8" t="s">
        <v>155</v>
      </c>
    </row>
    <row r="6" spans="1:19">
      <c r="A6" s="10" t="s">
        <v>3</v>
      </c>
      <c r="B6" s="11" t="s">
        <v>4</v>
      </c>
      <c r="C6" s="12">
        <v>12759.34</v>
      </c>
      <c r="D6" s="12"/>
      <c r="E6" s="12"/>
      <c r="F6" s="12">
        <v>1027.5999999999999</v>
      </c>
      <c r="G6" s="12"/>
      <c r="H6" s="12">
        <v>828.40999999999985</v>
      </c>
      <c r="I6" s="12">
        <v>147.57</v>
      </c>
      <c r="J6" s="12">
        <v>104.06</v>
      </c>
      <c r="K6" s="12">
        <v>3881.71</v>
      </c>
      <c r="L6" s="12"/>
      <c r="M6" s="49">
        <v>701.68</v>
      </c>
      <c r="N6" s="13">
        <f>C6+F6+G6+I6+J6+K6+L6+M6+H6</f>
        <v>19450.37</v>
      </c>
      <c r="R6" s="36"/>
      <c r="S6" s="36"/>
    </row>
    <row r="7" spans="1:19">
      <c r="A7" s="14" t="s">
        <v>5</v>
      </c>
      <c r="B7" s="15" t="s">
        <v>6</v>
      </c>
      <c r="C7" s="16">
        <v>88895.32</v>
      </c>
      <c r="D7" s="12"/>
      <c r="E7" s="12"/>
      <c r="F7" s="12">
        <v>16978.370000000003</v>
      </c>
      <c r="G7" s="12"/>
      <c r="H7" s="12">
        <v>4570.0100000000066</v>
      </c>
      <c r="I7" s="12">
        <v>1231.5</v>
      </c>
      <c r="J7" s="12">
        <v>1357.35</v>
      </c>
      <c r="K7" s="12">
        <v>5651.4800000000032</v>
      </c>
      <c r="L7" s="12"/>
      <c r="M7" s="49">
        <v>2154.52</v>
      </c>
      <c r="N7" s="13">
        <f t="shared" ref="N7:N63" si="0">C7+F7+G7+I7+J7+K7+L7+M7+H7</f>
        <v>120838.55000000003</v>
      </c>
      <c r="R7" s="36"/>
      <c r="S7" s="36"/>
    </row>
    <row r="8" spans="1:19">
      <c r="A8" s="14" t="s">
        <v>7</v>
      </c>
      <c r="B8" s="15" t="s">
        <v>8</v>
      </c>
      <c r="C8" s="16">
        <v>44765.729999999996</v>
      </c>
      <c r="D8" s="12"/>
      <c r="E8" s="12"/>
      <c r="F8" s="12">
        <v>4928.4799999999996</v>
      </c>
      <c r="G8" s="12"/>
      <c r="H8" s="12">
        <v>1477.9599999999987</v>
      </c>
      <c r="I8" s="12">
        <v>146.36000000000001</v>
      </c>
      <c r="J8" s="12">
        <v>206.58</v>
      </c>
      <c r="K8" s="12">
        <v>1276.4099999999999</v>
      </c>
      <c r="L8" s="12"/>
      <c r="M8" s="49">
        <v>2498.04</v>
      </c>
      <c r="N8" s="13">
        <f t="shared" si="0"/>
        <v>55299.56</v>
      </c>
      <c r="R8" s="36"/>
      <c r="S8" s="36"/>
    </row>
    <row r="9" spans="1:19">
      <c r="A9" s="14" t="s">
        <v>9</v>
      </c>
      <c r="B9" s="15" t="s">
        <v>10</v>
      </c>
      <c r="C9" s="16">
        <v>558617.69999999995</v>
      </c>
      <c r="D9" s="12"/>
      <c r="E9" s="12"/>
      <c r="F9" s="12">
        <v>72150.989999999991</v>
      </c>
      <c r="G9" s="12"/>
      <c r="H9" s="12">
        <v>16167.409999999954</v>
      </c>
      <c r="I9" s="12">
        <v>3402.4499999999994</v>
      </c>
      <c r="J9" s="12">
        <v>3941.2</v>
      </c>
      <c r="K9" s="12">
        <v>109185.00000000013</v>
      </c>
      <c r="L9" s="12"/>
      <c r="M9" s="49">
        <v>36012.160000000003</v>
      </c>
      <c r="N9" s="13">
        <f t="shared" si="0"/>
        <v>799476.90999999992</v>
      </c>
      <c r="R9" s="36"/>
      <c r="S9" s="36"/>
    </row>
    <row r="10" spans="1:19">
      <c r="A10" s="14" t="s">
        <v>13</v>
      </c>
      <c r="B10" s="15" t="s">
        <v>14</v>
      </c>
      <c r="C10" s="16">
        <v>43355.63</v>
      </c>
      <c r="D10" s="12"/>
      <c r="E10" s="12"/>
      <c r="F10" s="16">
        <v>0</v>
      </c>
      <c r="G10" s="12"/>
      <c r="H10" s="12">
        <v>15.360000000000001</v>
      </c>
      <c r="I10" s="12">
        <v>0</v>
      </c>
      <c r="J10" s="12">
        <v>0</v>
      </c>
      <c r="K10" s="12">
        <v>11.16</v>
      </c>
      <c r="L10" s="12"/>
      <c r="M10" s="49">
        <v>0</v>
      </c>
      <c r="N10" s="13">
        <f t="shared" si="0"/>
        <v>43382.15</v>
      </c>
      <c r="R10" s="36"/>
      <c r="S10" s="36"/>
    </row>
    <row r="11" spans="1:19">
      <c r="A11" s="14" t="s">
        <v>15</v>
      </c>
      <c r="B11" s="15" t="s">
        <v>16</v>
      </c>
      <c r="C11" s="16">
        <v>106466.91</v>
      </c>
      <c r="D11" s="12"/>
      <c r="E11" s="12"/>
      <c r="F11" s="16">
        <v>11665.07</v>
      </c>
      <c r="G11" s="12"/>
      <c r="H11" s="12">
        <v>1248.9500000000003</v>
      </c>
      <c r="I11" s="12">
        <v>402.54000000000008</v>
      </c>
      <c r="J11" s="12">
        <v>496.05</v>
      </c>
      <c r="K11" s="12">
        <v>35267.910000000003</v>
      </c>
      <c r="L11" s="12"/>
      <c r="M11" s="49">
        <v>123734.51</v>
      </c>
      <c r="N11" s="13">
        <f t="shared" si="0"/>
        <v>279281.94</v>
      </c>
      <c r="R11" s="36"/>
      <c r="S11" s="36"/>
    </row>
    <row r="12" spans="1:19">
      <c r="A12" s="14" t="s">
        <v>17</v>
      </c>
      <c r="B12" s="15" t="s">
        <v>18</v>
      </c>
      <c r="C12" s="16">
        <v>79941.929999999993</v>
      </c>
      <c r="D12" s="12"/>
      <c r="E12" s="12"/>
      <c r="F12" s="16">
        <v>3729.9100000000003</v>
      </c>
      <c r="G12" s="12"/>
      <c r="H12" s="12">
        <v>723.87999999999988</v>
      </c>
      <c r="I12" s="12">
        <v>223.88</v>
      </c>
      <c r="J12" s="12">
        <v>244.03</v>
      </c>
      <c r="K12" s="12">
        <v>400.59</v>
      </c>
      <c r="L12" s="12"/>
      <c r="M12" s="49">
        <v>0</v>
      </c>
      <c r="N12" s="13">
        <f t="shared" si="0"/>
        <v>85264.22</v>
      </c>
      <c r="R12" s="36"/>
      <c r="S12" s="36"/>
    </row>
    <row r="13" spans="1:19">
      <c r="A13" s="14" t="s">
        <v>19</v>
      </c>
      <c r="B13" s="15" t="s">
        <v>20</v>
      </c>
      <c r="C13" s="16">
        <v>23427.68</v>
      </c>
      <c r="D13" s="12"/>
      <c r="E13" s="12"/>
      <c r="F13" s="16">
        <v>1545.6000000000001</v>
      </c>
      <c r="G13" s="12"/>
      <c r="H13" s="12">
        <v>392.88</v>
      </c>
      <c r="I13" s="12">
        <v>0</v>
      </c>
      <c r="J13" s="12">
        <v>48.74</v>
      </c>
      <c r="K13" s="12">
        <v>2666.96</v>
      </c>
      <c r="L13" s="12"/>
      <c r="M13" s="49">
        <v>6809.24</v>
      </c>
      <c r="N13" s="13">
        <f t="shared" si="0"/>
        <v>34891.1</v>
      </c>
      <c r="R13" s="36"/>
      <c r="S13" s="36"/>
    </row>
    <row r="14" spans="1:19">
      <c r="A14" s="14" t="s">
        <v>21</v>
      </c>
      <c r="B14" s="15" t="s">
        <v>22</v>
      </c>
      <c r="C14" s="16">
        <v>124280.7</v>
      </c>
      <c r="D14" s="12"/>
      <c r="E14" s="12"/>
      <c r="F14" s="16">
        <v>15604.17</v>
      </c>
      <c r="G14" s="12"/>
      <c r="H14" s="12">
        <v>4173.1200000000053</v>
      </c>
      <c r="I14" s="12">
        <v>1895</v>
      </c>
      <c r="J14" s="12">
        <v>2109.33</v>
      </c>
      <c r="K14" s="12">
        <v>3615.3400000000011</v>
      </c>
      <c r="L14" s="12"/>
      <c r="M14" s="49">
        <v>8957.67</v>
      </c>
      <c r="N14" s="13">
        <f t="shared" si="0"/>
        <v>160635.32999999999</v>
      </c>
      <c r="R14" s="36"/>
      <c r="S14" s="36"/>
    </row>
    <row r="15" spans="1:19">
      <c r="A15" s="14" t="s">
        <v>25</v>
      </c>
      <c r="B15" s="15" t="s">
        <v>26</v>
      </c>
      <c r="C15" s="16">
        <v>32580.43</v>
      </c>
      <c r="D15" s="12"/>
      <c r="E15" s="12"/>
      <c r="F15" s="16">
        <v>3344.83</v>
      </c>
      <c r="G15" s="12"/>
      <c r="H15" s="12">
        <v>559.41</v>
      </c>
      <c r="I15" s="12">
        <v>100.91</v>
      </c>
      <c r="J15" s="12">
        <v>182.86</v>
      </c>
      <c r="K15" s="12">
        <v>1205.0899999999999</v>
      </c>
      <c r="L15" s="12"/>
      <c r="M15" s="49">
        <v>3142.1800000000003</v>
      </c>
      <c r="N15" s="13">
        <f t="shared" si="0"/>
        <v>41115.710000000006</v>
      </c>
      <c r="R15" s="36"/>
      <c r="S15" s="36"/>
    </row>
    <row r="16" spans="1:19">
      <c r="A16" s="14" t="s">
        <v>27</v>
      </c>
      <c r="B16" s="15" t="s">
        <v>28</v>
      </c>
      <c r="C16" s="16">
        <v>243974.67</v>
      </c>
      <c r="D16" s="12"/>
      <c r="E16" s="12"/>
      <c r="F16" s="16">
        <v>18076.390000000003</v>
      </c>
      <c r="G16" s="12"/>
      <c r="H16" s="12">
        <v>3921.0400000000041</v>
      </c>
      <c r="I16" s="12">
        <v>581.91999999999996</v>
      </c>
      <c r="J16" s="12">
        <v>936.41</v>
      </c>
      <c r="K16" s="12">
        <v>42383.88</v>
      </c>
      <c r="L16" s="12"/>
      <c r="M16" s="49">
        <v>80336.989999999991</v>
      </c>
      <c r="N16" s="13">
        <f t="shared" si="0"/>
        <v>390211.3</v>
      </c>
      <c r="R16" s="36"/>
      <c r="S16" s="36"/>
    </row>
    <row r="17" spans="1:19">
      <c r="A17" s="14" t="s">
        <v>29</v>
      </c>
      <c r="B17" s="15" t="s">
        <v>30</v>
      </c>
      <c r="C17" s="16">
        <v>2873137.43</v>
      </c>
      <c r="D17" s="12"/>
      <c r="E17" s="16"/>
      <c r="F17" s="16">
        <v>489763.31</v>
      </c>
      <c r="G17" s="12"/>
      <c r="H17" s="12">
        <v>49363.600000000093</v>
      </c>
      <c r="I17" s="12">
        <v>22841.22000000003</v>
      </c>
      <c r="J17" s="12">
        <v>24346.38</v>
      </c>
      <c r="K17" s="12">
        <v>1111463.7299999977</v>
      </c>
      <c r="L17" s="12"/>
      <c r="M17" s="49">
        <v>1957488.2499999991</v>
      </c>
      <c r="N17" s="13">
        <f t="shared" si="0"/>
        <v>6528403.9199999981</v>
      </c>
      <c r="R17" s="36"/>
      <c r="S17" s="36"/>
    </row>
    <row r="18" spans="1:19">
      <c r="A18" s="14" t="s">
        <v>31</v>
      </c>
      <c r="B18" s="15" t="s">
        <v>32</v>
      </c>
      <c r="C18" s="16">
        <v>137191.99</v>
      </c>
      <c r="D18" s="12"/>
      <c r="E18" s="16"/>
      <c r="F18" s="16">
        <v>22670.22</v>
      </c>
      <c r="G18" s="12"/>
      <c r="H18" s="12">
        <v>8431.9599999999991</v>
      </c>
      <c r="I18" s="12">
        <v>3822.1899999999996</v>
      </c>
      <c r="J18" s="12">
        <v>4335.42</v>
      </c>
      <c r="K18" s="12">
        <v>8859</v>
      </c>
      <c r="L18" s="12"/>
      <c r="M18" s="49">
        <v>40380.17</v>
      </c>
      <c r="N18" s="13">
        <f t="shared" si="0"/>
        <v>225690.94999999998</v>
      </c>
      <c r="R18" s="36"/>
      <c r="S18" s="36"/>
    </row>
    <row r="19" spans="1:19">
      <c r="A19" s="14" t="s">
        <v>33</v>
      </c>
      <c r="B19" s="15" t="s">
        <v>34</v>
      </c>
      <c r="C19" s="16">
        <v>47751.329999999987</v>
      </c>
      <c r="D19" s="12"/>
      <c r="E19" s="16"/>
      <c r="F19" s="16">
        <v>5873.0300000000007</v>
      </c>
      <c r="G19" s="12"/>
      <c r="H19" s="12">
        <v>3404.4500000000016</v>
      </c>
      <c r="I19" s="12">
        <v>715.21</v>
      </c>
      <c r="J19" s="12">
        <v>716.85</v>
      </c>
      <c r="K19" s="12">
        <v>502.53</v>
      </c>
      <c r="L19" s="12"/>
      <c r="M19" s="49">
        <v>0</v>
      </c>
      <c r="N19" s="13">
        <f t="shared" si="0"/>
        <v>58963.399999999987</v>
      </c>
      <c r="R19" s="36"/>
      <c r="S19" s="36"/>
    </row>
    <row r="20" spans="1:19">
      <c r="A20" s="14" t="s">
        <v>35</v>
      </c>
      <c r="B20" s="15" t="s">
        <v>36</v>
      </c>
      <c r="C20" s="16">
        <v>66784.5</v>
      </c>
      <c r="D20" s="12"/>
      <c r="E20" s="16"/>
      <c r="F20" s="16">
        <v>5231.7199999999993</v>
      </c>
      <c r="G20" s="12"/>
      <c r="H20" s="12">
        <v>4898.6000000000004</v>
      </c>
      <c r="I20" s="12">
        <v>1467.94</v>
      </c>
      <c r="J20" s="12">
        <v>1537.18</v>
      </c>
      <c r="K20" s="12">
        <v>973.22000000000014</v>
      </c>
      <c r="L20" s="12"/>
      <c r="M20" s="49">
        <v>501.74</v>
      </c>
      <c r="N20" s="13">
        <f t="shared" si="0"/>
        <v>81394.900000000009</v>
      </c>
      <c r="R20" s="36"/>
      <c r="S20" s="36"/>
    </row>
    <row r="21" spans="1:19">
      <c r="A21" s="14" t="s">
        <v>37</v>
      </c>
      <c r="B21" s="15" t="s">
        <v>38</v>
      </c>
      <c r="C21" s="16">
        <v>27202.030000000002</v>
      </c>
      <c r="D21" s="12"/>
      <c r="E21" s="16"/>
      <c r="F21" s="16">
        <v>1227.5600000000002</v>
      </c>
      <c r="G21" s="12"/>
      <c r="H21" s="12">
        <v>126.67</v>
      </c>
      <c r="I21" s="12">
        <v>0</v>
      </c>
      <c r="J21" s="12">
        <v>56.79</v>
      </c>
      <c r="K21" s="12">
        <v>167.48999999999998</v>
      </c>
      <c r="L21" s="12"/>
      <c r="M21" s="49">
        <v>2508.4299999999998</v>
      </c>
      <c r="N21" s="13">
        <f t="shared" si="0"/>
        <v>31288.970000000005</v>
      </c>
      <c r="R21" s="36"/>
      <c r="S21" s="36"/>
    </row>
    <row r="22" spans="1:19">
      <c r="A22" s="14" t="s">
        <v>39</v>
      </c>
      <c r="B22" s="15" t="s">
        <v>40</v>
      </c>
      <c r="C22" s="16">
        <v>44818.52</v>
      </c>
      <c r="D22" s="12"/>
      <c r="E22" s="16"/>
      <c r="F22" s="16">
        <v>3946.88</v>
      </c>
      <c r="G22" s="12"/>
      <c r="H22" s="12">
        <v>674.72</v>
      </c>
      <c r="I22" s="12">
        <v>468.83999999999992</v>
      </c>
      <c r="J22" s="12">
        <v>512.75</v>
      </c>
      <c r="K22" s="12">
        <v>12622.459999999995</v>
      </c>
      <c r="L22" s="12"/>
      <c r="M22" s="49">
        <v>10684.78</v>
      </c>
      <c r="N22" s="13">
        <f t="shared" si="0"/>
        <v>73728.949999999983</v>
      </c>
      <c r="R22" s="36"/>
      <c r="S22" s="36"/>
    </row>
    <row r="23" spans="1:19">
      <c r="A23" s="14" t="s">
        <v>41</v>
      </c>
      <c r="B23" s="15" t="s">
        <v>42</v>
      </c>
      <c r="C23" s="16">
        <v>214377.78</v>
      </c>
      <c r="D23" s="12"/>
      <c r="E23" s="16"/>
      <c r="F23" s="16">
        <v>34161.47</v>
      </c>
      <c r="G23" s="12"/>
      <c r="H23" s="12">
        <v>10119.639999999992</v>
      </c>
      <c r="I23" s="12">
        <v>2933.3500000000013</v>
      </c>
      <c r="J23" s="12">
        <v>2993.45</v>
      </c>
      <c r="K23" s="12">
        <v>22844.269999999986</v>
      </c>
      <c r="L23" s="12"/>
      <c r="M23" s="49">
        <v>4022.58</v>
      </c>
      <c r="N23" s="13">
        <f t="shared" si="0"/>
        <v>291452.54000000004</v>
      </c>
      <c r="R23" s="36"/>
      <c r="S23" s="36"/>
    </row>
    <row r="24" spans="1:19">
      <c r="A24" s="14" t="s">
        <v>43</v>
      </c>
      <c r="B24" s="15" t="s">
        <v>44</v>
      </c>
      <c r="C24" s="16">
        <v>266712.71999999997</v>
      </c>
      <c r="D24" s="12"/>
      <c r="E24" s="16"/>
      <c r="F24" s="16">
        <v>30016.139999999996</v>
      </c>
      <c r="G24" s="12"/>
      <c r="H24" s="12">
        <v>7553.6199999999963</v>
      </c>
      <c r="I24" s="12">
        <v>2135.3500000000004</v>
      </c>
      <c r="J24" s="12">
        <v>2932.52</v>
      </c>
      <c r="K24" s="12">
        <v>48964.569999999963</v>
      </c>
      <c r="L24" s="12"/>
      <c r="M24" s="49">
        <v>25635.750000000004</v>
      </c>
      <c r="N24" s="13">
        <f t="shared" si="0"/>
        <v>383950.66999999993</v>
      </c>
      <c r="R24" s="36"/>
      <c r="S24" s="36"/>
    </row>
    <row r="25" spans="1:19">
      <c r="A25" s="14" t="s">
        <v>45</v>
      </c>
      <c r="B25" s="15" t="s">
        <v>46</v>
      </c>
      <c r="C25" s="16">
        <v>79953.890000000014</v>
      </c>
      <c r="D25" s="12"/>
      <c r="E25" s="16"/>
      <c r="F25" s="16">
        <v>10500.84</v>
      </c>
      <c r="G25" s="12"/>
      <c r="H25" s="12">
        <v>6797.2099999999928</v>
      </c>
      <c r="I25" s="12">
        <v>1915.2099999999994</v>
      </c>
      <c r="J25" s="12">
        <v>2344.2800000000002</v>
      </c>
      <c r="K25" s="12">
        <v>5406.1500000000005</v>
      </c>
      <c r="L25" s="12"/>
      <c r="M25" s="49">
        <v>268.25</v>
      </c>
      <c r="N25" s="13">
        <f t="shared" si="0"/>
        <v>107185.83</v>
      </c>
      <c r="R25" s="36"/>
      <c r="S25" s="36"/>
    </row>
    <row r="26" spans="1:19">
      <c r="A26" s="14" t="s">
        <v>47</v>
      </c>
      <c r="B26" s="15" t="s">
        <v>48</v>
      </c>
      <c r="C26" s="16">
        <v>964233.85000000009</v>
      </c>
      <c r="D26" s="12"/>
      <c r="E26" s="16"/>
      <c r="F26" s="16">
        <v>154036.39000000001</v>
      </c>
      <c r="G26" s="12"/>
      <c r="H26" s="12">
        <v>26324.849999999984</v>
      </c>
      <c r="I26" s="12">
        <v>10783.75</v>
      </c>
      <c r="J26" s="12">
        <v>11998.32</v>
      </c>
      <c r="K26" s="12">
        <v>308719.51999999944</v>
      </c>
      <c r="L26" s="12"/>
      <c r="M26" s="49">
        <v>630595.47999999986</v>
      </c>
      <c r="N26" s="13">
        <f t="shared" si="0"/>
        <v>2106692.1599999997</v>
      </c>
      <c r="R26" s="36"/>
      <c r="S26" s="36"/>
    </row>
    <row r="27" spans="1:19">
      <c r="A27" s="14" t="s">
        <v>49</v>
      </c>
      <c r="B27" s="15" t="s">
        <v>50</v>
      </c>
      <c r="C27" s="16">
        <v>109985.09999999999</v>
      </c>
      <c r="D27" s="12"/>
      <c r="E27" s="16"/>
      <c r="F27" s="16">
        <v>21294.270000000004</v>
      </c>
      <c r="G27" s="12"/>
      <c r="H27" s="12">
        <v>2243.869999999999</v>
      </c>
      <c r="I27" s="12">
        <v>792.88000000000011</v>
      </c>
      <c r="J27" s="12">
        <v>826.9</v>
      </c>
      <c r="K27" s="12">
        <v>27567.919999999998</v>
      </c>
      <c r="L27" s="12"/>
      <c r="M27" s="49">
        <v>53357.739999999991</v>
      </c>
      <c r="N27" s="13">
        <f t="shared" si="0"/>
        <v>216068.68</v>
      </c>
      <c r="R27" s="36"/>
      <c r="S27" s="36"/>
    </row>
    <row r="28" spans="1:19">
      <c r="A28" s="14" t="s">
        <v>51</v>
      </c>
      <c r="B28" s="15" t="s">
        <v>52</v>
      </c>
      <c r="C28" s="16">
        <v>377239.67000000004</v>
      </c>
      <c r="D28" s="12"/>
      <c r="E28" s="16"/>
      <c r="F28" s="16">
        <v>54066.369999999995</v>
      </c>
      <c r="G28" s="12"/>
      <c r="H28" s="12">
        <v>21933.539999999968</v>
      </c>
      <c r="I28" s="12">
        <v>5559.4499999999989</v>
      </c>
      <c r="J28" s="12">
        <v>5959.14</v>
      </c>
      <c r="K28" s="12">
        <v>36652.98000000001</v>
      </c>
      <c r="L28" s="12"/>
      <c r="M28" s="49">
        <v>19535.469999999998</v>
      </c>
      <c r="N28" s="13">
        <f t="shared" si="0"/>
        <v>520946.62000000005</v>
      </c>
      <c r="R28" s="36"/>
      <c r="S28" s="36"/>
    </row>
    <row r="29" spans="1:19">
      <c r="A29" s="14" t="s">
        <v>53</v>
      </c>
      <c r="B29" s="15" t="s">
        <v>54</v>
      </c>
      <c r="C29" s="16">
        <v>129972.4</v>
      </c>
      <c r="D29" s="12"/>
      <c r="E29" s="16"/>
      <c r="F29" s="16">
        <v>23269.14</v>
      </c>
      <c r="G29" s="12"/>
      <c r="H29" s="12">
        <v>4085.4700000000003</v>
      </c>
      <c r="I29" s="12">
        <v>628.3900000000001</v>
      </c>
      <c r="J29" s="12">
        <v>503.72</v>
      </c>
      <c r="K29" s="12">
        <v>19498.51999999999</v>
      </c>
      <c r="L29" s="12"/>
      <c r="M29" s="49">
        <v>18282.82</v>
      </c>
      <c r="N29" s="13">
        <f t="shared" si="0"/>
        <v>196240.46</v>
      </c>
      <c r="R29" s="36"/>
      <c r="S29" s="36"/>
    </row>
    <row r="30" spans="1:19">
      <c r="A30" s="14" t="s">
        <v>55</v>
      </c>
      <c r="B30" s="15" t="s">
        <v>56</v>
      </c>
      <c r="C30" s="16">
        <v>49942.669999999991</v>
      </c>
      <c r="D30" s="12"/>
      <c r="E30" s="16"/>
      <c r="F30" s="16">
        <v>3423.01</v>
      </c>
      <c r="G30" s="12"/>
      <c r="H30" s="12">
        <v>2841.0200000000013</v>
      </c>
      <c r="I30" s="12">
        <v>602.13999999999987</v>
      </c>
      <c r="J30" s="12">
        <v>750.59</v>
      </c>
      <c r="K30" s="12">
        <v>505.46</v>
      </c>
      <c r="L30" s="12"/>
      <c r="M30" s="49">
        <v>0</v>
      </c>
      <c r="N30" s="13">
        <f t="shared" si="0"/>
        <v>58064.889999999992</v>
      </c>
      <c r="R30" s="36"/>
      <c r="S30" s="36"/>
    </row>
    <row r="31" spans="1:19">
      <c r="A31" s="14" t="s">
        <v>57</v>
      </c>
      <c r="B31" s="15" t="s">
        <v>58</v>
      </c>
      <c r="C31" s="16">
        <v>174723.75</v>
      </c>
      <c r="D31" s="12"/>
      <c r="E31" s="16"/>
      <c r="F31" s="16">
        <v>20663.310000000001</v>
      </c>
      <c r="G31" s="12"/>
      <c r="H31" s="12">
        <v>6261.45</v>
      </c>
      <c r="I31" s="12">
        <v>1199.5300000000002</v>
      </c>
      <c r="J31" s="12">
        <v>1220.25</v>
      </c>
      <c r="K31" s="12">
        <v>33653.039999999972</v>
      </c>
      <c r="L31" s="12"/>
      <c r="M31" s="49">
        <v>21904.539999999997</v>
      </c>
      <c r="N31" s="13">
        <f t="shared" si="0"/>
        <v>259625.87</v>
      </c>
      <c r="R31" s="36"/>
      <c r="S31" s="36"/>
    </row>
    <row r="32" spans="1:19">
      <c r="A32" s="14" t="s">
        <v>59</v>
      </c>
      <c r="B32" s="15" t="s">
        <v>60</v>
      </c>
      <c r="C32" s="16">
        <v>39625.54</v>
      </c>
      <c r="D32" s="12"/>
      <c r="E32" s="16"/>
      <c r="F32" s="16">
        <v>4519.09</v>
      </c>
      <c r="G32" s="12"/>
      <c r="H32" s="12">
        <v>3160.2700000000013</v>
      </c>
      <c r="I32" s="12">
        <v>1976.85</v>
      </c>
      <c r="J32" s="12">
        <v>2130.4899999999998</v>
      </c>
      <c r="K32" s="12">
        <v>3524.4100000000003</v>
      </c>
      <c r="L32" s="12"/>
      <c r="M32" s="49">
        <v>226.64999999999998</v>
      </c>
      <c r="N32" s="13">
        <f t="shared" si="0"/>
        <v>55163.30000000001</v>
      </c>
      <c r="R32" s="36"/>
      <c r="S32" s="36"/>
    </row>
    <row r="33" spans="1:19">
      <c r="A33" s="14" t="s">
        <v>61</v>
      </c>
      <c r="B33" s="15" t="s">
        <v>62</v>
      </c>
      <c r="C33" s="16">
        <v>50002.22</v>
      </c>
      <c r="D33" s="12"/>
      <c r="E33" s="16"/>
      <c r="F33" s="16">
        <v>7850.0499999999993</v>
      </c>
      <c r="G33" s="12"/>
      <c r="H33" s="12">
        <v>2155.27</v>
      </c>
      <c r="I33" s="12">
        <v>1217.5299999999997</v>
      </c>
      <c r="J33" s="12">
        <v>1332.96</v>
      </c>
      <c r="K33" s="12">
        <v>4536.84</v>
      </c>
      <c r="L33" s="12"/>
      <c r="M33" s="49">
        <v>3438.8599999999997</v>
      </c>
      <c r="N33" s="13">
        <f t="shared" si="0"/>
        <v>70533.73000000001</v>
      </c>
      <c r="R33" s="36"/>
      <c r="S33" s="36"/>
    </row>
    <row r="34" spans="1:19">
      <c r="A34" s="14" t="s">
        <v>63</v>
      </c>
      <c r="B34" s="15" t="s">
        <v>64</v>
      </c>
      <c r="C34" s="16">
        <v>6004.4600000000009</v>
      </c>
      <c r="D34" s="16"/>
      <c r="E34" s="16"/>
      <c r="F34" s="16">
        <v>637.44000000000005</v>
      </c>
      <c r="G34" s="12"/>
      <c r="H34" s="12">
        <v>56.269999999999996</v>
      </c>
      <c r="I34" s="12">
        <v>0</v>
      </c>
      <c r="J34" s="12">
        <v>0</v>
      </c>
      <c r="K34" s="12">
        <v>119.13000000000001</v>
      </c>
      <c r="L34" s="12"/>
      <c r="M34" s="49">
        <v>0</v>
      </c>
      <c r="N34" s="13">
        <f t="shared" si="0"/>
        <v>6817.300000000002</v>
      </c>
      <c r="R34" s="36"/>
      <c r="S34" s="36"/>
    </row>
    <row r="35" spans="1:19">
      <c r="A35" s="14" t="s">
        <v>65</v>
      </c>
      <c r="B35" s="15" t="s">
        <v>66</v>
      </c>
      <c r="C35" s="19">
        <v>524346.00000000012</v>
      </c>
      <c r="D35" s="12"/>
      <c r="E35" s="16"/>
      <c r="F35" s="16">
        <v>81376.100000000006</v>
      </c>
      <c r="G35" s="12"/>
      <c r="H35" s="12">
        <v>12133.310000000001</v>
      </c>
      <c r="I35" s="12">
        <v>3920.8199999999988</v>
      </c>
      <c r="J35" s="12">
        <v>4638.4399999999996</v>
      </c>
      <c r="K35" s="12">
        <v>68862.33000000006</v>
      </c>
      <c r="L35" s="12"/>
      <c r="M35" s="49">
        <v>55157.479999999981</v>
      </c>
      <c r="N35" s="13">
        <f t="shared" si="0"/>
        <v>750434.4800000001</v>
      </c>
      <c r="R35" s="36"/>
      <c r="S35" s="36"/>
    </row>
    <row r="36" spans="1:19">
      <c r="A36" s="14" t="s">
        <v>67</v>
      </c>
      <c r="B36" s="15" t="s">
        <v>68</v>
      </c>
      <c r="C36" s="19">
        <v>463110.86000000004</v>
      </c>
      <c r="D36" s="12"/>
      <c r="E36" s="16"/>
      <c r="F36" s="16">
        <v>120696.01</v>
      </c>
      <c r="G36" s="12"/>
      <c r="H36" s="12">
        <v>13422.54999999997</v>
      </c>
      <c r="I36" s="12">
        <v>5754.4699999999993</v>
      </c>
      <c r="J36" s="12">
        <v>6074.59</v>
      </c>
      <c r="K36" s="12">
        <v>207513.50000000052</v>
      </c>
      <c r="L36" s="12"/>
      <c r="M36" s="49">
        <v>154602.60000000006</v>
      </c>
      <c r="N36" s="13">
        <f t="shared" si="0"/>
        <v>971174.58000000042</v>
      </c>
      <c r="R36" s="36"/>
      <c r="S36" s="36"/>
    </row>
    <row r="37" spans="1:19">
      <c r="A37" s="14" t="s">
        <v>69</v>
      </c>
      <c r="B37" s="15" t="s">
        <v>70</v>
      </c>
      <c r="C37" s="19">
        <v>11613.470000000001</v>
      </c>
      <c r="D37" s="12"/>
      <c r="E37" s="16"/>
      <c r="F37" s="16">
        <v>302.8</v>
      </c>
      <c r="G37" s="12"/>
      <c r="H37" s="12">
        <v>0</v>
      </c>
      <c r="I37" s="12">
        <v>0</v>
      </c>
      <c r="J37" s="12">
        <v>0</v>
      </c>
      <c r="K37" s="12">
        <v>0</v>
      </c>
      <c r="L37" s="12"/>
      <c r="M37" s="49">
        <v>785.16000000000008</v>
      </c>
      <c r="N37" s="13">
        <f t="shared" si="0"/>
        <v>12701.43</v>
      </c>
      <c r="R37" s="36"/>
      <c r="S37" s="36"/>
    </row>
    <row r="38" spans="1:19">
      <c r="A38" s="14" t="s">
        <v>71</v>
      </c>
      <c r="B38" s="15" t="s">
        <v>72</v>
      </c>
      <c r="C38" s="19">
        <v>336354.27</v>
      </c>
      <c r="D38" s="12"/>
      <c r="E38" s="16"/>
      <c r="F38" s="16">
        <v>55977.49</v>
      </c>
      <c r="G38" s="12"/>
      <c r="H38" s="12">
        <v>6594.6300000000028</v>
      </c>
      <c r="I38" s="12">
        <v>2742.1499999999996</v>
      </c>
      <c r="J38" s="12">
        <v>3078.03</v>
      </c>
      <c r="K38" s="12">
        <v>46599.599999999955</v>
      </c>
      <c r="L38" s="12"/>
      <c r="M38" s="49">
        <v>416359.42</v>
      </c>
      <c r="N38" s="13">
        <f t="shared" si="0"/>
        <v>867705.59</v>
      </c>
      <c r="R38" s="36"/>
      <c r="S38" s="36"/>
    </row>
    <row r="39" spans="1:19">
      <c r="A39" s="14" t="s">
        <v>73</v>
      </c>
      <c r="B39" s="15" t="s">
        <v>74</v>
      </c>
      <c r="C39" s="19">
        <v>101411.99999999999</v>
      </c>
      <c r="D39" s="12"/>
      <c r="E39" s="16"/>
      <c r="F39" s="16">
        <v>8508.1899999999987</v>
      </c>
      <c r="G39" s="12"/>
      <c r="H39" s="12">
        <v>2844.3900000000012</v>
      </c>
      <c r="I39" s="12">
        <v>402.07000000000005</v>
      </c>
      <c r="J39" s="12">
        <v>555.05999999999995</v>
      </c>
      <c r="K39" s="12">
        <v>39065.80999999999</v>
      </c>
      <c r="L39" s="12"/>
      <c r="M39" s="49">
        <v>18350.249999999996</v>
      </c>
      <c r="N39" s="13">
        <f t="shared" si="0"/>
        <v>171137.77</v>
      </c>
      <c r="R39" s="36"/>
      <c r="S39" s="36"/>
    </row>
    <row r="40" spans="1:19">
      <c r="A40" s="14" t="s">
        <v>75</v>
      </c>
      <c r="B40" s="15" t="s">
        <v>76</v>
      </c>
      <c r="C40" s="19">
        <v>22004.329999999998</v>
      </c>
      <c r="D40" s="12"/>
      <c r="E40" s="16"/>
      <c r="F40" s="16">
        <v>5541.9500000000007</v>
      </c>
      <c r="G40" s="12"/>
      <c r="H40" s="12">
        <v>638.07999999999993</v>
      </c>
      <c r="I40" s="12">
        <v>606.84999999999991</v>
      </c>
      <c r="J40" s="12">
        <v>645.70000000000005</v>
      </c>
      <c r="K40" s="12">
        <v>2706.58</v>
      </c>
      <c r="L40" s="12"/>
      <c r="M40" s="49">
        <v>900.97</v>
      </c>
      <c r="N40" s="13">
        <f t="shared" si="0"/>
        <v>33044.46</v>
      </c>
      <c r="R40" s="36"/>
      <c r="S40" s="36"/>
    </row>
    <row r="41" spans="1:19">
      <c r="A41" s="17" t="s">
        <v>77</v>
      </c>
      <c r="B41" s="18" t="s">
        <v>78</v>
      </c>
      <c r="C41" s="19">
        <v>41062.149999999994</v>
      </c>
      <c r="D41" s="12"/>
      <c r="E41" s="16"/>
      <c r="F41" s="12">
        <v>3580.71</v>
      </c>
      <c r="G41" s="12"/>
      <c r="H41" s="12">
        <v>3202.3000000000011</v>
      </c>
      <c r="I41" s="12">
        <v>506.61</v>
      </c>
      <c r="J41" s="12">
        <v>437.15</v>
      </c>
      <c r="K41" s="12">
        <v>499.28</v>
      </c>
      <c r="L41" s="12"/>
      <c r="M41" s="49">
        <v>0</v>
      </c>
      <c r="N41" s="13">
        <f t="shared" si="0"/>
        <v>49288.2</v>
      </c>
      <c r="R41" s="36"/>
      <c r="S41" s="36"/>
    </row>
    <row r="42" spans="1:19">
      <c r="A42" s="17" t="s">
        <v>79</v>
      </c>
      <c r="B42" s="18" t="s">
        <v>80</v>
      </c>
      <c r="C42" s="19">
        <v>2570.2799999999997</v>
      </c>
      <c r="D42" s="12"/>
      <c r="E42" s="16"/>
      <c r="F42" s="12">
        <v>0</v>
      </c>
      <c r="G42" s="12"/>
      <c r="H42" s="12">
        <v>415.89</v>
      </c>
      <c r="I42" s="12">
        <v>0</v>
      </c>
      <c r="J42" s="12">
        <v>0</v>
      </c>
      <c r="K42" s="12">
        <v>0</v>
      </c>
      <c r="L42" s="12"/>
      <c r="M42" s="49">
        <v>0</v>
      </c>
      <c r="N42" s="13">
        <f t="shared" si="0"/>
        <v>2986.1699999999996</v>
      </c>
      <c r="R42" s="36"/>
      <c r="S42" s="36"/>
    </row>
    <row r="43" spans="1:19">
      <c r="A43" s="17" t="s">
        <v>81</v>
      </c>
      <c r="B43" s="18" t="s">
        <v>82</v>
      </c>
      <c r="C43" s="19">
        <v>9072.0000000000018</v>
      </c>
      <c r="D43" s="12"/>
      <c r="E43" s="16"/>
      <c r="F43" s="12">
        <v>801.52</v>
      </c>
      <c r="G43" s="12"/>
      <c r="H43" s="12">
        <v>537.17999999999984</v>
      </c>
      <c r="I43" s="12">
        <v>315.68</v>
      </c>
      <c r="J43" s="12">
        <v>344.03</v>
      </c>
      <c r="K43" s="12">
        <v>59.580000000000005</v>
      </c>
      <c r="L43" s="12"/>
      <c r="M43" s="49">
        <v>29.64</v>
      </c>
      <c r="N43" s="13">
        <f t="shared" si="0"/>
        <v>11159.630000000003</v>
      </c>
      <c r="R43" s="36"/>
      <c r="S43" s="36"/>
    </row>
    <row r="44" spans="1:19">
      <c r="A44" s="17" t="s">
        <v>83</v>
      </c>
      <c r="B44" s="18" t="s">
        <v>84</v>
      </c>
      <c r="C44" s="19">
        <v>34095.19</v>
      </c>
      <c r="D44" s="12"/>
      <c r="E44" s="16"/>
      <c r="F44" s="12">
        <v>5032.0199999999995</v>
      </c>
      <c r="G44" s="12"/>
      <c r="H44" s="12">
        <v>2336.5599999999995</v>
      </c>
      <c r="I44" s="12">
        <v>549.84999999999991</v>
      </c>
      <c r="J44" s="12">
        <v>629.54999999999995</v>
      </c>
      <c r="K44" s="12">
        <v>836.7</v>
      </c>
      <c r="L44" s="12"/>
      <c r="M44" s="49">
        <v>0</v>
      </c>
      <c r="N44" s="13">
        <f t="shared" si="0"/>
        <v>43479.869999999995</v>
      </c>
      <c r="R44" s="36"/>
      <c r="S44" s="36"/>
    </row>
    <row r="45" spans="1:19">
      <c r="A45" s="17" t="s">
        <v>85</v>
      </c>
      <c r="B45" s="18" t="s">
        <v>86</v>
      </c>
      <c r="C45" s="19">
        <v>114048.48000000003</v>
      </c>
      <c r="D45" s="12"/>
      <c r="E45" s="16"/>
      <c r="F45" s="12">
        <v>1684.29</v>
      </c>
      <c r="G45" s="12"/>
      <c r="H45" s="12">
        <v>96.740000000000009</v>
      </c>
      <c r="I45" s="12">
        <v>232.95999999999998</v>
      </c>
      <c r="J45" s="12">
        <v>211.06</v>
      </c>
      <c r="K45" s="12">
        <v>0</v>
      </c>
      <c r="L45" s="12"/>
      <c r="M45" s="49">
        <v>4624.9400000000005</v>
      </c>
      <c r="N45" s="13">
        <f t="shared" si="0"/>
        <v>120898.47000000003</v>
      </c>
      <c r="R45" s="36"/>
      <c r="S45" s="36"/>
    </row>
    <row r="46" spans="1:19">
      <c r="A46" s="20" t="s">
        <v>87</v>
      </c>
      <c r="B46" s="21" t="s">
        <v>88</v>
      </c>
      <c r="C46" s="19">
        <v>20062.29</v>
      </c>
      <c r="D46" s="12"/>
      <c r="E46" s="16"/>
      <c r="F46" s="12">
        <v>1343.8000000000002</v>
      </c>
      <c r="G46" s="12"/>
      <c r="H46" s="12">
        <v>1889.4800000000005</v>
      </c>
      <c r="I46" s="12">
        <v>0</v>
      </c>
      <c r="J46" s="12">
        <v>0</v>
      </c>
      <c r="K46" s="12">
        <v>490.64</v>
      </c>
      <c r="L46" s="12"/>
      <c r="M46" s="49">
        <v>0</v>
      </c>
      <c r="N46" s="13">
        <f t="shared" si="0"/>
        <v>23786.21</v>
      </c>
      <c r="R46" s="36"/>
      <c r="S46" s="36"/>
    </row>
    <row r="47" spans="1:19">
      <c r="A47" s="20" t="s">
        <v>89</v>
      </c>
      <c r="B47" s="22" t="s">
        <v>90</v>
      </c>
      <c r="C47" s="19">
        <v>37090</v>
      </c>
      <c r="D47" s="12"/>
      <c r="E47" s="16"/>
      <c r="F47" s="12">
        <v>9807.07</v>
      </c>
      <c r="G47" s="12"/>
      <c r="H47" s="12">
        <v>311.52999999999997</v>
      </c>
      <c r="I47" s="12">
        <v>48.33</v>
      </c>
      <c r="J47" s="12">
        <v>36.03</v>
      </c>
      <c r="K47" s="12">
        <v>3041.32</v>
      </c>
      <c r="L47" s="12"/>
      <c r="M47" s="49">
        <v>4261.1499999999996</v>
      </c>
      <c r="N47" s="13">
        <f t="shared" si="0"/>
        <v>54595.43</v>
      </c>
      <c r="R47" s="36"/>
      <c r="S47" s="36"/>
    </row>
    <row r="48" spans="1:19">
      <c r="A48" s="17" t="s">
        <v>91</v>
      </c>
      <c r="B48" s="18" t="s">
        <v>92</v>
      </c>
      <c r="C48" s="19">
        <v>32890.300000000003</v>
      </c>
      <c r="D48" s="12"/>
      <c r="E48" s="16"/>
      <c r="F48" s="12">
        <v>4306.9299999999994</v>
      </c>
      <c r="G48" s="12"/>
      <c r="H48" s="12">
        <v>82.47999999999999</v>
      </c>
      <c r="I48" s="12">
        <v>147.57</v>
      </c>
      <c r="J48" s="12">
        <v>160.85</v>
      </c>
      <c r="K48" s="12">
        <v>346.47999999999996</v>
      </c>
      <c r="L48" s="12"/>
      <c r="M48" s="49">
        <v>74.400000000000006</v>
      </c>
      <c r="N48" s="13">
        <f t="shared" si="0"/>
        <v>38009.010000000009</v>
      </c>
      <c r="R48" s="36"/>
      <c r="S48" s="36"/>
    </row>
    <row r="49" spans="1:19">
      <c r="A49" s="17" t="s">
        <v>93</v>
      </c>
      <c r="B49" s="18" t="s">
        <v>94</v>
      </c>
      <c r="C49" s="19">
        <v>109966.42</v>
      </c>
      <c r="D49" s="12"/>
      <c r="E49" s="16"/>
      <c r="F49" s="12">
        <v>12947.44</v>
      </c>
      <c r="G49" s="12"/>
      <c r="H49" s="12">
        <v>2854.6599999999989</v>
      </c>
      <c r="I49" s="12">
        <v>519.21</v>
      </c>
      <c r="J49" s="12">
        <v>708.39</v>
      </c>
      <c r="K49" s="12">
        <v>14954.639999999992</v>
      </c>
      <c r="L49" s="12"/>
      <c r="M49" s="49">
        <v>31181.989999999994</v>
      </c>
      <c r="N49" s="13">
        <f t="shared" si="0"/>
        <v>173132.75</v>
      </c>
      <c r="R49" s="36"/>
      <c r="S49" s="36"/>
    </row>
    <row r="50" spans="1:19">
      <c r="A50" s="17" t="s">
        <v>95</v>
      </c>
      <c r="B50" s="18" t="s">
        <v>96</v>
      </c>
      <c r="C50" s="16">
        <v>22780.339999999997</v>
      </c>
      <c r="D50" s="12"/>
      <c r="E50" s="16"/>
      <c r="F50" s="12">
        <v>1073.6000000000001</v>
      </c>
      <c r="G50" s="12"/>
      <c r="H50" s="12">
        <v>2185.7199999999998</v>
      </c>
      <c r="I50" s="12">
        <v>661.94</v>
      </c>
      <c r="J50" s="12">
        <v>706.12</v>
      </c>
      <c r="K50" s="12">
        <v>253.14</v>
      </c>
      <c r="L50" s="12"/>
      <c r="M50" s="49">
        <v>0</v>
      </c>
      <c r="N50" s="13">
        <f t="shared" si="0"/>
        <v>27660.859999999993</v>
      </c>
      <c r="R50" s="36"/>
      <c r="S50" s="36"/>
    </row>
    <row r="51" spans="1:19">
      <c r="A51" s="23" t="s">
        <v>97</v>
      </c>
      <c r="B51" s="24" t="s">
        <v>98</v>
      </c>
      <c r="C51" s="19">
        <v>28665.97</v>
      </c>
      <c r="D51" s="12"/>
      <c r="E51" s="16"/>
      <c r="F51" s="12">
        <v>9871.66</v>
      </c>
      <c r="G51" s="12"/>
      <c r="H51" s="12">
        <v>1642.2199999999998</v>
      </c>
      <c r="I51" s="12">
        <v>1166.72</v>
      </c>
      <c r="J51" s="12">
        <v>1095.3499999999999</v>
      </c>
      <c r="K51" s="12">
        <v>3358.7599999999998</v>
      </c>
      <c r="L51" s="12"/>
      <c r="M51" s="49">
        <v>76.8</v>
      </c>
      <c r="N51" s="13">
        <f t="shared" si="0"/>
        <v>45877.48000000001</v>
      </c>
      <c r="R51" s="36"/>
      <c r="S51" s="36"/>
    </row>
    <row r="52" spans="1:19">
      <c r="A52" s="23" t="s">
        <v>99</v>
      </c>
      <c r="B52" s="22" t="s">
        <v>100</v>
      </c>
      <c r="C52" s="19">
        <v>12763.61</v>
      </c>
      <c r="D52" s="12"/>
      <c r="E52" s="16"/>
      <c r="F52" s="12">
        <v>1318.3200000000002</v>
      </c>
      <c r="G52" s="12"/>
      <c r="H52" s="12">
        <v>825.74</v>
      </c>
      <c r="I52" s="12">
        <v>100.91</v>
      </c>
      <c r="J52" s="12">
        <v>126.07</v>
      </c>
      <c r="K52" s="12">
        <v>1423.72</v>
      </c>
      <c r="L52" s="12"/>
      <c r="M52" s="49">
        <v>0</v>
      </c>
      <c r="N52" s="13">
        <f t="shared" si="0"/>
        <v>16558.37</v>
      </c>
      <c r="R52" s="36"/>
      <c r="S52" s="36"/>
    </row>
    <row r="53" spans="1:19">
      <c r="A53" s="25" t="s">
        <v>101</v>
      </c>
      <c r="B53" s="26" t="s">
        <v>102</v>
      </c>
      <c r="C53" s="19">
        <v>296395.17</v>
      </c>
      <c r="D53" s="12"/>
      <c r="E53" s="16"/>
      <c r="F53" s="12">
        <v>25905.79</v>
      </c>
      <c r="G53" s="12"/>
      <c r="H53" s="12">
        <v>17623.249999999949</v>
      </c>
      <c r="I53" s="12">
        <v>2256.13</v>
      </c>
      <c r="J53" s="12">
        <v>2293.9899999999998</v>
      </c>
      <c r="K53" s="12">
        <v>14329.749999999985</v>
      </c>
      <c r="L53" s="12"/>
      <c r="M53" s="49">
        <v>3876.28</v>
      </c>
      <c r="N53" s="13">
        <f t="shared" si="0"/>
        <v>362680.35999999993</v>
      </c>
      <c r="R53" s="36"/>
      <c r="S53" s="36"/>
    </row>
    <row r="54" spans="1:19">
      <c r="A54" s="27" t="s">
        <v>103</v>
      </c>
      <c r="B54" s="28" t="s">
        <v>104</v>
      </c>
      <c r="C54" s="42">
        <v>31620.360000000004</v>
      </c>
      <c r="D54" s="12"/>
      <c r="E54" s="16"/>
      <c r="F54" s="12">
        <v>4191.8099999999995</v>
      </c>
      <c r="G54" s="12"/>
      <c r="H54" s="12">
        <v>2213.2499999999991</v>
      </c>
      <c r="I54" s="12">
        <v>752.76</v>
      </c>
      <c r="J54" s="12">
        <v>801.35</v>
      </c>
      <c r="K54" s="12">
        <v>976.41</v>
      </c>
      <c r="L54" s="12"/>
      <c r="M54" s="49">
        <v>348.29999999999995</v>
      </c>
      <c r="N54" s="13">
        <f t="shared" si="0"/>
        <v>40904.240000000013</v>
      </c>
      <c r="R54" s="36"/>
      <c r="S54" s="36"/>
    </row>
    <row r="55" spans="1:19">
      <c r="A55" s="29" t="s">
        <v>105</v>
      </c>
      <c r="B55" s="26" t="s">
        <v>106</v>
      </c>
      <c r="C55" s="19">
        <v>131439.17000000004</v>
      </c>
      <c r="D55" s="12"/>
      <c r="E55" s="16"/>
      <c r="F55" s="12">
        <v>21094.550000000003</v>
      </c>
      <c r="G55" s="12"/>
      <c r="H55" s="12">
        <v>7530.6899999999832</v>
      </c>
      <c r="I55" s="12">
        <v>2176.09</v>
      </c>
      <c r="J55" s="12">
        <v>2608.16</v>
      </c>
      <c r="K55" s="12">
        <v>13783.899999999996</v>
      </c>
      <c r="L55" s="12"/>
      <c r="M55" s="49">
        <v>7395.32</v>
      </c>
      <c r="N55" s="13">
        <f t="shared" si="0"/>
        <v>186027.88</v>
      </c>
      <c r="R55" s="36"/>
      <c r="S55" s="36"/>
    </row>
    <row r="56" spans="1:19">
      <c r="A56" s="15" t="s">
        <v>107</v>
      </c>
      <c r="B56" s="26" t="s">
        <v>108</v>
      </c>
      <c r="C56" s="19">
        <v>29364.23</v>
      </c>
      <c r="D56" s="12"/>
      <c r="E56" s="16"/>
      <c r="F56" s="12">
        <v>7763.09</v>
      </c>
      <c r="G56" s="12"/>
      <c r="H56" s="12">
        <v>1198.7700000000004</v>
      </c>
      <c r="I56" s="12">
        <v>147.57</v>
      </c>
      <c r="J56" s="12">
        <v>220.67</v>
      </c>
      <c r="K56" s="12">
        <v>4465.51</v>
      </c>
      <c r="L56" s="12"/>
      <c r="M56" s="49">
        <v>15815.690000000002</v>
      </c>
      <c r="N56" s="13">
        <f t="shared" si="0"/>
        <v>58975.53</v>
      </c>
      <c r="R56" s="36"/>
      <c r="S56" s="36"/>
    </row>
    <row r="57" spans="1:19">
      <c r="A57" s="15" t="s">
        <v>109</v>
      </c>
      <c r="B57" s="18" t="s">
        <v>110</v>
      </c>
      <c r="C57" s="19">
        <v>2663.2299999999996</v>
      </c>
      <c r="D57" s="50"/>
      <c r="E57" s="16"/>
      <c r="F57" s="12">
        <v>100.93</v>
      </c>
      <c r="G57" s="12"/>
      <c r="H57" s="12">
        <v>261.86999999999989</v>
      </c>
      <c r="I57" s="12">
        <v>0</v>
      </c>
      <c r="J57" s="12">
        <v>0</v>
      </c>
      <c r="K57" s="12">
        <v>0</v>
      </c>
      <c r="L57" s="12"/>
      <c r="M57" s="49">
        <v>0</v>
      </c>
      <c r="N57" s="13">
        <f t="shared" si="0"/>
        <v>3026.0299999999993</v>
      </c>
      <c r="R57" s="36"/>
      <c r="S57" s="36"/>
    </row>
    <row r="58" spans="1:19">
      <c r="A58" s="30" t="s">
        <v>113</v>
      </c>
      <c r="B58" s="18" t="s">
        <v>114</v>
      </c>
      <c r="C58" s="53">
        <v>18609</v>
      </c>
      <c r="D58" s="50"/>
      <c r="E58" s="16"/>
      <c r="F58" s="12">
        <v>0</v>
      </c>
      <c r="G58" s="12"/>
      <c r="H58" s="12">
        <v>403.15999999999991</v>
      </c>
      <c r="I58" s="12">
        <v>0</v>
      </c>
      <c r="J58" s="12">
        <v>0</v>
      </c>
      <c r="K58" s="12">
        <v>0</v>
      </c>
      <c r="L58" s="12"/>
      <c r="M58" s="16">
        <v>0</v>
      </c>
      <c r="N58" s="13">
        <f t="shared" si="0"/>
        <v>19012.16</v>
      </c>
      <c r="R58" s="36"/>
      <c r="S58" s="36"/>
    </row>
    <row r="59" spans="1:19">
      <c r="A59" s="30" t="s">
        <v>115</v>
      </c>
      <c r="B59" s="48" t="s">
        <v>116</v>
      </c>
      <c r="C59" s="54">
        <v>23129.34</v>
      </c>
      <c r="D59" s="50"/>
      <c r="E59" s="16"/>
      <c r="F59" s="12">
        <v>2376.98</v>
      </c>
      <c r="G59" s="12"/>
      <c r="H59" s="12">
        <v>342</v>
      </c>
      <c r="I59" s="12">
        <v>0</v>
      </c>
      <c r="J59" s="12">
        <v>0</v>
      </c>
      <c r="K59" s="12">
        <v>531.38</v>
      </c>
      <c r="L59" s="12"/>
      <c r="M59" s="16">
        <v>0</v>
      </c>
      <c r="N59" s="13">
        <f t="shared" si="0"/>
        <v>26379.7</v>
      </c>
      <c r="R59" s="36"/>
      <c r="S59" s="36"/>
    </row>
    <row r="60" spans="1:19">
      <c r="A60" s="30" t="s">
        <v>117</v>
      </c>
      <c r="B60" s="40" t="s">
        <v>118</v>
      </c>
      <c r="C60" s="54">
        <v>4794.33</v>
      </c>
      <c r="D60" s="52"/>
      <c r="E60" s="41"/>
      <c r="F60" s="31">
        <v>443.34000000000003</v>
      </c>
      <c r="G60" s="12"/>
      <c r="H60" s="31">
        <v>713.78</v>
      </c>
      <c r="I60" s="31">
        <v>341.79</v>
      </c>
      <c r="J60" s="31">
        <v>401.99</v>
      </c>
      <c r="K60" s="31">
        <v>0</v>
      </c>
      <c r="L60" s="31"/>
      <c r="M60" s="16">
        <v>0</v>
      </c>
      <c r="N60" s="13">
        <f t="shared" si="0"/>
        <v>6695.23</v>
      </c>
      <c r="R60" s="36"/>
      <c r="S60" s="36"/>
    </row>
    <row r="61" spans="1:19">
      <c r="A61" s="30" t="s">
        <v>119</v>
      </c>
      <c r="B61" s="48" t="s">
        <v>120</v>
      </c>
      <c r="C61" s="54">
        <v>10684.33</v>
      </c>
      <c r="D61" s="51"/>
      <c r="E61" s="16"/>
      <c r="F61" s="16">
        <v>0</v>
      </c>
      <c r="G61" s="12"/>
      <c r="H61" s="12">
        <v>664.53999999999985</v>
      </c>
      <c r="I61" s="16">
        <v>95.820000000000022</v>
      </c>
      <c r="J61" s="16">
        <v>0</v>
      </c>
      <c r="K61" s="16">
        <v>434.46000000000004</v>
      </c>
      <c r="L61" s="16"/>
      <c r="M61" s="49">
        <v>0</v>
      </c>
      <c r="N61" s="13">
        <f t="shared" si="0"/>
        <v>11879.15</v>
      </c>
      <c r="R61" s="36"/>
      <c r="S61" s="36"/>
    </row>
    <row r="62" spans="1:19" ht="15.75" thickBot="1">
      <c r="A62" s="30" t="s">
        <v>127</v>
      </c>
      <c r="B62" s="44" t="s">
        <v>128</v>
      </c>
      <c r="C62" s="58">
        <v>9747.5299999999988</v>
      </c>
      <c r="D62" s="46"/>
      <c r="E62" s="41"/>
      <c r="F62" s="41">
        <v>1561.96</v>
      </c>
      <c r="G62" s="31"/>
      <c r="H62" s="31">
        <v>164.32</v>
      </c>
      <c r="I62" s="41">
        <v>181.74</v>
      </c>
      <c r="J62" s="41">
        <v>312.82</v>
      </c>
      <c r="K62" s="41">
        <v>141.44999999999999</v>
      </c>
      <c r="L62" s="41"/>
      <c r="M62" s="32">
        <v>0</v>
      </c>
      <c r="N62" s="13">
        <f t="shared" si="0"/>
        <v>12109.819999999998</v>
      </c>
      <c r="R62" s="36"/>
      <c r="S62" s="36"/>
    </row>
    <row r="63" spans="1:19" ht="15.75" thickBot="1">
      <c r="A63" s="33"/>
      <c r="B63" s="33" t="s">
        <v>121</v>
      </c>
      <c r="C63" s="59">
        <v>9501080.5399999991</v>
      </c>
      <c r="D63" s="47"/>
      <c r="E63" s="39"/>
      <c r="F63" s="34">
        <v>1429810</v>
      </c>
      <c r="G63" s="39"/>
      <c r="H63" s="45">
        <v>277639.99999999983</v>
      </c>
      <c r="I63" s="45">
        <v>90820.000000000029</v>
      </c>
      <c r="J63" s="39">
        <v>100210.00000000003</v>
      </c>
      <c r="K63" s="39">
        <v>2276801.7099999981</v>
      </c>
      <c r="L63" s="47"/>
      <c r="M63" s="47">
        <v>3767018.8899999987</v>
      </c>
      <c r="N63" s="13">
        <f t="shared" si="0"/>
        <v>17443381.139999993</v>
      </c>
      <c r="R63" s="36"/>
      <c r="S63" s="36"/>
    </row>
    <row r="64" spans="1:19">
      <c r="A64" s="1"/>
      <c r="B64" s="1"/>
      <c r="D64" s="1"/>
      <c r="F64" s="2"/>
      <c r="G64" s="2"/>
      <c r="H64" s="2"/>
      <c r="I64" s="2"/>
      <c r="J64" s="2"/>
      <c r="K64" s="2"/>
      <c r="L64" s="2"/>
      <c r="M64" s="2"/>
      <c r="N64" s="3"/>
    </row>
    <row r="65" spans="1:17">
      <c r="A65" s="1"/>
      <c r="B65" s="1"/>
      <c r="D65" s="2"/>
      <c r="F65" s="2"/>
      <c r="G65" s="2"/>
      <c r="H65" s="2"/>
      <c r="I65" s="2"/>
      <c r="J65" s="2"/>
      <c r="K65" s="2"/>
      <c r="L65" s="2"/>
      <c r="M65" s="2"/>
      <c r="N65" s="2"/>
    </row>
    <row r="66" spans="1:17">
      <c r="A66" s="1"/>
      <c r="B66" s="1"/>
      <c r="D66" s="2"/>
      <c r="E66" s="2"/>
      <c r="F66" s="2"/>
      <c r="G66" s="2"/>
      <c r="H66" s="2"/>
      <c r="I66" s="2"/>
      <c r="J66" s="2"/>
      <c r="K66" s="2"/>
      <c r="L66" s="2"/>
      <c r="M66" s="2"/>
      <c r="N66" s="36"/>
    </row>
    <row r="67" spans="1:17">
      <c r="A67" s="1"/>
      <c r="B67" s="1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</row>
    <row r="68" spans="1:17">
      <c r="A68" s="1"/>
      <c r="B68" s="1"/>
      <c r="C68" s="2"/>
      <c r="D68" s="2"/>
      <c r="E68" s="2"/>
      <c r="F68" s="2"/>
      <c r="G68" s="2"/>
      <c r="H68" s="2"/>
      <c r="I68" s="2"/>
      <c r="J68" s="2"/>
      <c r="K68" s="2"/>
      <c r="L68" s="2" t="s">
        <v>122</v>
      </c>
      <c r="M68" s="2"/>
      <c r="N68" s="3"/>
    </row>
    <row r="69" spans="1:17">
      <c r="E69" s="37"/>
      <c r="F69" s="2" t="s">
        <v>122</v>
      </c>
      <c r="G69" s="2"/>
      <c r="H69" s="2"/>
      <c r="L69" s="35" t="s">
        <v>123</v>
      </c>
      <c r="N69" s="36"/>
    </row>
    <row r="70" spans="1:17">
      <c r="F70" s="35" t="s">
        <v>123</v>
      </c>
    </row>
    <row r="71" spans="1:17">
      <c r="D71" s="38"/>
    </row>
    <row r="74" spans="1:17" s="35" customFormat="1">
      <c r="A74"/>
      <c r="B74"/>
      <c r="C74" s="38"/>
      <c r="D74" s="38"/>
      <c r="K74" s="38"/>
      <c r="N74" s="36"/>
      <c r="Q74" s="38"/>
    </row>
  </sheetData>
  <mergeCells count="1">
    <mergeCell ref="D4:N4"/>
  </mergeCells>
  <pageMargins left="0.11811023622047245" right="0" top="0" bottom="0" header="0.31496062992125984" footer="0.31496062992125984"/>
  <pageSetup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IANUARIE2024</vt:lpstr>
      <vt:lpstr>FEBRUARIE 2024</vt:lpstr>
      <vt:lpstr>MARTIE 2024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Casa de Asigurari de Sanatate Slatina OLT</cp:lastModifiedBy>
  <cp:lastPrinted>2024-04-01T07:58:32Z</cp:lastPrinted>
  <dcterms:created xsi:type="dcterms:W3CDTF">2015-06-05T18:19:34Z</dcterms:created>
  <dcterms:modified xsi:type="dcterms:W3CDTF">2024-04-01T07:58:39Z</dcterms:modified>
</cp:coreProperties>
</file>