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0115" windowHeight="8520"/>
  </bookViews>
  <sheets>
    <sheet name="Foaie1" sheetId="1" r:id="rId1"/>
    <sheet name="Foaie2" sheetId="2" r:id="rId2"/>
    <sheet name="Foaie3" sheetId="3" r:id="rId3"/>
  </sheets>
  <definedNames>
    <definedName name="_xlnm.Print_Titles" localSheetId="0">Foaie1!$A:$C</definedName>
  </definedNames>
  <calcPr calcId="145621"/>
</workbook>
</file>

<file path=xl/calcChain.xml><?xml version="1.0" encoding="utf-8"?>
<calcChain xmlns="http://schemas.openxmlformats.org/spreadsheetml/2006/main">
  <c r="N42" i="1" l="1"/>
  <c r="Y40" i="1"/>
  <c r="V40" i="1"/>
  <c r="Q40" i="1"/>
  <c r="O40" i="1"/>
  <c r="I40" i="1"/>
  <c r="J40" i="1" s="1"/>
  <c r="P40" i="1" s="1"/>
  <c r="Z40" i="1" s="1"/>
  <c r="AA40" i="1" s="1"/>
  <c r="D40" i="1"/>
  <c r="Y39" i="1"/>
  <c r="V39" i="1"/>
  <c r="R39" i="1"/>
  <c r="O39" i="1"/>
  <c r="Q39" i="1" s="1"/>
  <c r="J39" i="1"/>
  <c r="P39" i="1" s="1"/>
  <c r="Z39" i="1" s="1"/>
  <c r="AA39" i="1" s="1"/>
  <c r="I39" i="1"/>
  <c r="D39" i="1"/>
  <c r="X38" i="1"/>
  <c r="W38" i="1"/>
  <c r="U38" i="1"/>
  <c r="T38" i="1"/>
  <c r="S38" i="1"/>
  <c r="S41" i="1" s="1"/>
  <c r="R38" i="1"/>
  <c r="N38" i="1"/>
  <c r="M38" i="1"/>
  <c r="L38" i="1"/>
  <c r="H38" i="1"/>
  <c r="G38" i="1"/>
  <c r="F38" i="1"/>
  <c r="F41" i="1" s="1"/>
  <c r="E38" i="1"/>
  <c r="Y37" i="1"/>
  <c r="V37" i="1"/>
  <c r="P37" i="1"/>
  <c r="Z37" i="1" s="1"/>
  <c r="AA37" i="1" s="1"/>
  <c r="O37" i="1"/>
  <c r="J37" i="1"/>
  <c r="I37" i="1"/>
  <c r="Q37" i="1" s="1"/>
  <c r="D37" i="1"/>
  <c r="Y36" i="1"/>
  <c r="V36" i="1"/>
  <c r="O36" i="1"/>
  <c r="I36" i="1"/>
  <c r="Q36" i="1" s="1"/>
  <c r="D36" i="1"/>
  <c r="Y35" i="1"/>
  <c r="V35" i="1"/>
  <c r="Q35" i="1"/>
  <c r="O35" i="1"/>
  <c r="I35" i="1"/>
  <c r="J35" i="1" s="1"/>
  <c r="P35" i="1" s="1"/>
  <c r="Z35" i="1" s="1"/>
  <c r="AA35" i="1" s="1"/>
  <c r="D35" i="1"/>
  <c r="Y34" i="1"/>
  <c r="Y38" i="1" s="1"/>
  <c r="V34" i="1"/>
  <c r="V38" i="1" s="1"/>
  <c r="O34" i="1"/>
  <c r="O38" i="1" s="1"/>
  <c r="K34" i="1"/>
  <c r="K38" i="1" s="1"/>
  <c r="I34" i="1"/>
  <c r="Q34" i="1" s="1"/>
  <c r="X32" i="1"/>
  <c r="X41" i="1" s="1"/>
  <c r="X43" i="1" s="1"/>
  <c r="W32" i="1"/>
  <c r="W41" i="1" s="1"/>
  <c r="W43" i="1" s="1"/>
  <c r="U32" i="1"/>
  <c r="U41" i="1" s="1"/>
  <c r="T32" i="1"/>
  <c r="T41" i="1" s="1"/>
  <c r="S32" i="1"/>
  <c r="N32" i="1"/>
  <c r="N41" i="1" s="1"/>
  <c r="N43" i="1" s="1"/>
  <c r="M32" i="1"/>
  <c r="M41" i="1" s="1"/>
  <c r="M43" i="1" s="1"/>
  <c r="L32" i="1"/>
  <c r="L41" i="1" s="1"/>
  <c r="H32" i="1"/>
  <c r="H41" i="1" s="1"/>
  <c r="G32" i="1"/>
  <c r="G41" i="1" s="1"/>
  <c r="F32" i="1"/>
  <c r="E32" i="1"/>
  <c r="E41" i="1" s="1"/>
  <c r="X31" i="1"/>
  <c r="X42" i="1" s="1"/>
  <c r="W31" i="1"/>
  <c r="W42" i="1" s="1"/>
  <c r="U31" i="1"/>
  <c r="U33" i="1" s="1"/>
  <c r="T31" i="1"/>
  <c r="T33" i="1" s="1"/>
  <c r="S31" i="1"/>
  <c r="S42" i="1" s="1"/>
  <c r="N31" i="1"/>
  <c r="N33" i="1" s="1"/>
  <c r="M31" i="1"/>
  <c r="M42" i="1" s="1"/>
  <c r="M48" i="1" s="1"/>
  <c r="L31" i="1"/>
  <c r="L42" i="1" s="1"/>
  <c r="L48" i="1" s="1"/>
  <c r="H31" i="1"/>
  <c r="H33" i="1" s="1"/>
  <c r="G31" i="1"/>
  <c r="G33" i="1" s="1"/>
  <c r="F31" i="1"/>
  <c r="F33" i="1" s="1"/>
  <c r="E31" i="1"/>
  <c r="E33" i="1" s="1"/>
  <c r="Y30" i="1"/>
  <c r="V30" i="1"/>
  <c r="Q30" i="1"/>
  <c r="O30" i="1"/>
  <c r="J30" i="1"/>
  <c r="P30" i="1" s="1"/>
  <c r="Z30" i="1" s="1"/>
  <c r="AA30" i="1" s="1"/>
  <c r="I30" i="1"/>
  <c r="D30" i="1"/>
  <c r="Y29" i="1"/>
  <c r="V29" i="1"/>
  <c r="Q29" i="1"/>
  <c r="P29" i="1"/>
  <c r="Z29" i="1" s="1"/>
  <c r="AA29" i="1" s="1"/>
  <c r="O29" i="1"/>
  <c r="K29" i="1"/>
  <c r="K32" i="1" s="1"/>
  <c r="K41" i="1" s="1"/>
  <c r="J29" i="1"/>
  <c r="I29" i="1"/>
  <c r="D29" i="1"/>
  <c r="X28" i="1"/>
  <c r="W28" i="1"/>
  <c r="U28" i="1"/>
  <c r="T28" i="1"/>
  <c r="S28" i="1"/>
  <c r="R28" i="1"/>
  <c r="N28" i="1"/>
  <c r="M28" i="1"/>
  <c r="L28" i="1"/>
  <c r="H28" i="1"/>
  <c r="G28" i="1"/>
  <c r="F28" i="1"/>
  <c r="E28" i="1"/>
  <c r="Y27" i="1"/>
  <c r="Y32" i="1" s="1"/>
  <c r="Y41" i="1" s="1"/>
  <c r="V27" i="1"/>
  <c r="V32" i="1" s="1"/>
  <c r="R27" i="1"/>
  <c r="R32" i="1" s="1"/>
  <c r="R41" i="1" s="1"/>
  <c r="O27" i="1"/>
  <c r="O32" i="1" s="1"/>
  <c r="K27" i="1"/>
  <c r="D27" i="1" s="1"/>
  <c r="D32" i="1" s="1"/>
  <c r="I27" i="1"/>
  <c r="I32" i="1" s="1"/>
  <c r="Y26" i="1"/>
  <c r="Y31" i="1" s="1"/>
  <c r="V26" i="1"/>
  <c r="V28" i="1" s="1"/>
  <c r="R26" i="1"/>
  <c r="R31" i="1" s="1"/>
  <c r="R33" i="1" s="1"/>
  <c r="Q26" i="1"/>
  <c r="O26" i="1"/>
  <c r="O28" i="1" s="1"/>
  <c r="K26" i="1"/>
  <c r="K28" i="1" s="1"/>
  <c r="I26" i="1"/>
  <c r="I31" i="1" s="1"/>
  <c r="D26" i="1"/>
  <c r="D28" i="1" s="1"/>
  <c r="X25" i="1"/>
  <c r="W25" i="1"/>
  <c r="U25" i="1"/>
  <c r="T25" i="1"/>
  <c r="S25" i="1"/>
  <c r="R25" i="1"/>
  <c r="N25" i="1"/>
  <c r="M25" i="1"/>
  <c r="L25" i="1"/>
  <c r="K25" i="1"/>
  <c r="H25" i="1"/>
  <c r="G25" i="1"/>
  <c r="F25" i="1"/>
  <c r="E25" i="1"/>
  <c r="Y24" i="1"/>
  <c r="V24" i="1"/>
  <c r="R24" i="1"/>
  <c r="R42" i="1" s="1"/>
  <c r="O24" i="1"/>
  <c r="I24" i="1"/>
  <c r="Q24" i="1" s="1"/>
  <c r="D24" i="1"/>
  <c r="Y23" i="1"/>
  <c r="V23" i="1"/>
  <c r="V25" i="1" s="1"/>
  <c r="O23" i="1"/>
  <c r="O25" i="1" s="1"/>
  <c r="J23" i="1"/>
  <c r="I23" i="1"/>
  <c r="D23" i="1"/>
  <c r="D25" i="1" s="1"/>
  <c r="Y18" i="1"/>
  <c r="Y45" i="1" s="1"/>
  <c r="X18" i="1"/>
  <c r="X45" i="1" s="1"/>
  <c r="W18" i="1"/>
  <c r="W45" i="1" s="1"/>
  <c r="U18" i="1"/>
  <c r="U45" i="1" s="1"/>
  <c r="T18" i="1"/>
  <c r="T45" i="1" s="1"/>
  <c r="S18" i="1"/>
  <c r="S48" i="1" s="1"/>
  <c r="N18" i="1"/>
  <c r="N48" i="1" s="1"/>
  <c r="M18" i="1"/>
  <c r="M45" i="1" s="1"/>
  <c r="L18" i="1"/>
  <c r="L45" i="1" s="1"/>
  <c r="K18" i="1"/>
  <c r="K45" i="1" s="1"/>
  <c r="H18" i="1"/>
  <c r="H45" i="1" s="1"/>
  <c r="G18" i="1"/>
  <c r="G45" i="1" s="1"/>
  <c r="F18" i="1"/>
  <c r="F45" i="1" s="1"/>
  <c r="E18" i="1"/>
  <c r="E45" i="1" s="1"/>
  <c r="M17" i="1"/>
  <c r="M44" i="1" s="1"/>
  <c r="L17" i="1"/>
  <c r="L44" i="1" s="1"/>
  <c r="K17" i="1"/>
  <c r="X16" i="1"/>
  <c r="X17" i="1" s="1"/>
  <c r="W16" i="1"/>
  <c r="W17" i="1" s="1"/>
  <c r="U16" i="1"/>
  <c r="U17" i="1" s="1"/>
  <c r="T16" i="1"/>
  <c r="T17" i="1" s="1"/>
  <c r="S16" i="1"/>
  <c r="S17" i="1" s="1"/>
  <c r="N16" i="1"/>
  <c r="N17" i="1" s="1"/>
  <c r="M16" i="1"/>
  <c r="L16" i="1"/>
  <c r="K16" i="1"/>
  <c r="H16" i="1"/>
  <c r="H17" i="1" s="1"/>
  <c r="G16" i="1"/>
  <c r="G17" i="1" s="1"/>
  <c r="F16" i="1"/>
  <c r="F17" i="1" s="1"/>
  <c r="E16" i="1"/>
  <c r="E17" i="1" s="1"/>
  <c r="Y15" i="1"/>
  <c r="R15" i="1"/>
  <c r="V15" i="1" s="1"/>
  <c r="Q15" i="1"/>
  <c r="O15" i="1"/>
  <c r="I15" i="1"/>
  <c r="J15" i="1" s="1"/>
  <c r="P15" i="1" s="1"/>
  <c r="Y14" i="1"/>
  <c r="V14" i="1"/>
  <c r="R14" i="1"/>
  <c r="R16" i="1" s="1"/>
  <c r="R17" i="1" s="1"/>
  <c r="O14" i="1"/>
  <c r="Q14" i="1" s="1"/>
  <c r="I14" i="1"/>
  <c r="J14" i="1" s="1"/>
  <c r="P14" i="1" s="1"/>
  <c r="Z14" i="1" s="1"/>
  <c r="AA14" i="1" s="1"/>
  <c r="D14" i="1"/>
  <c r="Y13" i="1"/>
  <c r="R13" i="1"/>
  <c r="V13" i="1" s="1"/>
  <c r="O13" i="1"/>
  <c r="J13" i="1"/>
  <c r="P13" i="1" s="1"/>
  <c r="I13" i="1"/>
  <c r="Q13" i="1" s="1"/>
  <c r="D13" i="1"/>
  <c r="Y12" i="1"/>
  <c r="V12" i="1"/>
  <c r="Q12" i="1"/>
  <c r="O12" i="1"/>
  <c r="I12" i="1"/>
  <c r="J12" i="1" s="1"/>
  <c r="P12" i="1" s="1"/>
  <c r="Z12" i="1" s="1"/>
  <c r="AA12" i="1" s="1"/>
  <c r="D12" i="1"/>
  <c r="Y11" i="1"/>
  <c r="Y16" i="1" s="1"/>
  <c r="Y17" i="1" s="1"/>
  <c r="V11" i="1"/>
  <c r="V16" i="1" s="1"/>
  <c r="Q11" i="1"/>
  <c r="O11" i="1"/>
  <c r="J11" i="1"/>
  <c r="P11" i="1" s="1"/>
  <c r="Z11" i="1" s="1"/>
  <c r="AA11" i="1" s="1"/>
  <c r="I11" i="1"/>
  <c r="D11" i="1"/>
  <c r="Y10" i="1"/>
  <c r="V10" i="1"/>
  <c r="O10" i="1"/>
  <c r="O16" i="1" s="1"/>
  <c r="O17" i="1" s="1"/>
  <c r="I10" i="1"/>
  <c r="Q10" i="1" s="1"/>
  <c r="D10" i="1"/>
  <c r="X9" i="1"/>
  <c r="W9" i="1"/>
  <c r="U9" i="1"/>
  <c r="T9" i="1"/>
  <c r="S9" i="1"/>
  <c r="N9" i="1"/>
  <c r="M9" i="1"/>
  <c r="L9" i="1"/>
  <c r="K9" i="1"/>
  <c r="H9" i="1"/>
  <c r="G9" i="1"/>
  <c r="F9" i="1"/>
  <c r="E9" i="1"/>
  <c r="Y8" i="1"/>
  <c r="R8" i="1"/>
  <c r="R18" i="1" s="1"/>
  <c r="O8" i="1"/>
  <c r="O9" i="1" s="1"/>
  <c r="J8" i="1"/>
  <c r="J18" i="1" s="1"/>
  <c r="I8" i="1"/>
  <c r="Q8" i="1" s="1"/>
  <c r="Q18" i="1" s="1"/>
  <c r="D8" i="1"/>
  <c r="D18" i="1" s="1"/>
  <c r="Y7" i="1"/>
  <c r="Y9" i="1" s="1"/>
  <c r="V7" i="1"/>
  <c r="R7" i="1"/>
  <c r="O7" i="1"/>
  <c r="K7" i="1"/>
  <c r="I7" i="1"/>
  <c r="J7" i="1" s="1"/>
  <c r="D7" i="1"/>
  <c r="D9" i="1" s="1"/>
  <c r="R44" i="1" l="1"/>
  <c r="R46" i="1" s="1"/>
  <c r="R47" i="1"/>
  <c r="R49" i="1" s="1"/>
  <c r="R19" i="1"/>
  <c r="T47" i="1"/>
  <c r="T44" i="1"/>
  <c r="T46" i="1" s="1"/>
  <c r="T19" i="1"/>
  <c r="I33" i="1"/>
  <c r="U47" i="1"/>
  <c r="U49" i="1" s="1"/>
  <c r="U44" i="1"/>
  <c r="U46" i="1" s="1"/>
  <c r="U19" i="1"/>
  <c r="S43" i="1"/>
  <c r="Q45" i="1"/>
  <c r="Z15" i="1"/>
  <c r="W47" i="1"/>
  <c r="W19" i="1"/>
  <c r="W44" i="1"/>
  <c r="W46" i="1" s="1"/>
  <c r="Q38" i="1"/>
  <c r="X47" i="1"/>
  <c r="X49" i="1" s="1"/>
  <c r="X44" i="1"/>
  <c r="X46" i="1" s="1"/>
  <c r="X19" i="1"/>
  <c r="Q28" i="1"/>
  <c r="K47" i="1"/>
  <c r="R48" i="1"/>
  <c r="R45" i="1"/>
  <c r="Q16" i="1"/>
  <c r="L46" i="1"/>
  <c r="J9" i="1"/>
  <c r="P7" i="1"/>
  <c r="M46" i="1"/>
  <c r="Y33" i="1"/>
  <c r="O19" i="1"/>
  <c r="O44" i="1"/>
  <c r="O47" i="1"/>
  <c r="I41" i="1"/>
  <c r="I43" i="1" s="1"/>
  <c r="D42" i="1"/>
  <c r="D48" i="1" s="1"/>
  <c r="O42" i="1"/>
  <c r="E47" i="1"/>
  <c r="E44" i="1"/>
  <c r="E46" i="1" s="1"/>
  <c r="E19" i="1"/>
  <c r="Z13" i="1"/>
  <c r="AA13" i="1" s="1"/>
  <c r="F47" i="1"/>
  <c r="F44" i="1"/>
  <c r="F46" i="1" s="1"/>
  <c r="F19" i="1"/>
  <c r="G43" i="1"/>
  <c r="G47" i="1"/>
  <c r="G49" i="1" s="1"/>
  <c r="G19" i="1"/>
  <c r="G44" i="1"/>
  <c r="G46" i="1" s="1"/>
  <c r="H47" i="1"/>
  <c r="H44" i="1"/>
  <c r="H46" i="1" s="1"/>
  <c r="H19" i="1"/>
  <c r="R43" i="1"/>
  <c r="L43" i="1"/>
  <c r="Y43" i="1"/>
  <c r="S44" i="1"/>
  <c r="S47" i="1"/>
  <c r="S49" i="1" s="1"/>
  <c r="S19" i="1"/>
  <c r="V9" i="1"/>
  <c r="V42" i="1"/>
  <c r="Y47" i="1"/>
  <c r="Y49" i="1" s="1"/>
  <c r="Y44" i="1"/>
  <c r="Y46" i="1" s="1"/>
  <c r="Y19" i="1"/>
  <c r="N44" i="1"/>
  <c r="N19" i="1"/>
  <c r="N47" i="1"/>
  <c r="N49" i="1" s="1"/>
  <c r="Y42" i="1"/>
  <c r="D45" i="1"/>
  <c r="V8" i="1"/>
  <c r="V18" i="1" s="1"/>
  <c r="I16" i="1"/>
  <c r="I17" i="1" s="1"/>
  <c r="I18" i="1"/>
  <c r="Q7" i="1"/>
  <c r="I38" i="1"/>
  <c r="T42" i="1"/>
  <c r="T43" i="1" s="1"/>
  <c r="L47" i="1"/>
  <c r="L49" i="1" s="1"/>
  <c r="T48" i="1"/>
  <c r="J10" i="1"/>
  <c r="D15" i="1"/>
  <c r="D16" i="1" s="1"/>
  <c r="D17" i="1" s="1"/>
  <c r="Q23" i="1"/>
  <c r="W33" i="1"/>
  <c r="X33" i="1"/>
  <c r="R9" i="1"/>
  <c r="K31" i="1"/>
  <c r="E42" i="1"/>
  <c r="E43" i="1" s="1"/>
  <c r="U42" i="1"/>
  <c r="U43" i="1" s="1"/>
  <c r="M47" i="1"/>
  <c r="M49" i="1" s="1"/>
  <c r="E48" i="1"/>
  <c r="U48" i="1"/>
  <c r="I25" i="1"/>
  <c r="Y25" i="1"/>
  <c r="I28" i="1"/>
  <c r="Y28" i="1"/>
  <c r="L33" i="1"/>
  <c r="D34" i="1"/>
  <c r="D38" i="1" s="1"/>
  <c r="F42" i="1"/>
  <c r="F48" i="1" s="1"/>
  <c r="N45" i="1"/>
  <c r="V17" i="1"/>
  <c r="O41" i="1"/>
  <c r="G42" i="1"/>
  <c r="G48" i="1"/>
  <c r="W48" i="1"/>
  <c r="O18" i="1"/>
  <c r="J27" i="1"/>
  <c r="M33" i="1"/>
  <c r="J24" i="1"/>
  <c r="J45" i="1" s="1"/>
  <c r="J34" i="1"/>
  <c r="H42" i="1"/>
  <c r="H48" i="1" s="1"/>
  <c r="X48" i="1"/>
  <c r="O31" i="1"/>
  <c r="O33" i="1" s="1"/>
  <c r="I42" i="1"/>
  <c r="Y48" i="1"/>
  <c r="I9" i="1"/>
  <c r="K19" i="1"/>
  <c r="J26" i="1"/>
  <c r="Q27" i="1"/>
  <c r="Q32" i="1" s="1"/>
  <c r="Q31" i="1"/>
  <c r="Q33" i="1" s="1"/>
  <c r="K44" i="1"/>
  <c r="K46" i="1" s="1"/>
  <c r="S45" i="1"/>
  <c r="L19" i="1"/>
  <c r="D41" i="1"/>
  <c r="D43" i="1" s="1"/>
  <c r="M19" i="1"/>
  <c r="S33" i="1"/>
  <c r="J36" i="1"/>
  <c r="P36" i="1" s="1"/>
  <c r="Z36" i="1" s="1"/>
  <c r="AA36" i="1" s="1"/>
  <c r="D31" i="1"/>
  <c r="D33" i="1" s="1"/>
  <c r="V41" i="1"/>
  <c r="P8" i="1"/>
  <c r="P23" i="1"/>
  <c r="V31" i="1"/>
  <c r="V33" i="1" s="1"/>
  <c r="D47" i="1" l="1"/>
  <c r="D49" i="1" s="1"/>
  <c r="D44" i="1"/>
  <c r="D46" i="1" s="1"/>
  <c r="D19" i="1"/>
  <c r="H43" i="1"/>
  <c r="P26" i="1"/>
  <c r="J28" i="1"/>
  <c r="J31" i="1"/>
  <c r="J33" i="1" s="1"/>
  <c r="F49" i="1"/>
  <c r="P25" i="1"/>
  <c r="Z23" i="1"/>
  <c r="K42" i="1"/>
  <c r="K33" i="1"/>
  <c r="W49" i="1"/>
  <c r="V47" i="1"/>
  <c r="V44" i="1"/>
  <c r="V19" i="1"/>
  <c r="F43" i="1"/>
  <c r="Q42" i="1"/>
  <c r="Q48" i="1" s="1"/>
  <c r="AA15" i="1"/>
  <c r="P34" i="1"/>
  <c r="J38" i="1"/>
  <c r="O43" i="1"/>
  <c r="Z8" i="1"/>
  <c r="P18" i="1"/>
  <c r="V43" i="1"/>
  <c r="J16" i="1"/>
  <c r="J17" i="1" s="1"/>
  <c r="P10" i="1"/>
  <c r="T49" i="1"/>
  <c r="Q17" i="1"/>
  <c r="Q9" i="1"/>
  <c r="I45" i="1"/>
  <c r="I48" i="1"/>
  <c r="I47" i="1"/>
  <c r="I49" i="1" s="1"/>
  <c r="I44" i="1"/>
  <c r="I46" i="1" s="1"/>
  <c r="I19" i="1"/>
  <c r="Q25" i="1"/>
  <c r="Q41" i="1"/>
  <c r="Q43" i="1" s="1"/>
  <c r="O48" i="1"/>
  <c r="O49" i="1" s="1"/>
  <c r="O45" i="1"/>
  <c r="O46" i="1" s="1"/>
  <c r="S46" i="1"/>
  <c r="V45" i="1"/>
  <c r="V48" i="1"/>
  <c r="E49" i="1"/>
  <c r="N46" i="1"/>
  <c r="J32" i="1"/>
  <c r="P27" i="1"/>
  <c r="P24" i="1"/>
  <c r="H49" i="1"/>
  <c r="J25" i="1"/>
  <c r="P9" i="1"/>
  <c r="Z7" i="1"/>
  <c r="K48" i="1" l="1"/>
  <c r="K49" i="1" s="1"/>
  <c r="K43" i="1"/>
  <c r="J44" i="1"/>
  <c r="J46" i="1" s="1"/>
  <c r="J19" i="1"/>
  <c r="Z34" i="1"/>
  <c r="P38" i="1"/>
  <c r="Z27" i="1"/>
  <c r="P32" i="1"/>
  <c r="P41" i="1" s="1"/>
  <c r="J41" i="1"/>
  <c r="J43" i="1" s="1"/>
  <c r="V46" i="1"/>
  <c r="Q44" i="1"/>
  <c r="Q46" i="1" s="1"/>
  <c r="Q19" i="1"/>
  <c r="Q47" i="1"/>
  <c r="Q49" i="1" s="1"/>
  <c r="P16" i="1"/>
  <c r="P17" i="1" s="1"/>
  <c r="Z10" i="1"/>
  <c r="AA23" i="1"/>
  <c r="P45" i="1"/>
  <c r="AA7" i="1"/>
  <c r="Z9" i="1"/>
  <c r="Z18" i="1"/>
  <c r="AA8" i="1"/>
  <c r="AA18" i="1" s="1"/>
  <c r="Z26" i="1"/>
  <c r="P28" i="1"/>
  <c r="P31" i="1"/>
  <c r="P33" i="1" s="1"/>
  <c r="Z24" i="1"/>
  <c r="J42" i="1"/>
  <c r="J48" i="1" s="1"/>
  <c r="V49" i="1"/>
  <c r="AA24" i="1" l="1"/>
  <c r="Z28" i="1"/>
  <c r="Z31" i="1"/>
  <c r="Z33" i="1" s="1"/>
  <c r="AA26" i="1"/>
  <c r="AA45" i="1"/>
  <c r="AA9" i="1"/>
  <c r="J47" i="1"/>
  <c r="J49" i="1" s="1"/>
  <c r="AA10" i="1"/>
  <c r="AA16" i="1" s="1"/>
  <c r="AA17" i="1" s="1"/>
  <c r="Z16" i="1"/>
  <c r="Z17" i="1" s="1"/>
  <c r="Z45" i="1"/>
  <c r="AA27" i="1"/>
  <c r="AA32" i="1" s="1"/>
  <c r="Z32" i="1"/>
  <c r="AA34" i="1"/>
  <c r="AA38" i="1" s="1"/>
  <c r="Z38" i="1"/>
  <c r="AA41" i="1"/>
  <c r="AA25" i="1"/>
  <c r="Z25" i="1"/>
  <c r="P42" i="1"/>
  <c r="P48" i="1" s="1"/>
  <c r="P44" i="1"/>
  <c r="P46" i="1" s="1"/>
  <c r="P19" i="1"/>
  <c r="P47" i="1"/>
  <c r="P49" i="1" s="1"/>
  <c r="AA47" i="1" l="1"/>
  <c r="AA49" i="1" s="1"/>
  <c r="AA44" i="1"/>
  <c r="AA46" i="1" s="1"/>
  <c r="AA19" i="1"/>
  <c r="Z47" i="1"/>
  <c r="Z49" i="1" s="1"/>
  <c r="Z44" i="1"/>
  <c r="Z46" i="1" s="1"/>
  <c r="Z19" i="1"/>
  <c r="AA28" i="1"/>
  <c r="AA31" i="1"/>
  <c r="AA33" i="1" s="1"/>
  <c r="Z42" i="1"/>
  <c r="Z48" i="1" s="1"/>
  <c r="P43" i="1"/>
  <c r="Z41" i="1"/>
  <c r="Z43" i="1" s="1"/>
  <c r="AA42" i="1"/>
  <c r="AA48" i="1" s="1"/>
  <c r="AA43" i="1" l="1"/>
</calcChain>
</file>

<file path=xl/sharedStrings.xml><?xml version="1.0" encoding="utf-8"?>
<sst xmlns="http://schemas.openxmlformats.org/spreadsheetml/2006/main" count="137" uniqueCount="78">
  <si>
    <t>CASA DE ASIGURARI DE SANATATE OLT</t>
  </si>
  <si>
    <t xml:space="preserve">1. Materiale sanitare specifice utilizate în programele naţionale cu scop curativ </t>
  </si>
  <si>
    <t>Nr. Crt.</t>
  </si>
  <si>
    <t>Denumire Program/ Subprogram national de sanatate</t>
  </si>
  <si>
    <t>DENUMIRE UNITATE SANITARA</t>
  </si>
  <si>
    <t>Program Ortopedie - endoprotezaţi adulţi, din care:</t>
  </si>
  <si>
    <t>Spital Judetean de Urgenta Slatina</t>
  </si>
  <si>
    <t>Spital Municipal Caracal</t>
  </si>
  <si>
    <t>TOTAL  ORTOPEDIE</t>
  </si>
  <si>
    <t>Programul naţional de oncologie - activitate curentă, din care:</t>
  </si>
  <si>
    <t>TOTAL ONCOLOGIE - ACTIVITATE CURENTA</t>
  </si>
  <si>
    <t>TOTAL ONCOLOGIE - COST VOLUM</t>
  </si>
  <si>
    <t>Programul naţional de diagnostic şi tratament pentru HEMOFILIE ŞI TALASEMIE (SPITAL SLATINA), din care:</t>
  </si>
  <si>
    <t>Spital Judetean de Urgenta Slatina: Hemofilie cu substitutie "on demand"</t>
  </si>
  <si>
    <t>Spital Judetean de Urgenta Slatina: Hemofilie profilaxie continuă</t>
  </si>
  <si>
    <t>Spital Judetean de Urgenta Slatina: Talasemie</t>
  </si>
  <si>
    <t>TOTAL HEMOFILIE/TALASEMIE</t>
  </si>
  <si>
    <t xml:space="preserve">Spital Municipal Caracal: Tirozinemie </t>
  </si>
  <si>
    <t>TOTAL VALOARE CONTRACT PNS MEDICAMENTE, din care:</t>
  </si>
  <si>
    <t>Spital Jud. Urgenta Slatina</t>
  </si>
  <si>
    <t>Program Diabet zaharat - seturi consumabile pentru pompe de insulină</t>
  </si>
  <si>
    <t>Program Diabet zaharat - consumabile sisteme monitorizare continuă a glicemiei</t>
  </si>
  <si>
    <t>Spital Judetean de Urgenta Slatina: Hemofilie profilaxie intermitentă</t>
  </si>
  <si>
    <t>Program Diabet zaharat - consumabile sisteme pompe de insulină cu senzori de monitorizare continuă a glicemiei</t>
  </si>
  <si>
    <t>TOTAL PNS MATERIALE SANITARE AN 2023</t>
  </si>
  <si>
    <t>TOTAL PNS MEDICAMENTE AN 2023</t>
  </si>
  <si>
    <t>TOTAL SUME COST VOLUM (2+3), DIN CARE:</t>
  </si>
  <si>
    <t>TOTAL COST VOLUM 2023</t>
  </si>
  <si>
    <t>TOTAL VALOARE DE CONTRACT PNS 2023 (FARA COST VOLUM), din care:</t>
  </si>
  <si>
    <t>TOTAL 2023</t>
  </si>
  <si>
    <t>TOTAL GENERAL VALOARE DE CONTRACT PNS (INCLUSIV COST VOLUM), din care:</t>
  </si>
  <si>
    <t>TOTAL VALOARE CONTRACT AN 2023 INITIALA</t>
  </si>
  <si>
    <t>TOTAL VALOARE CONTRACT TRIM I 2023</t>
  </si>
  <si>
    <t>CONTRACT REALIZAT IANUARIE 2023</t>
  </si>
  <si>
    <t>CONTRACT REALIZAT FEBRUARIE 2023</t>
  </si>
  <si>
    <t>CONTRACT REALIZAT MARTIE 2023</t>
  </si>
  <si>
    <t>TOTAL CONTRACT REALIZAT TRIM I 2023</t>
  </si>
  <si>
    <t>Sume neconsumate la data de 31.03.2023</t>
  </si>
  <si>
    <t>TOTAL VALOARE CONTRACT TRIM II 2023 INITIALA, din care:</t>
  </si>
  <si>
    <t>CONTRACT REALIZAT APRILIE 2023</t>
  </si>
  <si>
    <t>CONTRACT REALIZAT MAI 2023</t>
  </si>
  <si>
    <t>CONTRACT REALIZAT IUNIE 2023</t>
  </si>
  <si>
    <t>TOTAL CONTRACT REALIZAT TRIM II 2023</t>
  </si>
  <si>
    <t>Sume neconsumate la data de 30.06.2023</t>
  </si>
  <si>
    <t>TOTAL VALOARE CONTRACT SEM. I 2023 REALIZATA (FINALA)</t>
  </si>
  <si>
    <t>TOTAL VALOARE CONTRACT TRIM III 2023 ACTUALIZATA</t>
  </si>
  <si>
    <t>INFLUENTE AN 2023</t>
  </si>
  <si>
    <t>2'=3+9+16+19</t>
  </si>
  <si>
    <t>7=4+5+6</t>
  </si>
  <si>
    <t>8=3-7</t>
  </si>
  <si>
    <t>13=10+11+12</t>
  </si>
  <si>
    <t>14=8+9-13</t>
  </si>
  <si>
    <t>15=7+13</t>
  </si>
  <si>
    <t>TOTAL VALOARE CONTRACT PNS MATERIALE SANITARE, din care:</t>
  </si>
  <si>
    <t>TOTAL VALOARE CONTRACT SEM. I 2023 INITIALA</t>
  </si>
  <si>
    <t>Programul naţional de oncologie - DCI medicamente contracte COST VOLUM</t>
  </si>
  <si>
    <t>Program național de tratament pentru boli rare SUME COST VOLUM (medicamente incluse condiționat - Hemofilie)</t>
  </si>
  <si>
    <t>Programul naţional MEDICAMENTE COST VOLUM - SUBPROGRAMUL DE TRATAMENT AL TULBURĂRII DEPRESIVE MAJORE</t>
  </si>
  <si>
    <t>Programul naţional de diagnostic şi tratament pentru boli rare- TIROZINEMIE</t>
  </si>
  <si>
    <t>Programul național de boli endocrine - OSTEOPOROZA</t>
  </si>
  <si>
    <t>SITUAŢIA MODIFICĂRII SUMELOR CONTRACTATE CU UNITĂŢILE SANITARE CU PATURI PENTRU DERULAREA PNS ÎN ANUL 2023, CA URMARE A SUPLIMENTĂRII CREDITELOR DE ANGAJAMENT PENTRU TRIM III 2023 PENTRU COST VOLUM (AB 7871/13.09.2023), INTRODUCEREA PROGRAMULUI DIABET ZAHARAT - POMPE, SISTEME SENZORI SI SISTEME MONITORIZARE (AB 8148/26.09.2023) SI VALIDARII CERERILOR JUSTIIFCATIVE RAPORTATE PENTRU LUNA AUGUST 2023 (AB8263/28.09.2023-TRIMESTRIALIZARE)</t>
  </si>
  <si>
    <t>TOTAL VALOARE CONTRACT TRIM III 2023 INITIALA, DIN CARE:</t>
  </si>
  <si>
    <t>CONTRACT REALIZAT IULIE 2023</t>
  </si>
  <si>
    <t>CONTRACT REALIZAT AUGUST 2023</t>
  </si>
  <si>
    <t>INFLUENTE TRIM. III 2023</t>
  </si>
  <si>
    <t xml:space="preserve">TOTAL VALOARE CONTRACT TRIM IV 2023 INITIALA </t>
  </si>
  <si>
    <t>INFLUENTE TRIM. IV 2023</t>
  </si>
  <si>
    <t xml:space="preserve">TOTAL VALOARE CONTRACT TRIM IV 2023 ACTUALIZATA </t>
  </si>
  <si>
    <t>TOTAL VALOARE CONTRACT AN 2023 FINALA</t>
  </si>
  <si>
    <t>20=16+19</t>
  </si>
  <si>
    <t>23=21+22</t>
  </si>
  <si>
    <t>24=14+15+20+23</t>
  </si>
  <si>
    <t>25=24-2'</t>
  </si>
  <si>
    <t>Program Diabet zaharat - pompe de insulină</t>
  </si>
  <si>
    <t>Program Diabet zaharat - sisteme pompe de insulină cu senzori de monitorizare continuă a glicemiei</t>
  </si>
  <si>
    <t>Program Diabet zaharat - sisteme monitorizare continuă a glicemiei</t>
  </si>
  <si>
    <t>TOTAL DIABET ZAHARAT</t>
  </si>
  <si>
    <t>2. Medicamente boli cronice cu risc crescut utilizate în programe naţionale cu scop curativ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</si>
</sst>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charset val="238"/>
    </font>
    <font>
      <b/>
      <i/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i/>
      <sz val="10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4" fontId="2" fillId="2" borderId="2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/>
    </xf>
    <xf numFmtId="0" fontId="1" fillId="0" borderId="2" xfId="0" applyFont="1" applyBorder="1" applyAlignment="1">
      <alignment horizontal="center" vertical="top"/>
    </xf>
    <xf numFmtId="4" fontId="3" fillId="0" borderId="2" xfId="0" applyNumberFormat="1" applyFont="1" applyFill="1" applyBorder="1" applyAlignment="1">
      <alignment vertical="top"/>
    </xf>
    <xf numFmtId="4" fontId="3" fillId="0" borderId="2" xfId="0" applyNumberFormat="1" applyFont="1" applyBorder="1" applyAlignment="1">
      <alignment vertical="top"/>
    </xf>
    <xf numFmtId="4" fontId="2" fillId="2" borderId="2" xfId="0" applyNumberFormat="1" applyFont="1" applyFill="1" applyBorder="1" applyAlignment="1">
      <alignment horizontal="right" vertical="top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Fill="1" applyAlignment="1">
      <alignment vertical="top"/>
    </xf>
    <xf numFmtId="0" fontId="6" fillId="0" borderId="0" xfId="0" applyFont="1" applyAlignment="1">
      <alignment horizontal="center" vertical="top"/>
    </xf>
    <xf numFmtId="0" fontId="7" fillId="0" borderId="3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vertical="top" wrapText="1"/>
    </xf>
    <xf numFmtId="0" fontId="7" fillId="0" borderId="4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vertical="top"/>
    </xf>
    <xf numFmtId="0" fontId="8" fillId="2" borderId="1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vertical="top"/>
    </xf>
    <xf numFmtId="0" fontId="8" fillId="2" borderId="2" xfId="0" applyFont="1" applyFill="1" applyBorder="1" applyAlignment="1">
      <alignment vertical="top"/>
    </xf>
    <xf numFmtId="0" fontId="7" fillId="0" borderId="2" xfId="0" applyFont="1" applyFill="1" applyBorder="1" applyAlignment="1">
      <alignment vertical="top" wrapText="1"/>
    </xf>
    <xf numFmtId="4" fontId="7" fillId="2" borderId="2" xfId="0" applyNumberFormat="1" applyFont="1" applyFill="1" applyBorder="1" applyAlignment="1">
      <alignment horizontal="right" vertical="top"/>
    </xf>
    <xf numFmtId="4" fontId="7" fillId="2" borderId="6" xfId="0" applyNumberFormat="1" applyFont="1" applyFill="1" applyBorder="1" applyAlignment="1">
      <alignment horizontal="right" vertical="top"/>
    </xf>
    <xf numFmtId="0" fontId="10" fillId="0" borderId="0" xfId="0" applyFont="1" applyAlignment="1">
      <alignment vertical="top"/>
    </xf>
    <xf numFmtId="0" fontId="7" fillId="3" borderId="3" xfId="0" applyFont="1" applyFill="1" applyBorder="1" applyAlignment="1">
      <alignment horizontal="center" vertical="top" wrapText="1"/>
    </xf>
    <xf numFmtId="0" fontId="7" fillId="3" borderId="4" xfId="0" applyFont="1" applyFill="1" applyBorder="1" applyAlignment="1">
      <alignment vertical="top" wrapText="1"/>
    </xf>
    <xf numFmtId="0" fontId="11" fillId="3" borderId="1" xfId="0" applyFont="1" applyFill="1" applyBorder="1" applyAlignment="1">
      <alignment horizontal="center" vertical="top" wrapText="1"/>
    </xf>
    <xf numFmtId="0" fontId="11" fillId="3" borderId="2" xfId="0" applyFont="1" applyFill="1" applyBorder="1" applyAlignment="1">
      <alignment horizontal="center" vertical="top" wrapText="1"/>
    </xf>
    <xf numFmtId="0" fontId="8" fillId="3" borderId="2" xfId="0" applyFont="1" applyFill="1" applyBorder="1" applyAlignment="1">
      <alignment vertical="top" wrapText="1"/>
    </xf>
    <xf numFmtId="0" fontId="8" fillId="3" borderId="2" xfId="0" applyFont="1" applyFill="1" applyBorder="1" applyAlignment="1">
      <alignment vertical="top"/>
    </xf>
    <xf numFmtId="1" fontId="7" fillId="2" borderId="1" xfId="0" applyNumberFormat="1" applyFont="1" applyFill="1" applyBorder="1" applyAlignment="1">
      <alignment horizontal="center" vertical="top"/>
    </xf>
    <xf numFmtId="40" fontId="8" fillId="0" borderId="2" xfId="0" applyNumberFormat="1" applyFont="1" applyFill="1" applyBorder="1" applyAlignment="1">
      <alignment vertical="top" wrapText="1"/>
    </xf>
    <xf numFmtId="0" fontId="7" fillId="2" borderId="1" xfId="0" applyFont="1" applyFill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top"/>
    </xf>
    <xf numFmtId="0" fontId="7" fillId="0" borderId="2" xfId="0" applyFont="1" applyBorder="1" applyAlignment="1">
      <alignment vertical="top"/>
    </xf>
    <xf numFmtId="0" fontId="9" fillId="0" borderId="0" xfId="0" applyFont="1" applyAlignment="1">
      <alignment vertical="top"/>
    </xf>
    <xf numFmtId="0" fontId="12" fillId="0" borderId="0" xfId="0" applyFont="1" applyAlignment="1">
      <alignment horizontal="right" vertical="top"/>
    </xf>
    <xf numFmtId="0" fontId="11" fillId="0" borderId="2" xfId="0" applyFont="1" applyBorder="1" applyAlignment="1">
      <alignment horizontal="center" vertical="top"/>
    </xf>
    <xf numFmtId="4" fontId="7" fillId="0" borderId="2" xfId="0" applyNumberFormat="1" applyFont="1" applyBorder="1" applyAlignment="1">
      <alignment vertical="top"/>
    </xf>
    <xf numFmtId="4" fontId="7" fillId="0" borderId="2" xfId="0" applyNumberFormat="1" applyFont="1" applyFill="1" applyBorder="1" applyAlignment="1">
      <alignment vertical="top"/>
    </xf>
    <xf numFmtId="0" fontId="1" fillId="0" borderId="6" xfId="0" applyFont="1" applyBorder="1" applyAlignment="1">
      <alignment horizontal="center" vertical="top"/>
    </xf>
    <xf numFmtId="4" fontId="8" fillId="0" borderId="2" xfId="0" applyNumberFormat="1" applyFont="1" applyFill="1" applyBorder="1" applyAlignment="1">
      <alignment vertical="top"/>
    </xf>
    <xf numFmtId="4" fontId="2" fillId="2" borderId="6" xfId="0" applyNumberFormat="1" applyFont="1" applyFill="1" applyBorder="1" applyAlignment="1">
      <alignment vertical="top"/>
    </xf>
    <xf numFmtId="1" fontId="7" fillId="4" borderId="1" xfId="0" applyNumberFormat="1" applyFont="1" applyFill="1" applyBorder="1" applyAlignment="1">
      <alignment horizontal="center" vertical="top"/>
    </xf>
    <xf numFmtId="0" fontId="7" fillId="4" borderId="2" xfId="0" applyFont="1" applyFill="1" applyBorder="1" applyAlignment="1">
      <alignment vertical="top" wrapText="1"/>
    </xf>
    <xf numFmtId="4" fontId="2" fillId="4" borderId="2" xfId="0" applyNumberFormat="1" applyFont="1" applyFill="1" applyBorder="1" applyAlignment="1">
      <alignment vertical="top"/>
    </xf>
    <xf numFmtId="4" fontId="7" fillId="4" borderId="2" xfId="0" applyNumberFormat="1" applyFont="1" applyFill="1" applyBorder="1" applyAlignment="1">
      <alignment vertical="top"/>
    </xf>
    <xf numFmtId="0" fontId="7" fillId="5" borderId="2" xfId="0" applyFont="1" applyFill="1" applyBorder="1" applyAlignment="1">
      <alignment vertical="top"/>
    </xf>
    <xf numFmtId="0" fontId="7" fillId="5" borderId="2" xfId="0" applyFont="1" applyFill="1" applyBorder="1" applyAlignment="1">
      <alignment vertical="top" wrapText="1"/>
    </xf>
    <xf numFmtId="0" fontId="9" fillId="4" borderId="0" xfId="0" applyFont="1" applyFill="1" applyAlignment="1">
      <alignment vertical="top"/>
    </xf>
    <xf numFmtId="0" fontId="13" fillId="0" borderId="0" xfId="0" applyNumberFormat="1" applyFont="1" applyAlignment="1">
      <alignment vertical="top" wrapText="1"/>
    </xf>
    <xf numFmtId="0" fontId="7" fillId="5" borderId="4" xfId="0" applyFont="1" applyFill="1" applyBorder="1" applyAlignment="1">
      <alignment horizontal="center" vertical="top" wrapText="1"/>
    </xf>
    <xf numFmtId="0" fontId="7" fillId="4" borderId="4" xfId="0" applyFont="1" applyFill="1" applyBorder="1" applyAlignment="1">
      <alignment horizontal="center" vertical="top" wrapText="1"/>
    </xf>
    <xf numFmtId="0" fontId="7" fillId="5" borderId="7" xfId="0" applyFont="1" applyFill="1" applyBorder="1" applyAlignment="1">
      <alignment horizontal="center" vertical="top" wrapText="1"/>
    </xf>
    <xf numFmtId="0" fontId="11" fillId="5" borderId="2" xfId="0" applyFont="1" applyFill="1" applyBorder="1" applyAlignment="1">
      <alignment horizontal="center" vertical="top"/>
    </xf>
    <xf numFmtId="0" fontId="11" fillId="4" borderId="2" xfId="0" applyFont="1" applyFill="1" applyBorder="1" applyAlignment="1">
      <alignment horizontal="center" vertical="top"/>
    </xf>
    <xf numFmtId="0" fontId="11" fillId="4" borderId="8" xfId="0" applyFont="1" applyFill="1" applyBorder="1" applyAlignment="1">
      <alignment horizontal="center" vertical="top"/>
    </xf>
    <xf numFmtId="0" fontId="11" fillId="5" borderId="8" xfId="0" applyFont="1" applyFill="1" applyBorder="1" applyAlignment="1">
      <alignment horizontal="center" vertical="top"/>
    </xf>
    <xf numFmtId="4" fontId="7" fillId="5" borderId="2" xfId="0" applyNumberFormat="1" applyFont="1" applyFill="1" applyBorder="1" applyAlignment="1">
      <alignment vertical="top"/>
    </xf>
    <xf numFmtId="4" fontId="2" fillId="0" borderId="2" xfId="0" applyNumberFormat="1" applyFont="1" applyFill="1" applyBorder="1" applyAlignment="1">
      <alignment vertical="top"/>
    </xf>
    <xf numFmtId="4" fontId="8" fillId="0" borderId="2" xfId="0" applyNumberFormat="1" applyFont="1" applyBorder="1" applyAlignment="1">
      <alignment vertical="top"/>
    </xf>
    <xf numFmtId="4" fontId="7" fillId="4" borderId="8" xfId="0" applyNumberFormat="1" applyFont="1" applyFill="1" applyBorder="1" applyAlignment="1">
      <alignment vertical="top"/>
    </xf>
    <xf numFmtId="4" fontId="7" fillId="5" borderId="8" xfId="0" applyNumberFormat="1" applyFont="1" applyFill="1" applyBorder="1" applyAlignment="1">
      <alignment vertical="top"/>
    </xf>
    <xf numFmtId="4" fontId="3" fillId="0" borderId="6" xfId="0" applyNumberFormat="1" applyFont="1" applyBorder="1" applyAlignment="1">
      <alignment vertical="top"/>
    </xf>
    <xf numFmtId="4" fontId="3" fillId="0" borderId="0" xfId="0" applyNumberFormat="1" applyFont="1" applyAlignment="1">
      <alignment vertical="top"/>
    </xf>
    <xf numFmtId="4" fontId="7" fillId="4" borderId="2" xfId="0" applyNumberFormat="1" applyFont="1" applyFill="1" applyBorder="1" applyAlignment="1">
      <alignment horizontal="right" vertical="top"/>
    </xf>
    <xf numFmtId="4" fontId="7" fillId="5" borderId="2" xfId="0" applyNumberFormat="1" applyFont="1" applyFill="1" applyBorder="1" applyAlignment="1">
      <alignment horizontal="right" vertical="top"/>
    </xf>
    <xf numFmtId="4" fontId="7" fillId="4" borderId="8" xfId="0" applyNumberFormat="1" applyFont="1" applyFill="1" applyBorder="1" applyAlignment="1">
      <alignment horizontal="right" vertical="top"/>
    </xf>
    <xf numFmtId="4" fontId="7" fillId="5" borderId="8" xfId="0" applyNumberFormat="1" applyFont="1" applyFill="1" applyBorder="1" applyAlignment="1">
      <alignment horizontal="right" vertical="top"/>
    </xf>
    <xf numFmtId="4" fontId="2" fillId="4" borderId="6" xfId="0" applyNumberFormat="1" applyFont="1" applyFill="1" applyBorder="1" applyAlignment="1">
      <alignment vertical="top"/>
    </xf>
    <xf numFmtId="0" fontId="3" fillId="4" borderId="0" xfId="0" applyFont="1" applyFill="1" applyAlignment="1">
      <alignment vertical="top"/>
    </xf>
    <xf numFmtId="4" fontId="7" fillId="5" borderId="6" xfId="0" applyNumberFormat="1" applyFont="1" applyFill="1" applyBorder="1" applyAlignment="1">
      <alignment vertical="top"/>
    </xf>
    <xf numFmtId="4" fontId="2" fillId="4" borderId="2" xfId="0" applyNumberFormat="1" applyFont="1" applyFill="1" applyBorder="1" applyAlignment="1">
      <alignment horizontal="right" vertical="top"/>
    </xf>
    <xf numFmtId="4" fontId="2" fillId="4" borderId="8" xfId="0" applyNumberFormat="1" applyFont="1" applyFill="1" applyBorder="1" applyAlignment="1">
      <alignment horizontal="right" vertical="top"/>
    </xf>
    <xf numFmtId="4" fontId="2" fillId="2" borderId="8" xfId="0" applyNumberFormat="1" applyFont="1" applyFill="1" applyBorder="1" applyAlignment="1">
      <alignment horizontal="right" vertical="top"/>
    </xf>
    <xf numFmtId="4" fontId="7" fillId="2" borderId="8" xfId="0" applyNumberFormat="1" applyFont="1" applyFill="1" applyBorder="1" applyAlignment="1">
      <alignment horizontal="right" vertical="top"/>
    </xf>
    <xf numFmtId="4" fontId="7" fillId="5" borderId="2" xfId="0" applyNumberFormat="1" applyFont="1" applyFill="1" applyBorder="1" applyAlignment="1">
      <alignment horizontal="right" vertical="top" wrapText="1"/>
    </xf>
    <xf numFmtId="4" fontId="7" fillId="5" borderId="6" xfId="0" applyNumberFormat="1" applyFont="1" applyFill="1" applyBorder="1" applyAlignment="1">
      <alignment horizontal="right" vertical="top" wrapText="1"/>
    </xf>
    <xf numFmtId="4" fontId="8" fillId="0" borderId="2" xfId="0" applyNumberFormat="1" applyFont="1" applyBorder="1" applyAlignment="1">
      <alignment horizontal="right" vertical="top"/>
    </xf>
    <xf numFmtId="4" fontId="7" fillId="0" borderId="2" xfId="0" applyNumberFormat="1" applyFont="1" applyBorder="1" applyAlignment="1">
      <alignment horizontal="right" vertical="top"/>
    </xf>
    <xf numFmtId="1" fontId="8" fillId="2" borderId="1" xfId="0" applyNumberFormat="1" applyFont="1" applyFill="1" applyBorder="1" applyAlignment="1">
      <alignment horizontal="center" vertical="top"/>
    </xf>
    <xf numFmtId="40" fontId="7" fillId="0" borderId="2" xfId="0" applyNumberFormat="1" applyFont="1" applyFill="1" applyBorder="1" applyAlignment="1">
      <alignment horizontal="left" vertical="top" wrapText="1"/>
    </xf>
    <xf numFmtId="40" fontId="7" fillId="0" borderId="2" xfId="0" applyNumberFormat="1" applyFont="1" applyFill="1" applyBorder="1" applyAlignment="1">
      <alignment vertical="top" wrapText="1"/>
    </xf>
    <xf numFmtId="0" fontId="2" fillId="0" borderId="0" xfId="0" applyNumberFormat="1" applyFont="1" applyAlignment="1">
      <alignment horizontal="center" vertical="top" wrapText="1"/>
    </xf>
    <xf numFmtId="0" fontId="4" fillId="0" borderId="0" xfId="0" applyFont="1" applyAlignment="1">
      <alignment vertical="top"/>
    </xf>
    <xf numFmtId="0" fontId="7" fillId="0" borderId="9" xfId="0" applyFont="1" applyFill="1" applyBorder="1" applyAlignment="1">
      <alignment horizontal="center" vertical="top" wrapText="1"/>
    </xf>
    <xf numFmtId="0" fontId="7" fillId="0" borderId="10" xfId="0" applyFont="1" applyFill="1" applyBorder="1" applyAlignment="1">
      <alignment horizontal="left" vertical="top" wrapText="1"/>
    </xf>
    <xf numFmtId="4" fontId="8" fillId="4" borderId="8" xfId="0" applyNumberFormat="1" applyFont="1" applyFill="1" applyBorder="1" applyAlignment="1">
      <alignment vertical="top"/>
    </xf>
    <xf numFmtId="0" fontId="7" fillId="0" borderId="11" xfId="0" applyFont="1" applyFill="1" applyBorder="1" applyAlignment="1">
      <alignment horizontal="center" vertical="top" wrapText="1"/>
    </xf>
    <xf numFmtId="0" fontId="7" fillId="0" borderId="12" xfId="0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horizontal="center" vertical="top"/>
    </xf>
    <xf numFmtId="4" fontId="8" fillId="4" borderId="2" xfId="0" applyNumberFormat="1" applyFont="1" applyFill="1" applyBorder="1" applyAlignment="1">
      <alignment vertical="top"/>
    </xf>
    <xf numFmtId="4" fontId="2" fillId="4" borderId="8" xfId="0" applyNumberFormat="1" applyFont="1" applyFill="1" applyBorder="1" applyAlignment="1">
      <alignment vertical="top"/>
    </xf>
    <xf numFmtId="4" fontId="2" fillId="2" borderId="8" xfId="0" applyNumberFormat="1" applyFont="1" applyFill="1" applyBorder="1" applyAlignment="1">
      <alignment vertical="top"/>
    </xf>
    <xf numFmtId="0" fontId="2" fillId="0" borderId="13" xfId="0" applyFont="1" applyFill="1" applyBorder="1" applyAlignment="1">
      <alignment horizontal="center" vertical="top"/>
    </xf>
    <xf numFmtId="4" fontId="3" fillId="4" borderId="2" xfId="0" applyNumberFormat="1" applyFont="1" applyFill="1" applyBorder="1" applyAlignment="1">
      <alignment vertical="top"/>
    </xf>
    <xf numFmtId="0" fontId="2" fillId="0" borderId="11" xfId="0" applyFont="1" applyFill="1" applyBorder="1" applyAlignment="1">
      <alignment horizontal="center" vertical="top"/>
    </xf>
    <xf numFmtId="0" fontId="8" fillId="0" borderId="9" xfId="0" applyFont="1" applyFill="1" applyBorder="1" applyAlignment="1">
      <alignment horizontal="center" vertical="top"/>
    </xf>
    <xf numFmtId="40" fontId="7" fillId="0" borderId="10" xfId="0" applyNumberFormat="1" applyFont="1" applyFill="1" applyBorder="1" applyAlignment="1">
      <alignment horizontal="left" vertical="top" wrapText="1"/>
    </xf>
    <xf numFmtId="0" fontId="8" fillId="0" borderId="14" xfId="0" applyFont="1" applyFill="1" applyBorder="1" applyAlignment="1">
      <alignment horizontal="center" vertical="top"/>
    </xf>
    <xf numFmtId="40" fontId="7" fillId="0" borderId="15" xfId="0" applyNumberFormat="1" applyFont="1" applyFill="1" applyBorder="1" applyAlignment="1">
      <alignment horizontal="left" vertical="top" wrapText="1"/>
    </xf>
    <xf numFmtId="0" fontId="8" fillId="0" borderId="10" xfId="0" applyFont="1" applyFill="1" applyBorder="1" applyAlignment="1">
      <alignment vertical="top"/>
    </xf>
    <xf numFmtId="4" fontId="7" fillId="2" borderId="10" xfId="0" applyNumberFormat="1" applyFont="1" applyFill="1" applyBorder="1" applyAlignment="1">
      <alignment horizontal="right" vertical="top"/>
    </xf>
    <xf numFmtId="4" fontId="7" fillId="2" borderId="16" xfId="0" applyNumberFormat="1" applyFont="1" applyFill="1" applyBorder="1" applyAlignment="1">
      <alignment horizontal="right" vertical="top"/>
    </xf>
    <xf numFmtId="0" fontId="8" fillId="2" borderId="17" xfId="0" applyFont="1" applyFill="1" applyBorder="1" applyAlignment="1">
      <alignment horizontal="center" vertical="top"/>
    </xf>
    <xf numFmtId="0" fontId="2" fillId="2" borderId="18" xfId="0" applyFont="1" applyFill="1" applyBorder="1" applyAlignment="1">
      <alignment vertical="top"/>
    </xf>
    <xf numFmtId="0" fontId="8" fillId="2" borderId="18" xfId="0" applyFont="1" applyFill="1" applyBorder="1" applyAlignment="1">
      <alignment vertical="top"/>
    </xf>
    <xf numFmtId="4" fontId="2" fillId="2" borderId="18" xfId="0" applyNumberFormat="1" applyFont="1" applyFill="1" applyBorder="1" applyAlignment="1">
      <alignment vertical="top"/>
    </xf>
    <xf numFmtId="4" fontId="2" fillId="2" borderId="19" xfId="0" applyNumberFormat="1" applyFont="1" applyFill="1" applyBorder="1" applyAlignment="1">
      <alignment vertical="top"/>
    </xf>
    <xf numFmtId="0" fontId="12" fillId="0" borderId="0" xfId="0" applyFont="1" applyAlignment="1">
      <alignment horizontal="left" vertical="top"/>
    </xf>
    <xf numFmtId="1" fontId="7" fillId="0" borderId="9" xfId="0" applyNumberFormat="1" applyFont="1" applyFill="1" applyBorder="1" applyAlignment="1">
      <alignment horizontal="center" vertical="top" wrapText="1"/>
    </xf>
    <xf numFmtId="40" fontId="7" fillId="0" borderId="10" xfId="0" applyNumberFormat="1" applyFont="1" applyFill="1" applyBorder="1" applyAlignment="1">
      <alignment horizontal="center" vertical="top" wrapText="1"/>
    </xf>
    <xf numFmtId="4" fontId="8" fillId="4" borderId="8" xfId="0" applyNumberFormat="1" applyFont="1" applyFill="1" applyBorder="1" applyAlignment="1">
      <alignment horizontal="right" vertical="top"/>
    </xf>
    <xf numFmtId="1" fontId="7" fillId="0" borderId="11" xfId="0" applyNumberFormat="1" applyFont="1" applyFill="1" applyBorder="1" applyAlignment="1">
      <alignment horizontal="center" vertical="top" wrapText="1"/>
    </xf>
    <xf numFmtId="40" fontId="7" fillId="0" borderId="12" xfId="0" applyNumberFormat="1" applyFont="1" applyFill="1" applyBorder="1" applyAlignment="1">
      <alignment horizontal="center" vertical="top" wrapText="1"/>
    </xf>
    <xf numFmtId="1" fontId="7" fillId="0" borderId="9" xfId="0" applyNumberFormat="1" applyFont="1" applyFill="1" applyBorder="1" applyAlignment="1">
      <alignment horizontal="center" vertical="top"/>
    </xf>
    <xf numFmtId="1" fontId="7" fillId="0" borderId="11" xfId="0" applyNumberFormat="1" applyFont="1" applyFill="1" applyBorder="1" applyAlignment="1">
      <alignment horizontal="center" vertical="top"/>
    </xf>
    <xf numFmtId="1" fontId="7" fillId="5" borderId="9" xfId="0" applyNumberFormat="1" applyFont="1" applyFill="1" applyBorder="1" applyAlignment="1">
      <alignment horizontal="center" vertical="top"/>
    </xf>
    <xf numFmtId="0" fontId="7" fillId="5" borderId="10" xfId="0" applyFont="1" applyFill="1" applyBorder="1" applyAlignment="1">
      <alignment horizontal="left" vertical="top"/>
    </xf>
    <xf numFmtId="1" fontId="7" fillId="5" borderId="13" xfId="0" applyNumberFormat="1" applyFont="1" applyFill="1" applyBorder="1" applyAlignment="1">
      <alignment horizontal="center" vertical="top"/>
    </xf>
    <xf numFmtId="0" fontId="7" fillId="5" borderId="20" xfId="0" applyFont="1" applyFill="1" applyBorder="1" applyAlignment="1">
      <alignment horizontal="left" vertical="top"/>
    </xf>
    <xf numFmtId="1" fontId="7" fillId="5" borderId="11" xfId="0" applyNumberFormat="1" applyFont="1" applyFill="1" applyBorder="1" applyAlignment="1">
      <alignment horizontal="center" vertical="top"/>
    </xf>
    <xf numFmtId="0" fontId="7" fillId="5" borderId="12" xfId="0" applyFont="1" applyFill="1" applyBorder="1" applyAlignment="1">
      <alignment horizontal="left" vertical="top"/>
    </xf>
    <xf numFmtId="1" fontId="7" fillId="0" borderId="13" xfId="0" applyNumberFormat="1" applyFont="1" applyFill="1" applyBorder="1" applyAlignment="1">
      <alignment horizontal="center" vertical="top" wrapText="1"/>
    </xf>
    <xf numFmtId="40" fontId="7" fillId="0" borderId="20" xfId="0" applyNumberFormat="1" applyFont="1" applyFill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/>
    </xf>
    <xf numFmtId="0" fontId="8" fillId="0" borderId="11" xfId="0" applyFont="1" applyBorder="1" applyAlignment="1">
      <alignment horizontal="center" vertical="top"/>
    </xf>
    <xf numFmtId="40" fontId="7" fillId="0" borderId="12" xfId="0" applyNumberFormat="1" applyFont="1" applyFill="1" applyBorder="1" applyAlignment="1">
      <alignment horizontal="left" vertical="top" wrapText="1"/>
    </xf>
    <xf numFmtId="1" fontId="8" fillId="4" borderId="9" xfId="0" applyNumberFormat="1" applyFont="1" applyFill="1" applyBorder="1" applyAlignment="1">
      <alignment horizontal="center" vertical="top"/>
    </xf>
    <xf numFmtId="1" fontId="8" fillId="4" borderId="13" xfId="0" applyNumberFormat="1" applyFont="1" applyFill="1" applyBorder="1" applyAlignment="1">
      <alignment horizontal="center" vertical="top"/>
    </xf>
    <xf numFmtId="40" fontId="7" fillId="0" borderId="20" xfId="0" applyNumberFormat="1" applyFont="1" applyFill="1" applyBorder="1" applyAlignment="1">
      <alignment horizontal="left" vertical="top" wrapText="1"/>
    </xf>
    <xf numFmtId="1" fontId="8" fillId="4" borderId="11" xfId="0" applyNumberFormat="1" applyFont="1" applyFill="1" applyBorder="1" applyAlignment="1">
      <alignment horizontal="center" vertical="top"/>
    </xf>
    <xf numFmtId="40" fontId="7" fillId="0" borderId="21" xfId="0" applyNumberFormat="1" applyFont="1" applyFill="1" applyBorder="1" applyAlignment="1">
      <alignment horizontal="left" vertical="top" wrapText="1"/>
    </xf>
    <xf numFmtId="0" fontId="8" fillId="0" borderId="13" xfId="0" applyFont="1" applyBorder="1" applyAlignment="1">
      <alignment horizontal="center" vertical="top"/>
    </xf>
    <xf numFmtId="40" fontId="7" fillId="0" borderId="22" xfId="0" applyNumberFormat="1" applyFont="1" applyFill="1" applyBorder="1" applyAlignment="1">
      <alignment horizontal="left" vertical="top" wrapText="1"/>
    </xf>
    <xf numFmtId="0" fontId="7" fillId="0" borderId="10" xfId="0" applyFont="1" applyBorder="1" applyAlignment="1">
      <alignment vertical="top"/>
    </xf>
    <xf numFmtId="0" fontId="8" fillId="0" borderId="14" xfId="0" applyFont="1" applyBorder="1" applyAlignment="1">
      <alignment horizontal="center" vertical="top"/>
    </xf>
    <xf numFmtId="40" fontId="7" fillId="0" borderId="23" xfId="0" applyNumberFormat="1" applyFont="1" applyFill="1" applyBorder="1" applyAlignment="1">
      <alignment horizontal="left" vertical="top" wrapText="1"/>
    </xf>
    <xf numFmtId="0" fontId="7" fillId="2" borderId="17" xfId="0" applyFont="1" applyFill="1" applyBorder="1" applyAlignment="1">
      <alignment vertical="top"/>
    </xf>
    <xf numFmtId="4" fontId="7" fillId="2" borderId="18" xfId="0" applyNumberFormat="1" applyFont="1" applyFill="1" applyBorder="1" applyAlignment="1">
      <alignment horizontal="right" vertical="top"/>
    </xf>
    <xf numFmtId="4" fontId="7" fillId="2" borderId="19" xfId="0" applyNumberFormat="1" applyFont="1" applyFill="1" applyBorder="1" applyAlignment="1">
      <alignment horizontal="right" vertical="top"/>
    </xf>
    <xf numFmtId="1" fontId="8" fillId="0" borderId="0" xfId="0" applyNumberFormat="1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vertical="top"/>
    </xf>
    <xf numFmtId="4" fontId="5" fillId="0" borderId="0" xfId="0" applyNumberFormat="1" applyFont="1" applyAlignment="1">
      <alignment vertical="top"/>
    </xf>
    <xf numFmtId="0" fontId="12" fillId="0" borderId="0" xfId="0" applyFont="1" applyAlignment="1">
      <alignment vertical="top"/>
    </xf>
    <xf numFmtId="4" fontId="9" fillId="0" borderId="0" xfId="0" applyNumberFormat="1" applyFont="1" applyAlignment="1">
      <alignment vertical="top"/>
    </xf>
    <xf numFmtId="0" fontId="7" fillId="0" borderId="0" xfId="0" applyFont="1" applyFill="1" applyAlignment="1">
      <alignment vertical="top"/>
    </xf>
    <xf numFmtId="4" fontId="10" fillId="0" borderId="0" xfId="0" applyNumberFormat="1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NP3486"/>
  <sheetViews>
    <sheetView tabSelected="1" topLeftCell="I1" workbookViewId="0">
      <selection activeCell="S2" sqref="S2"/>
    </sheetView>
  </sheetViews>
  <sheetFormatPr defaultRowHeight="15.75" x14ac:dyDescent="0.2"/>
  <cols>
    <col min="1" max="1" width="4.85546875" style="10" customWidth="1"/>
    <col min="2" max="2" width="48.5703125" style="11" customWidth="1"/>
    <col min="3" max="3" width="29" style="11" customWidth="1"/>
    <col min="4" max="4" width="16.42578125" style="11" customWidth="1"/>
    <col min="5" max="6" width="12.42578125" style="11" customWidth="1"/>
    <col min="7" max="7" width="13.85546875" style="11" customWidth="1"/>
    <col min="8" max="8" width="11.28515625" style="11" bestFit="1" customWidth="1"/>
    <col min="9" max="9" width="12.5703125" style="39" customWidth="1"/>
    <col min="10" max="10" width="13" style="11" customWidth="1"/>
    <col min="11" max="11" width="17.5703125" style="39" customWidth="1"/>
    <col min="12" max="12" width="12.42578125" style="39" customWidth="1"/>
    <col min="13" max="13" width="11.42578125" style="39" customWidth="1"/>
    <col min="14" max="14" width="12.42578125" style="39" customWidth="1"/>
    <col min="15" max="15" width="13.5703125" style="39" customWidth="1"/>
    <col min="16" max="16" width="11.85546875" style="39" customWidth="1"/>
    <col min="17" max="17" width="17.28515625" style="39" customWidth="1"/>
    <col min="18" max="18" width="16.5703125" style="53" customWidth="1"/>
    <col min="19" max="20" width="12.42578125" style="53" customWidth="1"/>
    <col min="21" max="21" width="14" style="53" customWidth="1"/>
    <col min="22" max="22" width="18" style="39" customWidth="1"/>
    <col min="23" max="23" width="17.140625" style="53" customWidth="1"/>
    <col min="24" max="24" width="13" style="53" customWidth="1"/>
    <col min="25" max="25" width="18" style="39" customWidth="1"/>
    <col min="26" max="26" width="16.140625" style="39" customWidth="1"/>
    <col min="27" max="27" width="12.7109375" style="11" customWidth="1"/>
    <col min="28" max="16384" width="9.140625" style="11"/>
  </cols>
  <sheetData>
    <row r="1" spans="1:29" ht="13.5" customHeight="1" x14ac:dyDescent="0.2">
      <c r="A1" s="5" t="s">
        <v>0</v>
      </c>
      <c r="P1" s="40"/>
      <c r="R1" s="39"/>
      <c r="S1" s="39"/>
      <c r="T1" s="39"/>
      <c r="U1" s="39"/>
      <c r="W1" s="39"/>
      <c r="X1" s="39"/>
      <c r="AA1" s="39"/>
    </row>
    <row r="2" spans="1:29" ht="13.5" customHeight="1" x14ac:dyDescent="0.2">
      <c r="A2" s="5"/>
      <c r="C2" s="88"/>
      <c r="D2" s="88"/>
      <c r="R2" s="39"/>
      <c r="S2" s="39"/>
      <c r="T2" s="39"/>
      <c r="U2" s="39"/>
      <c r="W2" s="39"/>
      <c r="X2" s="39"/>
      <c r="AA2" s="39"/>
    </row>
    <row r="3" spans="1:29" ht="40.5" customHeight="1" x14ac:dyDescent="0.2">
      <c r="B3" s="54"/>
      <c r="C3" s="54"/>
      <c r="D3" s="87" t="s">
        <v>60</v>
      </c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R3" s="39"/>
      <c r="S3" s="39"/>
      <c r="T3" s="39"/>
      <c r="U3" s="39"/>
      <c r="W3" s="39"/>
      <c r="X3" s="39"/>
      <c r="AA3" s="39"/>
    </row>
    <row r="4" spans="1:29" ht="15" customHeight="1" thickBot="1" x14ac:dyDescent="0.25">
      <c r="A4" s="5" t="s">
        <v>1</v>
      </c>
      <c r="Q4" s="11"/>
      <c r="R4" s="11"/>
      <c r="S4" s="11"/>
      <c r="T4" s="11"/>
      <c r="U4" s="11"/>
      <c r="W4" s="11"/>
      <c r="X4" s="39"/>
      <c r="AA4" s="39"/>
      <c r="AB4" s="39"/>
      <c r="AC4" s="39"/>
    </row>
    <row r="5" spans="1:29" s="12" customFormat="1" ht="55.5" customHeight="1" x14ac:dyDescent="0.2">
      <c r="A5" s="15" t="s">
        <v>2</v>
      </c>
      <c r="B5" s="16" t="s">
        <v>3</v>
      </c>
      <c r="C5" s="16" t="s">
        <v>4</v>
      </c>
      <c r="D5" s="55" t="s">
        <v>31</v>
      </c>
      <c r="E5" s="17" t="s">
        <v>32</v>
      </c>
      <c r="F5" s="17" t="s">
        <v>33</v>
      </c>
      <c r="G5" s="17" t="s">
        <v>34</v>
      </c>
      <c r="H5" s="17" t="s">
        <v>35</v>
      </c>
      <c r="I5" s="55" t="s">
        <v>36</v>
      </c>
      <c r="J5" s="17" t="s">
        <v>37</v>
      </c>
      <c r="K5" s="17" t="s">
        <v>38</v>
      </c>
      <c r="L5" s="17" t="s">
        <v>39</v>
      </c>
      <c r="M5" s="17" t="s">
        <v>40</v>
      </c>
      <c r="N5" s="17" t="s">
        <v>41</v>
      </c>
      <c r="O5" s="55" t="s">
        <v>42</v>
      </c>
      <c r="P5" s="17" t="s">
        <v>43</v>
      </c>
      <c r="Q5" s="55" t="s">
        <v>44</v>
      </c>
      <c r="R5" s="17" t="s">
        <v>61</v>
      </c>
      <c r="S5" s="17" t="s">
        <v>62</v>
      </c>
      <c r="T5" s="17" t="s">
        <v>63</v>
      </c>
      <c r="U5" s="17" t="s">
        <v>64</v>
      </c>
      <c r="V5" s="55" t="s">
        <v>45</v>
      </c>
      <c r="W5" s="56" t="s">
        <v>65</v>
      </c>
      <c r="X5" s="17" t="s">
        <v>66</v>
      </c>
      <c r="Y5" s="57" t="s">
        <v>67</v>
      </c>
      <c r="Z5" s="57" t="s">
        <v>68</v>
      </c>
      <c r="AA5" s="18" t="s">
        <v>46</v>
      </c>
    </row>
    <row r="6" spans="1:29" s="1" customFormat="1" ht="13.5" x14ac:dyDescent="0.2">
      <c r="A6" s="2">
        <v>0</v>
      </c>
      <c r="B6" s="3">
        <v>1</v>
      </c>
      <c r="C6" s="3">
        <v>2</v>
      </c>
      <c r="D6" s="58" t="s">
        <v>47</v>
      </c>
      <c r="E6" s="3">
        <v>3</v>
      </c>
      <c r="F6" s="6">
        <v>4</v>
      </c>
      <c r="G6" s="6">
        <v>5</v>
      </c>
      <c r="H6" s="6">
        <v>6</v>
      </c>
      <c r="I6" s="58" t="s">
        <v>48</v>
      </c>
      <c r="J6" s="6" t="s">
        <v>49</v>
      </c>
      <c r="K6" s="41">
        <v>9</v>
      </c>
      <c r="L6" s="41">
        <v>10</v>
      </c>
      <c r="M6" s="41">
        <v>11</v>
      </c>
      <c r="N6" s="41">
        <v>12</v>
      </c>
      <c r="O6" s="58" t="s">
        <v>50</v>
      </c>
      <c r="P6" s="59" t="s">
        <v>51</v>
      </c>
      <c r="Q6" s="58" t="s">
        <v>52</v>
      </c>
      <c r="R6" s="60">
        <v>16</v>
      </c>
      <c r="S6" s="60">
        <v>17</v>
      </c>
      <c r="T6" s="60">
        <v>18</v>
      </c>
      <c r="U6" s="60">
        <v>19</v>
      </c>
      <c r="V6" s="61" t="s">
        <v>69</v>
      </c>
      <c r="W6" s="60">
        <v>21</v>
      </c>
      <c r="X6" s="60">
        <v>22</v>
      </c>
      <c r="Y6" s="61" t="s">
        <v>70</v>
      </c>
      <c r="Z6" s="61" t="s">
        <v>71</v>
      </c>
      <c r="AA6" s="44" t="s">
        <v>72</v>
      </c>
    </row>
    <row r="7" spans="1:29" s="12" customFormat="1" ht="15" customHeight="1" x14ac:dyDescent="0.2">
      <c r="A7" s="89">
        <v>1</v>
      </c>
      <c r="B7" s="90" t="s">
        <v>5</v>
      </c>
      <c r="C7" s="19" t="s">
        <v>6</v>
      </c>
      <c r="D7" s="62">
        <f>ROUND(E7+K7+R7+W7,2)</f>
        <v>662850</v>
      </c>
      <c r="E7" s="63">
        <v>236000</v>
      </c>
      <c r="F7" s="8">
        <v>0</v>
      </c>
      <c r="G7" s="8">
        <v>99248.86</v>
      </c>
      <c r="H7" s="8">
        <v>83112.5</v>
      </c>
      <c r="I7" s="62">
        <f>ROUND(F7+G7+H7,2)</f>
        <v>182361.36</v>
      </c>
      <c r="J7" s="8">
        <f>ROUND(E7-I7,2)</f>
        <v>53638.64</v>
      </c>
      <c r="K7" s="42">
        <f>210040+27810</f>
        <v>237850</v>
      </c>
      <c r="L7" s="64">
        <v>125023</v>
      </c>
      <c r="M7" s="64">
        <v>0</v>
      </c>
      <c r="N7" s="64">
        <v>161622.20000000001</v>
      </c>
      <c r="O7" s="62">
        <f>ROUND(L7+M7+N7,2)</f>
        <v>286645.2</v>
      </c>
      <c r="P7" s="50">
        <f>ROUND(J7+K7-O7,2)</f>
        <v>4843.4399999999996</v>
      </c>
      <c r="Q7" s="62">
        <f>ROUND(I7+O7,2)</f>
        <v>469006.56</v>
      </c>
      <c r="R7" s="91">
        <f>110000+79000</f>
        <v>189000</v>
      </c>
      <c r="S7" s="91">
        <v>31750</v>
      </c>
      <c r="T7" s="91">
        <v>58750</v>
      </c>
      <c r="U7" s="65">
        <v>0</v>
      </c>
      <c r="V7" s="66">
        <f>ROUND(R7+U7,2)</f>
        <v>189000</v>
      </c>
      <c r="W7" s="65">
        <v>0</v>
      </c>
      <c r="X7" s="65">
        <v>0</v>
      </c>
      <c r="Y7" s="66">
        <f>ROUND(W7+X7,2)</f>
        <v>0</v>
      </c>
      <c r="Z7" s="66">
        <f>ROUND(P7+Q7+V7+Y7,2)</f>
        <v>662850</v>
      </c>
      <c r="AA7" s="67">
        <f>ROUND(Z7-D7,2)</f>
        <v>0</v>
      </c>
    </row>
    <row r="8" spans="1:29" s="12" customFormat="1" ht="12.75" x14ac:dyDescent="0.2">
      <c r="A8" s="92"/>
      <c r="B8" s="93"/>
      <c r="C8" s="19" t="s">
        <v>7</v>
      </c>
      <c r="D8" s="62">
        <f>ROUND(E8+K8+R8+W8,2)</f>
        <v>92990</v>
      </c>
      <c r="E8" s="63">
        <v>20000</v>
      </c>
      <c r="F8" s="8">
        <v>0</v>
      </c>
      <c r="G8" s="8">
        <v>0</v>
      </c>
      <c r="H8" s="8">
        <v>0</v>
      </c>
      <c r="I8" s="62">
        <f>ROUND(F8+G8+H8,2)</f>
        <v>0</v>
      </c>
      <c r="J8" s="8">
        <f>ROUND(E8-I8,2)</f>
        <v>20000</v>
      </c>
      <c r="K8" s="42">
        <v>0</v>
      </c>
      <c r="L8" s="64">
        <v>1472.59</v>
      </c>
      <c r="M8" s="64">
        <v>0</v>
      </c>
      <c r="N8" s="64">
        <v>16400</v>
      </c>
      <c r="O8" s="62">
        <f>ROUND(L8+M8+N8,2)</f>
        <v>17872.59</v>
      </c>
      <c r="P8" s="50">
        <f>ROUND(J8+K8-O8,2)</f>
        <v>2127.41</v>
      </c>
      <c r="Q8" s="62">
        <f>ROUND(I8+O8,2)</f>
        <v>17872.59</v>
      </c>
      <c r="R8" s="91">
        <f>39990+33000</f>
        <v>72990</v>
      </c>
      <c r="S8" s="91">
        <v>40000</v>
      </c>
      <c r="T8" s="91">
        <v>0</v>
      </c>
      <c r="U8" s="65">
        <v>0</v>
      </c>
      <c r="V8" s="66">
        <f>ROUND(R8+U8,2)</f>
        <v>72990</v>
      </c>
      <c r="W8" s="65">
        <v>0</v>
      </c>
      <c r="X8" s="65">
        <v>0</v>
      </c>
      <c r="Y8" s="66">
        <f>ROUND(W8+X8,2)</f>
        <v>0</v>
      </c>
      <c r="Z8" s="66">
        <f>ROUND(P8+Q8+V8+Y8,2)</f>
        <v>92990</v>
      </c>
      <c r="AA8" s="67">
        <f>ROUND(Z8-D8,2)</f>
        <v>0</v>
      </c>
    </row>
    <row r="9" spans="1:29" s="12" customFormat="1" ht="12.75" x14ac:dyDescent="0.2">
      <c r="A9" s="20"/>
      <c r="B9" s="21" t="s">
        <v>8</v>
      </c>
      <c r="C9" s="22"/>
      <c r="D9" s="4">
        <f>SUM(D7:D8)</f>
        <v>755840</v>
      </c>
      <c r="E9" s="4">
        <f>SUM(E7:E8)</f>
        <v>256000</v>
      </c>
      <c r="F9" s="4">
        <f t="shared" ref="F9:G9" si="0">SUM(F7:F8)</f>
        <v>0</v>
      </c>
      <c r="G9" s="4">
        <f t="shared" si="0"/>
        <v>99248.86</v>
      </c>
      <c r="H9" s="4">
        <f>SUM(H7:H8)</f>
        <v>83112.5</v>
      </c>
      <c r="I9" s="4">
        <f t="shared" ref="I9:AA9" si="1">SUM(I7:I8)</f>
        <v>182361.36</v>
      </c>
      <c r="J9" s="4">
        <f t="shared" si="1"/>
        <v>73638.64</v>
      </c>
      <c r="K9" s="4">
        <f t="shared" si="1"/>
        <v>237850</v>
      </c>
      <c r="L9" s="4">
        <f t="shared" si="1"/>
        <v>126495.59</v>
      </c>
      <c r="M9" s="4">
        <f t="shared" si="1"/>
        <v>0</v>
      </c>
      <c r="N9" s="4">
        <f t="shared" si="1"/>
        <v>178022.2</v>
      </c>
      <c r="O9" s="4">
        <f t="shared" si="1"/>
        <v>304517.79000000004</v>
      </c>
      <c r="P9" s="4">
        <f t="shared" si="1"/>
        <v>6970.8499999999995</v>
      </c>
      <c r="Q9" s="4">
        <f t="shared" si="1"/>
        <v>486879.15</v>
      </c>
      <c r="R9" s="4">
        <f t="shared" si="1"/>
        <v>261990</v>
      </c>
      <c r="S9" s="4">
        <f t="shared" si="1"/>
        <v>71750</v>
      </c>
      <c r="T9" s="4">
        <f t="shared" si="1"/>
        <v>58750</v>
      </c>
      <c r="U9" s="4">
        <f t="shared" si="1"/>
        <v>0</v>
      </c>
      <c r="V9" s="4">
        <f t="shared" si="1"/>
        <v>261990</v>
      </c>
      <c r="W9" s="4">
        <f t="shared" si="1"/>
        <v>0</v>
      </c>
      <c r="X9" s="4">
        <f t="shared" si="1"/>
        <v>0</v>
      </c>
      <c r="Y9" s="4">
        <f t="shared" si="1"/>
        <v>0</v>
      </c>
      <c r="Z9" s="4">
        <f t="shared" si="1"/>
        <v>755840</v>
      </c>
      <c r="AA9" s="46">
        <f t="shared" si="1"/>
        <v>0</v>
      </c>
    </row>
    <row r="10" spans="1:29" s="12" customFormat="1" ht="12.75" x14ac:dyDescent="0.2">
      <c r="A10" s="94">
        <v>2</v>
      </c>
      <c r="B10" s="23" t="s">
        <v>73</v>
      </c>
      <c r="C10" s="19" t="s">
        <v>6</v>
      </c>
      <c r="D10" s="4">
        <f t="shared" ref="D10:D12" si="2">ROUND(E10+K10+R10+W10,2)</f>
        <v>0</v>
      </c>
      <c r="E10" s="49">
        <v>0</v>
      </c>
      <c r="F10" s="95">
        <v>0</v>
      </c>
      <c r="G10" s="95">
        <v>0</v>
      </c>
      <c r="H10" s="95">
        <v>0</v>
      </c>
      <c r="I10" s="4">
        <f t="shared" ref="I10:I15" si="3">ROUND(F10+G10+H10,2)</f>
        <v>0</v>
      </c>
      <c r="J10" s="49">
        <f t="shared" ref="J10:J15" si="4">ROUND(E10-I10,2)</f>
        <v>0</v>
      </c>
      <c r="K10" s="49">
        <v>0</v>
      </c>
      <c r="L10" s="95">
        <v>0</v>
      </c>
      <c r="M10" s="95">
        <v>0</v>
      </c>
      <c r="N10" s="95">
        <v>0</v>
      </c>
      <c r="O10" s="4">
        <f t="shared" ref="O10:O15" si="5">ROUND(L10+M10+N10,2)</f>
        <v>0</v>
      </c>
      <c r="P10" s="49">
        <f t="shared" ref="P10:P15" si="6">ROUND(J10+K10-O10,2)</f>
        <v>0</v>
      </c>
      <c r="Q10" s="4">
        <f t="shared" ref="Q10:Q15" si="7">ROUND(I10+O10,2)</f>
        <v>0</v>
      </c>
      <c r="R10" s="91">
        <v>0</v>
      </c>
      <c r="S10" s="91">
        <v>0</v>
      </c>
      <c r="T10" s="91">
        <v>0</v>
      </c>
      <c r="U10" s="96">
        <v>8240</v>
      </c>
      <c r="V10" s="97">
        <f t="shared" ref="V10:V15" si="8">ROUND(R10+U10,2)</f>
        <v>8240</v>
      </c>
      <c r="W10" s="96">
        <v>0</v>
      </c>
      <c r="X10" s="96">
        <v>0</v>
      </c>
      <c r="Y10" s="97">
        <f t="shared" ref="Y10:Y15" si="9">ROUND(W10+X10,2)</f>
        <v>0</v>
      </c>
      <c r="Z10" s="97">
        <f t="shared" ref="Z10:Z15" si="10">ROUND(P10+Q10+V10+Y10,2)</f>
        <v>8240</v>
      </c>
      <c r="AA10" s="73">
        <f t="shared" ref="AA10:AA12" si="11">ROUND(Z10-D10,2)</f>
        <v>8240</v>
      </c>
    </row>
    <row r="11" spans="1:29" s="12" customFormat="1" ht="25.5" x14ac:dyDescent="0.2">
      <c r="A11" s="98"/>
      <c r="B11" s="23" t="s">
        <v>74</v>
      </c>
      <c r="C11" s="19" t="s">
        <v>6</v>
      </c>
      <c r="D11" s="4">
        <f t="shared" si="2"/>
        <v>0</v>
      </c>
      <c r="E11" s="49">
        <v>0</v>
      </c>
      <c r="F11" s="95">
        <v>0</v>
      </c>
      <c r="G11" s="95">
        <v>0</v>
      </c>
      <c r="H11" s="95">
        <v>0</v>
      </c>
      <c r="I11" s="4">
        <f t="shared" si="3"/>
        <v>0</v>
      </c>
      <c r="J11" s="49">
        <f t="shared" si="4"/>
        <v>0</v>
      </c>
      <c r="K11" s="49">
        <v>0</v>
      </c>
      <c r="L11" s="95">
        <v>0</v>
      </c>
      <c r="M11" s="95">
        <v>0</v>
      </c>
      <c r="N11" s="95">
        <v>0</v>
      </c>
      <c r="O11" s="4">
        <f t="shared" si="5"/>
        <v>0</v>
      </c>
      <c r="P11" s="49">
        <f t="shared" si="6"/>
        <v>0</v>
      </c>
      <c r="Q11" s="4">
        <f t="shared" si="7"/>
        <v>0</v>
      </c>
      <c r="R11" s="91">
        <v>0</v>
      </c>
      <c r="S11" s="91">
        <v>0</v>
      </c>
      <c r="T11" s="91">
        <v>0</v>
      </c>
      <c r="U11" s="96">
        <v>19950</v>
      </c>
      <c r="V11" s="97">
        <f t="shared" si="8"/>
        <v>19950</v>
      </c>
      <c r="W11" s="96">
        <v>0</v>
      </c>
      <c r="X11" s="96">
        <v>0</v>
      </c>
      <c r="Y11" s="97">
        <f t="shared" si="9"/>
        <v>0</v>
      </c>
      <c r="Z11" s="97">
        <f t="shared" si="10"/>
        <v>19950</v>
      </c>
      <c r="AA11" s="73">
        <f t="shared" si="11"/>
        <v>19950</v>
      </c>
    </row>
    <row r="12" spans="1:29" s="12" customFormat="1" ht="25.5" x14ac:dyDescent="0.2">
      <c r="A12" s="98"/>
      <c r="B12" s="23" t="s">
        <v>75</v>
      </c>
      <c r="C12" s="19" t="s">
        <v>6</v>
      </c>
      <c r="D12" s="4">
        <f t="shared" si="2"/>
        <v>0</v>
      </c>
      <c r="E12" s="49">
        <v>0</v>
      </c>
      <c r="F12" s="95">
        <v>0</v>
      </c>
      <c r="G12" s="95">
        <v>0</v>
      </c>
      <c r="H12" s="95">
        <v>0</v>
      </c>
      <c r="I12" s="4">
        <f t="shared" si="3"/>
        <v>0</v>
      </c>
      <c r="J12" s="49">
        <f t="shared" si="4"/>
        <v>0</v>
      </c>
      <c r="K12" s="49">
        <v>0</v>
      </c>
      <c r="L12" s="95">
        <v>0</v>
      </c>
      <c r="M12" s="95">
        <v>0</v>
      </c>
      <c r="N12" s="95">
        <v>0</v>
      </c>
      <c r="O12" s="4">
        <f t="shared" si="5"/>
        <v>0</v>
      </c>
      <c r="P12" s="49">
        <f t="shared" si="6"/>
        <v>0</v>
      </c>
      <c r="Q12" s="4">
        <f t="shared" si="7"/>
        <v>0</v>
      </c>
      <c r="R12" s="91">
        <v>0</v>
      </c>
      <c r="S12" s="91">
        <v>0</v>
      </c>
      <c r="T12" s="91">
        <v>0</v>
      </c>
      <c r="U12" s="96">
        <v>27230</v>
      </c>
      <c r="V12" s="97">
        <f t="shared" si="8"/>
        <v>27230</v>
      </c>
      <c r="W12" s="96">
        <v>0</v>
      </c>
      <c r="X12" s="96">
        <v>0</v>
      </c>
      <c r="Y12" s="97">
        <f t="shared" si="9"/>
        <v>0</v>
      </c>
      <c r="Z12" s="97">
        <f t="shared" si="10"/>
        <v>27230</v>
      </c>
      <c r="AA12" s="73">
        <f t="shared" si="11"/>
        <v>27230</v>
      </c>
    </row>
    <row r="13" spans="1:29" s="13" customFormat="1" ht="25.5" x14ac:dyDescent="0.2">
      <c r="A13" s="98"/>
      <c r="B13" s="23" t="s">
        <v>20</v>
      </c>
      <c r="C13" s="19" t="s">
        <v>6</v>
      </c>
      <c r="D13" s="62">
        <f>ROUND(E13+K13+R13+W13,2)</f>
        <v>47640</v>
      </c>
      <c r="E13" s="49">
        <v>12840</v>
      </c>
      <c r="F13" s="99">
        <v>0</v>
      </c>
      <c r="G13" s="99">
        <v>5069.76</v>
      </c>
      <c r="H13" s="99">
        <v>5569.56</v>
      </c>
      <c r="I13" s="62">
        <f t="shared" si="3"/>
        <v>10639.32</v>
      </c>
      <c r="J13" s="7">
        <f t="shared" si="4"/>
        <v>2200.6799999999998</v>
      </c>
      <c r="K13" s="43">
        <v>19000</v>
      </c>
      <c r="L13" s="45">
        <v>12743.23</v>
      </c>
      <c r="M13" s="45">
        <v>0</v>
      </c>
      <c r="N13" s="45">
        <v>6311.76</v>
      </c>
      <c r="O13" s="62">
        <f t="shared" si="5"/>
        <v>19054.990000000002</v>
      </c>
      <c r="P13" s="50">
        <f t="shared" si="6"/>
        <v>2145.69</v>
      </c>
      <c r="Q13" s="62">
        <f t="shared" si="7"/>
        <v>29694.31</v>
      </c>
      <c r="R13" s="91">
        <f>5430+10370</f>
        <v>15800</v>
      </c>
      <c r="S13" s="91">
        <v>6325.84</v>
      </c>
      <c r="T13" s="91">
        <v>5216.3</v>
      </c>
      <c r="U13" s="65">
        <v>0</v>
      </c>
      <c r="V13" s="66">
        <f t="shared" si="8"/>
        <v>15800</v>
      </c>
      <c r="W13" s="65">
        <v>0</v>
      </c>
      <c r="X13" s="65">
        <v>0</v>
      </c>
      <c r="Y13" s="66">
        <f t="shared" si="9"/>
        <v>0</v>
      </c>
      <c r="Z13" s="66">
        <f t="shared" si="10"/>
        <v>47640</v>
      </c>
      <c r="AA13" s="67">
        <f>ROUND(Z13-D13,2)</f>
        <v>0</v>
      </c>
    </row>
    <row r="14" spans="1:29" s="13" customFormat="1" ht="25.5" x14ac:dyDescent="0.2">
      <c r="A14" s="98"/>
      <c r="B14" s="23" t="s">
        <v>21</v>
      </c>
      <c r="C14" s="19" t="s">
        <v>6</v>
      </c>
      <c r="D14" s="62">
        <f>ROUND(E14+K14+R14+W14,2)</f>
        <v>398270</v>
      </c>
      <c r="E14" s="63">
        <v>144610</v>
      </c>
      <c r="F14" s="7">
        <v>18052.3</v>
      </c>
      <c r="G14" s="7">
        <v>35063.35</v>
      </c>
      <c r="H14" s="7">
        <v>88870.39</v>
      </c>
      <c r="I14" s="62">
        <f t="shared" si="3"/>
        <v>141986.04</v>
      </c>
      <c r="J14" s="7">
        <f t="shared" si="4"/>
        <v>2623.96</v>
      </c>
      <c r="K14" s="43">
        <v>130000</v>
      </c>
      <c r="L14" s="45">
        <v>84598.29</v>
      </c>
      <c r="M14" s="45">
        <v>0</v>
      </c>
      <c r="N14" s="45">
        <v>39470</v>
      </c>
      <c r="O14" s="62">
        <f t="shared" si="5"/>
        <v>124068.29</v>
      </c>
      <c r="P14" s="50">
        <f t="shared" si="6"/>
        <v>8555.67</v>
      </c>
      <c r="Q14" s="62">
        <f t="shared" si="7"/>
        <v>266054.33</v>
      </c>
      <c r="R14" s="91">
        <f>25660+98000</f>
        <v>123660</v>
      </c>
      <c r="S14" s="91">
        <v>10668</v>
      </c>
      <c r="T14" s="91">
        <v>94451</v>
      </c>
      <c r="U14" s="65">
        <v>0</v>
      </c>
      <c r="V14" s="66">
        <f t="shared" si="8"/>
        <v>123660</v>
      </c>
      <c r="W14" s="65">
        <v>0</v>
      </c>
      <c r="X14" s="65">
        <v>0</v>
      </c>
      <c r="Y14" s="66">
        <f t="shared" si="9"/>
        <v>0</v>
      </c>
      <c r="Z14" s="66">
        <f t="shared" si="10"/>
        <v>398270</v>
      </c>
      <c r="AA14" s="67">
        <f>ROUND(Z14-D14,2)</f>
        <v>0</v>
      </c>
    </row>
    <row r="15" spans="1:29" s="13" customFormat="1" ht="25.5" x14ac:dyDescent="0.2">
      <c r="A15" s="100"/>
      <c r="B15" s="23" t="s">
        <v>23</v>
      </c>
      <c r="C15" s="19" t="s">
        <v>6</v>
      </c>
      <c r="D15" s="62">
        <f>ROUND(E15+K15+R15+W15,2)</f>
        <v>40770</v>
      </c>
      <c r="E15" s="63">
        <v>11520</v>
      </c>
      <c r="F15" s="7">
        <v>5813.15</v>
      </c>
      <c r="G15" s="7">
        <v>0</v>
      </c>
      <c r="H15" s="7">
        <v>0</v>
      </c>
      <c r="I15" s="62">
        <f t="shared" si="3"/>
        <v>5813.15</v>
      </c>
      <c r="J15" s="7">
        <f t="shared" si="4"/>
        <v>5706.85</v>
      </c>
      <c r="K15" s="43">
        <v>15000</v>
      </c>
      <c r="L15" s="45">
        <v>7806.4</v>
      </c>
      <c r="M15" s="45">
        <v>0</v>
      </c>
      <c r="N15" s="45">
        <v>0</v>
      </c>
      <c r="O15" s="62">
        <f t="shared" si="5"/>
        <v>7806.4</v>
      </c>
      <c r="P15" s="50">
        <f t="shared" si="6"/>
        <v>12900.45</v>
      </c>
      <c r="Q15" s="62">
        <f t="shared" si="7"/>
        <v>13619.55</v>
      </c>
      <c r="R15" s="91">
        <f>250+14000</f>
        <v>14250</v>
      </c>
      <c r="S15" s="91">
        <v>10468</v>
      </c>
      <c r="T15" s="91">
        <v>11469</v>
      </c>
      <c r="U15" s="65">
        <v>0</v>
      </c>
      <c r="V15" s="66">
        <f t="shared" si="8"/>
        <v>14250</v>
      </c>
      <c r="W15" s="65">
        <v>0</v>
      </c>
      <c r="X15" s="65">
        <v>0</v>
      </c>
      <c r="Y15" s="66">
        <f t="shared" si="9"/>
        <v>0</v>
      </c>
      <c r="Z15" s="66">
        <f t="shared" si="10"/>
        <v>40770</v>
      </c>
      <c r="AA15" s="67">
        <f>ROUND(Z15-D15,2)</f>
        <v>0</v>
      </c>
    </row>
    <row r="16" spans="1:29" s="12" customFormat="1" ht="12.75" x14ac:dyDescent="0.2">
      <c r="A16" s="20"/>
      <c r="B16" s="21" t="s">
        <v>76</v>
      </c>
      <c r="C16" s="22"/>
      <c r="D16" s="4">
        <f>SUM(D13:D15)</f>
        <v>486680</v>
      </c>
      <c r="E16" s="4">
        <f>SUM(E10:E15)</f>
        <v>168970</v>
      </c>
      <c r="F16" s="4">
        <f t="shared" ref="F16:AA16" si="12">SUM(F10:F15)</f>
        <v>23865.449999999997</v>
      </c>
      <c r="G16" s="4">
        <f t="shared" si="12"/>
        <v>40133.11</v>
      </c>
      <c r="H16" s="4">
        <f t="shared" si="12"/>
        <v>94439.95</v>
      </c>
      <c r="I16" s="4">
        <f t="shared" si="12"/>
        <v>158438.51</v>
      </c>
      <c r="J16" s="4">
        <f t="shared" si="12"/>
        <v>10531.49</v>
      </c>
      <c r="K16" s="4">
        <f t="shared" si="12"/>
        <v>164000</v>
      </c>
      <c r="L16" s="4">
        <f t="shared" si="12"/>
        <v>105147.91999999998</v>
      </c>
      <c r="M16" s="4">
        <f t="shared" si="12"/>
        <v>0</v>
      </c>
      <c r="N16" s="4">
        <f t="shared" si="12"/>
        <v>45781.760000000002</v>
      </c>
      <c r="O16" s="4">
        <f t="shared" si="12"/>
        <v>150929.68</v>
      </c>
      <c r="P16" s="4">
        <f t="shared" si="12"/>
        <v>23601.81</v>
      </c>
      <c r="Q16" s="4">
        <f t="shared" si="12"/>
        <v>309368.19</v>
      </c>
      <c r="R16" s="4">
        <f t="shared" si="12"/>
        <v>153710</v>
      </c>
      <c r="S16" s="4">
        <f t="shared" si="12"/>
        <v>27461.84</v>
      </c>
      <c r="T16" s="4">
        <f t="shared" si="12"/>
        <v>111136.3</v>
      </c>
      <c r="U16" s="4">
        <f t="shared" si="12"/>
        <v>55420</v>
      </c>
      <c r="V16" s="4">
        <f t="shared" si="12"/>
        <v>209130</v>
      </c>
      <c r="W16" s="4">
        <f t="shared" si="12"/>
        <v>0</v>
      </c>
      <c r="X16" s="4">
        <f t="shared" si="12"/>
        <v>0</v>
      </c>
      <c r="Y16" s="4">
        <f t="shared" si="12"/>
        <v>0</v>
      </c>
      <c r="Z16" s="4">
        <f t="shared" si="12"/>
        <v>542100</v>
      </c>
      <c r="AA16" s="4">
        <f t="shared" si="12"/>
        <v>55420</v>
      </c>
    </row>
    <row r="17" spans="1:4436" s="12" customFormat="1" ht="12.75" customHeight="1" x14ac:dyDescent="0.2">
      <c r="A17" s="101"/>
      <c r="B17" s="102" t="s">
        <v>53</v>
      </c>
      <c r="C17" s="19" t="s">
        <v>6</v>
      </c>
      <c r="D17" s="24">
        <f>ROUND(D7+D16,2)</f>
        <v>1149530</v>
      </c>
      <c r="E17" s="24">
        <f t="shared" ref="E17:AA17" si="13">ROUND(E7+E16,2)</f>
        <v>404970</v>
      </c>
      <c r="F17" s="24">
        <f t="shared" si="13"/>
        <v>23865.45</v>
      </c>
      <c r="G17" s="24">
        <f t="shared" si="13"/>
        <v>139381.97</v>
      </c>
      <c r="H17" s="24">
        <f t="shared" si="13"/>
        <v>177552.45</v>
      </c>
      <c r="I17" s="24">
        <f t="shared" si="13"/>
        <v>340799.87</v>
      </c>
      <c r="J17" s="24">
        <f t="shared" si="13"/>
        <v>64170.13</v>
      </c>
      <c r="K17" s="24">
        <f t="shared" si="13"/>
        <v>401850</v>
      </c>
      <c r="L17" s="24">
        <f t="shared" si="13"/>
        <v>230170.92</v>
      </c>
      <c r="M17" s="24">
        <f t="shared" si="13"/>
        <v>0</v>
      </c>
      <c r="N17" s="24">
        <f t="shared" si="13"/>
        <v>207403.96</v>
      </c>
      <c r="O17" s="24">
        <f t="shared" si="13"/>
        <v>437574.88</v>
      </c>
      <c r="P17" s="24">
        <f t="shared" si="13"/>
        <v>28445.25</v>
      </c>
      <c r="Q17" s="24">
        <f t="shared" si="13"/>
        <v>778374.75</v>
      </c>
      <c r="R17" s="24">
        <f t="shared" si="13"/>
        <v>342710</v>
      </c>
      <c r="S17" s="24">
        <f t="shared" si="13"/>
        <v>59211.839999999997</v>
      </c>
      <c r="T17" s="24">
        <f t="shared" si="13"/>
        <v>169886.3</v>
      </c>
      <c r="U17" s="24">
        <f t="shared" si="13"/>
        <v>55420</v>
      </c>
      <c r="V17" s="24">
        <f t="shared" si="13"/>
        <v>398130</v>
      </c>
      <c r="W17" s="24">
        <f t="shared" si="13"/>
        <v>0</v>
      </c>
      <c r="X17" s="24">
        <f t="shared" si="13"/>
        <v>0</v>
      </c>
      <c r="Y17" s="24">
        <f t="shared" si="13"/>
        <v>0</v>
      </c>
      <c r="Z17" s="24">
        <f t="shared" si="13"/>
        <v>1204950</v>
      </c>
      <c r="AA17" s="25">
        <f t="shared" si="13"/>
        <v>55420</v>
      </c>
    </row>
    <row r="18" spans="1:4436" s="12" customFormat="1" ht="13.5" thickBot="1" x14ac:dyDescent="0.25">
      <c r="A18" s="103"/>
      <c r="B18" s="104"/>
      <c r="C18" s="105" t="s">
        <v>7</v>
      </c>
      <c r="D18" s="106">
        <f>ROUND(D8,2)</f>
        <v>92990</v>
      </c>
      <c r="E18" s="106">
        <f t="shared" ref="E18:AA18" si="14">ROUND(E8,2)</f>
        <v>20000</v>
      </c>
      <c r="F18" s="106">
        <f t="shared" si="14"/>
        <v>0</v>
      </c>
      <c r="G18" s="106">
        <f t="shared" si="14"/>
        <v>0</v>
      </c>
      <c r="H18" s="106">
        <f t="shared" si="14"/>
        <v>0</v>
      </c>
      <c r="I18" s="106">
        <f t="shared" si="14"/>
        <v>0</v>
      </c>
      <c r="J18" s="106">
        <f t="shared" si="14"/>
        <v>20000</v>
      </c>
      <c r="K18" s="106">
        <f t="shared" si="14"/>
        <v>0</v>
      </c>
      <c r="L18" s="106">
        <f t="shared" si="14"/>
        <v>1472.59</v>
      </c>
      <c r="M18" s="106">
        <f t="shared" si="14"/>
        <v>0</v>
      </c>
      <c r="N18" s="106">
        <f t="shared" si="14"/>
        <v>16400</v>
      </c>
      <c r="O18" s="106">
        <f t="shared" si="14"/>
        <v>17872.59</v>
      </c>
      <c r="P18" s="106">
        <f t="shared" si="14"/>
        <v>2127.41</v>
      </c>
      <c r="Q18" s="106">
        <f t="shared" si="14"/>
        <v>17872.59</v>
      </c>
      <c r="R18" s="106">
        <f t="shared" si="14"/>
        <v>72990</v>
      </c>
      <c r="S18" s="106">
        <f t="shared" si="14"/>
        <v>40000</v>
      </c>
      <c r="T18" s="106">
        <f t="shared" si="14"/>
        <v>0</v>
      </c>
      <c r="U18" s="106">
        <f t="shared" si="14"/>
        <v>0</v>
      </c>
      <c r="V18" s="106">
        <f t="shared" si="14"/>
        <v>72990</v>
      </c>
      <c r="W18" s="106">
        <f t="shared" si="14"/>
        <v>0</v>
      </c>
      <c r="X18" s="106">
        <f t="shared" si="14"/>
        <v>0</v>
      </c>
      <c r="Y18" s="106">
        <f t="shared" si="14"/>
        <v>0</v>
      </c>
      <c r="Z18" s="106">
        <f t="shared" si="14"/>
        <v>92990</v>
      </c>
      <c r="AA18" s="107">
        <f t="shared" si="14"/>
        <v>0</v>
      </c>
    </row>
    <row r="19" spans="1:4436" s="12" customFormat="1" ht="13.5" thickBot="1" x14ac:dyDescent="0.25">
      <c r="A19" s="108"/>
      <c r="B19" s="109" t="s">
        <v>24</v>
      </c>
      <c r="C19" s="110"/>
      <c r="D19" s="111">
        <f>SUM(D17:D18)</f>
        <v>1242520</v>
      </c>
      <c r="E19" s="111">
        <f>ROUND(E17+E18,2)</f>
        <v>424970</v>
      </c>
      <c r="F19" s="111">
        <f t="shared" ref="F19:G19" si="15">ROUND(F17+F18,2)</f>
        <v>23865.45</v>
      </c>
      <c r="G19" s="111">
        <f t="shared" si="15"/>
        <v>139381.97</v>
      </c>
      <c r="H19" s="111">
        <f>ROUND(H17+H18,2)</f>
        <v>177552.45</v>
      </c>
      <c r="I19" s="111">
        <f t="shared" ref="I19:AA19" si="16">ROUND(I17+I18,2)</f>
        <v>340799.87</v>
      </c>
      <c r="J19" s="111">
        <f t="shared" si="16"/>
        <v>84170.13</v>
      </c>
      <c r="K19" s="111">
        <f t="shared" si="16"/>
        <v>401850</v>
      </c>
      <c r="L19" s="111">
        <f t="shared" si="16"/>
        <v>231643.51</v>
      </c>
      <c r="M19" s="111">
        <f t="shared" si="16"/>
        <v>0</v>
      </c>
      <c r="N19" s="111">
        <f t="shared" si="16"/>
        <v>223803.96</v>
      </c>
      <c r="O19" s="111">
        <f t="shared" si="16"/>
        <v>455447.47</v>
      </c>
      <c r="P19" s="111">
        <f t="shared" si="16"/>
        <v>30572.66</v>
      </c>
      <c r="Q19" s="111">
        <f t="shared" si="16"/>
        <v>796247.34</v>
      </c>
      <c r="R19" s="111">
        <f t="shared" si="16"/>
        <v>415700</v>
      </c>
      <c r="S19" s="111">
        <f t="shared" si="16"/>
        <v>99211.839999999997</v>
      </c>
      <c r="T19" s="111">
        <f t="shared" si="16"/>
        <v>169886.3</v>
      </c>
      <c r="U19" s="111">
        <f t="shared" si="16"/>
        <v>55420</v>
      </c>
      <c r="V19" s="111">
        <f t="shared" si="16"/>
        <v>471120</v>
      </c>
      <c r="W19" s="111">
        <f t="shared" si="16"/>
        <v>0</v>
      </c>
      <c r="X19" s="111">
        <f t="shared" si="16"/>
        <v>0</v>
      </c>
      <c r="Y19" s="111">
        <f t="shared" si="16"/>
        <v>0</v>
      </c>
      <c r="Z19" s="111">
        <f t="shared" si="16"/>
        <v>1297940</v>
      </c>
      <c r="AA19" s="112">
        <f t="shared" si="16"/>
        <v>55420</v>
      </c>
    </row>
    <row r="20" spans="1:4436" ht="16.5" thickBot="1" x14ac:dyDescent="0.25">
      <c r="A20" s="113" t="s">
        <v>77</v>
      </c>
      <c r="B20" s="26"/>
      <c r="C20" s="26"/>
      <c r="D20" s="26"/>
      <c r="E20" s="26"/>
      <c r="AA20" s="68"/>
    </row>
    <row r="21" spans="1:4436" s="12" customFormat="1" ht="63.75" customHeight="1" x14ac:dyDescent="0.2">
      <c r="A21" s="27" t="s">
        <v>2</v>
      </c>
      <c r="B21" s="28" t="s">
        <v>3</v>
      </c>
      <c r="C21" s="28" t="s">
        <v>4</v>
      </c>
      <c r="D21" s="55" t="s">
        <v>54</v>
      </c>
      <c r="E21" s="17" t="s">
        <v>32</v>
      </c>
      <c r="F21" s="17" t="s">
        <v>33</v>
      </c>
      <c r="G21" s="17" t="s">
        <v>34</v>
      </c>
      <c r="H21" s="17" t="s">
        <v>35</v>
      </c>
      <c r="I21" s="55" t="s">
        <v>36</v>
      </c>
      <c r="J21" s="17" t="s">
        <v>37</v>
      </c>
      <c r="K21" s="17" t="s">
        <v>38</v>
      </c>
      <c r="L21" s="17" t="s">
        <v>39</v>
      </c>
      <c r="M21" s="17" t="s">
        <v>40</v>
      </c>
      <c r="N21" s="17" t="s">
        <v>41</v>
      </c>
      <c r="O21" s="55" t="s">
        <v>42</v>
      </c>
      <c r="P21" s="17" t="s">
        <v>43</v>
      </c>
      <c r="Q21" s="55" t="s">
        <v>44</v>
      </c>
      <c r="R21" s="17" t="s">
        <v>61</v>
      </c>
      <c r="S21" s="17" t="s">
        <v>62</v>
      </c>
      <c r="T21" s="17" t="s">
        <v>63</v>
      </c>
      <c r="U21" s="17" t="s">
        <v>64</v>
      </c>
      <c r="V21" s="55" t="s">
        <v>45</v>
      </c>
      <c r="W21" s="56" t="s">
        <v>65</v>
      </c>
      <c r="X21" s="17" t="s">
        <v>66</v>
      </c>
      <c r="Y21" s="57" t="s">
        <v>67</v>
      </c>
      <c r="Z21" s="57" t="s">
        <v>68</v>
      </c>
      <c r="AA21" s="18" t="s">
        <v>46</v>
      </c>
    </row>
    <row r="22" spans="1:4436" s="14" customFormat="1" ht="13.5" x14ac:dyDescent="0.2">
      <c r="A22" s="29">
        <v>0</v>
      </c>
      <c r="B22" s="30">
        <v>1</v>
      </c>
      <c r="C22" s="30">
        <v>2</v>
      </c>
      <c r="D22" s="58" t="s">
        <v>47</v>
      </c>
      <c r="E22" s="3">
        <v>3</v>
      </c>
      <c r="F22" s="6">
        <v>4</v>
      </c>
      <c r="G22" s="6">
        <v>5</v>
      </c>
      <c r="H22" s="6">
        <v>6</v>
      </c>
      <c r="I22" s="58" t="s">
        <v>48</v>
      </c>
      <c r="J22" s="6" t="s">
        <v>49</v>
      </c>
      <c r="K22" s="41">
        <v>9</v>
      </c>
      <c r="L22" s="41">
        <v>10</v>
      </c>
      <c r="M22" s="41">
        <v>11</v>
      </c>
      <c r="N22" s="41">
        <v>12</v>
      </c>
      <c r="O22" s="58" t="s">
        <v>50</v>
      </c>
      <c r="P22" s="59" t="s">
        <v>51</v>
      </c>
      <c r="Q22" s="58" t="s">
        <v>52</v>
      </c>
      <c r="R22" s="60">
        <v>16</v>
      </c>
      <c r="S22" s="60">
        <v>17</v>
      </c>
      <c r="T22" s="60">
        <v>18</v>
      </c>
      <c r="U22" s="60">
        <v>19</v>
      </c>
      <c r="V22" s="61" t="s">
        <v>69</v>
      </c>
      <c r="W22" s="60">
        <v>21</v>
      </c>
      <c r="X22" s="60">
        <v>22</v>
      </c>
      <c r="Y22" s="61" t="s">
        <v>70</v>
      </c>
      <c r="Z22" s="61" t="s">
        <v>71</v>
      </c>
      <c r="AA22" s="44" t="s">
        <v>72</v>
      </c>
    </row>
    <row r="23" spans="1:4436" s="12" customFormat="1" ht="17.25" customHeight="1" x14ac:dyDescent="0.2">
      <c r="A23" s="114">
        <v>1</v>
      </c>
      <c r="B23" s="115" t="s">
        <v>9</v>
      </c>
      <c r="C23" s="31" t="s">
        <v>6</v>
      </c>
      <c r="D23" s="62">
        <f>ROUND(E23+K23+R23+W23,2)</f>
        <v>2200000</v>
      </c>
      <c r="E23" s="63">
        <v>800000</v>
      </c>
      <c r="F23" s="8">
        <v>394726.3</v>
      </c>
      <c r="G23" s="8">
        <v>2188.94</v>
      </c>
      <c r="H23" s="8">
        <v>392022.97</v>
      </c>
      <c r="I23" s="62">
        <f t="shared" ref="I23:I24" si="17">ROUND(F23+G23+H23,2)</f>
        <v>788938.21</v>
      </c>
      <c r="J23" s="8">
        <f t="shared" ref="J23:J24" si="18">ROUND(E23-I23,2)</f>
        <v>11061.79</v>
      </c>
      <c r="K23" s="42">
        <v>800000</v>
      </c>
      <c r="L23" s="64">
        <v>218254.18</v>
      </c>
      <c r="M23" s="64">
        <v>174027.19</v>
      </c>
      <c r="N23" s="64">
        <v>408094.5</v>
      </c>
      <c r="O23" s="62">
        <f t="shared" ref="O23:O24" si="19">ROUND(L23+M23+N23,2)</f>
        <v>800375.87</v>
      </c>
      <c r="P23" s="69">
        <f t="shared" ref="P23:P24" si="20">ROUND(J23+K23-O23,2)</f>
        <v>10685.92</v>
      </c>
      <c r="Q23" s="70">
        <f t="shared" ref="Q23:Q24" si="21">ROUND(I23+O23,2)</f>
        <v>1589314.08</v>
      </c>
      <c r="R23" s="116">
        <v>600000</v>
      </c>
      <c r="S23" s="116">
        <v>208317.26</v>
      </c>
      <c r="T23" s="116">
        <v>0</v>
      </c>
      <c r="U23" s="71">
        <v>0</v>
      </c>
      <c r="V23" s="72">
        <f t="shared" ref="V23:V24" si="22">ROUND(R23+U23,2)</f>
        <v>600000</v>
      </c>
      <c r="W23" s="71">
        <v>0</v>
      </c>
      <c r="X23" s="71">
        <v>0</v>
      </c>
      <c r="Y23" s="72">
        <f t="shared" ref="Y23:Y24" si="23">ROUND(W23+X23,2)</f>
        <v>0</v>
      </c>
      <c r="Z23" s="72">
        <f t="shared" ref="Z23:Z24" si="24">ROUND(P23+Q23+V23+Y23,2)</f>
        <v>2200000</v>
      </c>
      <c r="AA23" s="67">
        <f>ROUND(Z23-D23,2)</f>
        <v>0</v>
      </c>
    </row>
    <row r="24" spans="1:4436" s="12" customFormat="1" ht="12.75" x14ac:dyDescent="0.2">
      <c r="A24" s="117"/>
      <c r="B24" s="118"/>
      <c r="C24" s="32" t="s">
        <v>7</v>
      </c>
      <c r="D24" s="62">
        <f>ROUND(E24+K24+R24+W24,2)</f>
        <v>390000</v>
      </c>
      <c r="E24" s="63">
        <v>120000</v>
      </c>
      <c r="F24" s="8">
        <v>16703.28</v>
      </c>
      <c r="G24" s="8">
        <v>20805.84</v>
      </c>
      <c r="H24" s="8">
        <v>47783.49</v>
      </c>
      <c r="I24" s="62">
        <f t="shared" si="17"/>
        <v>85292.61</v>
      </c>
      <c r="J24" s="8">
        <f t="shared" si="18"/>
        <v>34707.39</v>
      </c>
      <c r="K24" s="42">
        <v>100000</v>
      </c>
      <c r="L24" s="64">
        <v>31471.83</v>
      </c>
      <c r="M24" s="64">
        <v>16137.63</v>
      </c>
      <c r="N24" s="64">
        <v>77481.83</v>
      </c>
      <c r="O24" s="62">
        <f t="shared" si="19"/>
        <v>125091.29</v>
      </c>
      <c r="P24" s="69">
        <f t="shared" si="20"/>
        <v>9616.1</v>
      </c>
      <c r="Q24" s="70">
        <f t="shared" si="21"/>
        <v>210383.9</v>
      </c>
      <c r="R24" s="116">
        <f>60000+110000</f>
        <v>170000</v>
      </c>
      <c r="S24" s="116">
        <v>69459.3</v>
      </c>
      <c r="T24" s="116">
        <v>69282.37</v>
      </c>
      <c r="U24" s="71">
        <v>0</v>
      </c>
      <c r="V24" s="72">
        <f t="shared" si="22"/>
        <v>170000</v>
      </c>
      <c r="W24" s="71">
        <v>0</v>
      </c>
      <c r="X24" s="71">
        <v>0</v>
      </c>
      <c r="Y24" s="72">
        <f t="shared" si="23"/>
        <v>0</v>
      </c>
      <c r="Z24" s="72">
        <f t="shared" si="24"/>
        <v>390000</v>
      </c>
      <c r="AA24" s="67">
        <f>ROUND(Z24-D24,2)</f>
        <v>0</v>
      </c>
    </row>
    <row r="25" spans="1:4436" s="12" customFormat="1" ht="12.75" x14ac:dyDescent="0.2">
      <c r="A25" s="33"/>
      <c r="B25" s="21" t="s">
        <v>10</v>
      </c>
      <c r="C25" s="22"/>
      <c r="D25" s="4">
        <f>SUM(D23:D24)</f>
        <v>2590000</v>
      </c>
      <c r="E25" s="4">
        <f>SUM(E23:E24)</f>
        <v>920000</v>
      </c>
      <c r="F25" s="4">
        <f t="shared" ref="F25:G25" si="25">SUM(F23:F24)</f>
        <v>411429.57999999996</v>
      </c>
      <c r="G25" s="4">
        <f t="shared" si="25"/>
        <v>22994.78</v>
      </c>
      <c r="H25" s="4">
        <f>SUM(H23:H24)</f>
        <v>439806.45999999996</v>
      </c>
      <c r="I25" s="4">
        <f t="shared" ref="I25:AA25" si="26">SUM(I23:I24)</f>
        <v>874230.82</v>
      </c>
      <c r="J25" s="4">
        <f t="shared" si="26"/>
        <v>45769.18</v>
      </c>
      <c r="K25" s="4">
        <f t="shared" si="26"/>
        <v>900000</v>
      </c>
      <c r="L25" s="4">
        <f t="shared" si="26"/>
        <v>249726.01</v>
      </c>
      <c r="M25" s="4">
        <f t="shared" si="26"/>
        <v>190164.82</v>
      </c>
      <c r="N25" s="4">
        <f t="shared" si="26"/>
        <v>485576.33</v>
      </c>
      <c r="O25" s="4">
        <f t="shared" si="26"/>
        <v>925467.16</v>
      </c>
      <c r="P25" s="4">
        <f t="shared" si="26"/>
        <v>20302.02</v>
      </c>
      <c r="Q25" s="4">
        <f t="shared" si="26"/>
        <v>1799697.98</v>
      </c>
      <c r="R25" s="4">
        <f t="shared" si="26"/>
        <v>770000</v>
      </c>
      <c r="S25" s="4">
        <f t="shared" si="26"/>
        <v>277776.56</v>
      </c>
      <c r="T25" s="4">
        <f t="shared" si="26"/>
        <v>69282.37</v>
      </c>
      <c r="U25" s="4">
        <f t="shared" si="26"/>
        <v>0</v>
      </c>
      <c r="V25" s="4">
        <f t="shared" si="26"/>
        <v>770000</v>
      </c>
      <c r="W25" s="4">
        <f t="shared" si="26"/>
        <v>0</v>
      </c>
      <c r="X25" s="4">
        <f t="shared" si="26"/>
        <v>0</v>
      </c>
      <c r="Y25" s="4">
        <f t="shared" si="26"/>
        <v>0</v>
      </c>
      <c r="Z25" s="4">
        <f t="shared" si="26"/>
        <v>2590000</v>
      </c>
      <c r="AA25" s="46">
        <f t="shared" si="26"/>
        <v>0</v>
      </c>
    </row>
    <row r="26" spans="1:4436" s="13" customFormat="1" ht="12.75" customHeight="1" x14ac:dyDescent="0.2">
      <c r="A26" s="119">
        <v>2</v>
      </c>
      <c r="B26" s="90" t="s">
        <v>55</v>
      </c>
      <c r="C26" s="32" t="s">
        <v>7</v>
      </c>
      <c r="D26" s="62">
        <f>ROUND(E26+K26+R26+W26,2)</f>
        <v>2577270</v>
      </c>
      <c r="E26" s="63">
        <v>670000</v>
      </c>
      <c r="F26" s="7">
        <v>91458.61</v>
      </c>
      <c r="G26" s="7">
        <v>164990.87</v>
      </c>
      <c r="H26" s="7">
        <v>399743.15</v>
      </c>
      <c r="I26" s="62">
        <f t="shared" ref="I26:I30" si="27">ROUND(F26+G26+H26,2)</f>
        <v>656192.63</v>
      </c>
      <c r="J26" s="7">
        <f t="shared" ref="J26:J30" si="28">ROUND(E26-I26,2)</f>
        <v>13807.37</v>
      </c>
      <c r="K26" s="43">
        <f>293870+150000+500000</f>
        <v>943870</v>
      </c>
      <c r="L26" s="45">
        <v>224639.54</v>
      </c>
      <c r="M26" s="45">
        <v>272241.83</v>
      </c>
      <c r="N26" s="45">
        <v>459679.19</v>
      </c>
      <c r="O26" s="62">
        <f t="shared" ref="O26:O27" si="29">ROUND(L26+M26+N26,2)</f>
        <v>956560.56</v>
      </c>
      <c r="P26" s="69">
        <f t="shared" ref="P26:P27" si="30">ROUND(J26+K26-O26,2)</f>
        <v>1116.81</v>
      </c>
      <c r="Q26" s="70">
        <f t="shared" ref="Q26:Q27" si="31">ROUND(I26+O26,2)</f>
        <v>1612753.19</v>
      </c>
      <c r="R26" s="116">
        <f>476010+487390</f>
        <v>963400</v>
      </c>
      <c r="S26" s="116">
        <v>468858.61</v>
      </c>
      <c r="T26" s="116">
        <v>187412.18</v>
      </c>
      <c r="U26" s="71">
        <v>200000</v>
      </c>
      <c r="V26" s="72">
        <f t="shared" ref="V26:V27" si="32">ROUND(R26+U26,2)</f>
        <v>1163400</v>
      </c>
      <c r="W26" s="71">
        <v>0</v>
      </c>
      <c r="X26" s="71">
        <v>0</v>
      </c>
      <c r="Y26" s="72">
        <f t="shared" ref="Y26:Y27" si="33">ROUND(W26+X26,2)</f>
        <v>0</v>
      </c>
      <c r="Z26" s="72">
        <f t="shared" ref="Z26:Z27" si="34">ROUND(P26+Q26+V26+Y26,2)</f>
        <v>2777270</v>
      </c>
      <c r="AA26" s="67">
        <f>ROUND(Z26-D26,2)</f>
        <v>200000</v>
      </c>
      <c r="ADY26" s="12"/>
      <c r="ADZ26" s="12"/>
      <c r="AEA26" s="12"/>
      <c r="AEB26" s="12"/>
      <c r="AEC26" s="12"/>
      <c r="AED26" s="12"/>
      <c r="AEE26" s="12"/>
      <c r="AEF26" s="12"/>
      <c r="AEG26" s="12"/>
      <c r="AEH26" s="12"/>
      <c r="AEI26" s="12"/>
      <c r="AEJ26" s="12"/>
      <c r="AEK26" s="12"/>
      <c r="AEL26" s="12"/>
      <c r="AEM26" s="12"/>
      <c r="AEN26" s="12"/>
      <c r="AEO26" s="12"/>
      <c r="AEP26" s="12"/>
      <c r="AEQ26" s="12"/>
      <c r="AER26" s="12"/>
      <c r="AES26" s="12"/>
      <c r="AET26" s="12"/>
      <c r="AEU26" s="12"/>
      <c r="AEV26" s="12"/>
      <c r="AEW26" s="12"/>
      <c r="AEX26" s="12"/>
      <c r="AEY26" s="12"/>
      <c r="AEZ26" s="12"/>
      <c r="AFA26" s="12"/>
      <c r="AFB26" s="12"/>
      <c r="AFC26" s="12"/>
      <c r="AFD26" s="12"/>
      <c r="AFE26" s="12"/>
      <c r="AFF26" s="12"/>
      <c r="AFG26" s="12"/>
      <c r="AFH26" s="12"/>
      <c r="AFI26" s="12"/>
      <c r="AFJ26" s="12"/>
      <c r="AFK26" s="12"/>
      <c r="AFL26" s="12"/>
      <c r="AFM26" s="12"/>
      <c r="AFN26" s="12"/>
      <c r="AFO26" s="12"/>
      <c r="AFP26" s="12"/>
      <c r="AFQ26" s="12"/>
      <c r="AFR26" s="12"/>
      <c r="AFS26" s="12"/>
      <c r="AFT26" s="12"/>
      <c r="AFU26" s="12"/>
      <c r="AFV26" s="12"/>
      <c r="AFW26" s="12"/>
      <c r="AFX26" s="12"/>
      <c r="AFY26" s="12"/>
      <c r="AFZ26" s="12"/>
      <c r="AGA26" s="12"/>
      <c r="AGB26" s="12"/>
      <c r="AGC26" s="12"/>
      <c r="AGD26" s="12"/>
      <c r="AGE26" s="12"/>
      <c r="AGF26" s="12"/>
      <c r="AGG26" s="12"/>
      <c r="AGH26" s="12"/>
      <c r="AGI26" s="12"/>
      <c r="AGJ26" s="12"/>
      <c r="AGK26" s="12"/>
      <c r="AGL26" s="12"/>
      <c r="AGM26" s="12"/>
      <c r="AGN26" s="12"/>
      <c r="AGO26" s="12"/>
      <c r="AGP26" s="12"/>
      <c r="AGQ26" s="12"/>
      <c r="AGR26" s="12"/>
      <c r="AGS26" s="12"/>
      <c r="AGT26" s="12"/>
      <c r="AGU26" s="12"/>
      <c r="AGV26" s="12"/>
      <c r="AGW26" s="12"/>
      <c r="AGX26" s="12"/>
      <c r="AGY26" s="12"/>
      <c r="AGZ26" s="12"/>
      <c r="AHA26" s="12"/>
      <c r="AHB26" s="12"/>
      <c r="AHC26" s="12"/>
      <c r="AHD26" s="12"/>
      <c r="AHE26" s="12"/>
      <c r="AHF26" s="12"/>
      <c r="AHG26" s="12"/>
      <c r="AHH26" s="12"/>
      <c r="AHI26" s="12"/>
      <c r="AHJ26" s="12"/>
      <c r="AHK26" s="12"/>
      <c r="AHL26" s="12"/>
      <c r="AHM26" s="12"/>
      <c r="AHN26" s="12"/>
      <c r="AHO26" s="12"/>
      <c r="AHP26" s="12"/>
      <c r="AHQ26" s="12"/>
      <c r="AHR26" s="12"/>
      <c r="AHS26" s="12"/>
      <c r="AHT26" s="12"/>
      <c r="AHU26" s="12"/>
      <c r="AHV26" s="12"/>
      <c r="AHW26" s="12"/>
      <c r="AHX26" s="12"/>
      <c r="AHY26" s="12"/>
      <c r="AHZ26" s="12"/>
      <c r="AIA26" s="12"/>
      <c r="AIB26" s="12"/>
      <c r="AIC26" s="12"/>
      <c r="AID26" s="12"/>
      <c r="AIE26" s="12"/>
      <c r="AIF26" s="12"/>
      <c r="AIG26" s="12"/>
      <c r="AIH26" s="12"/>
      <c r="AII26" s="12"/>
      <c r="AIJ26" s="12"/>
      <c r="AIK26" s="12"/>
      <c r="AIL26" s="12"/>
      <c r="AIM26" s="12"/>
      <c r="AIN26" s="12"/>
      <c r="AIO26" s="12"/>
      <c r="AIP26" s="12"/>
      <c r="AIQ26" s="12"/>
      <c r="AIR26" s="12"/>
      <c r="AIS26" s="12"/>
      <c r="AIT26" s="12"/>
      <c r="AIU26" s="12"/>
      <c r="AIV26" s="12"/>
      <c r="AIW26" s="12"/>
      <c r="AIX26" s="12"/>
      <c r="AIY26" s="12"/>
      <c r="AIZ26" s="12"/>
      <c r="AJA26" s="12"/>
      <c r="AJB26" s="12"/>
      <c r="AJC26" s="12"/>
      <c r="AJD26" s="12"/>
      <c r="AJE26" s="12"/>
      <c r="AJF26" s="12"/>
      <c r="AJG26" s="12"/>
      <c r="AJH26" s="12"/>
      <c r="AJI26" s="12"/>
      <c r="AJJ26" s="12"/>
      <c r="AJK26" s="12"/>
      <c r="AJL26" s="12"/>
      <c r="AJM26" s="12"/>
      <c r="AJN26" s="12"/>
      <c r="AJO26" s="12"/>
      <c r="AJP26" s="12"/>
      <c r="AJQ26" s="12"/>
      <c r="AJR26" s="12"/>
      <c r="AJS26" s="12"/>
      <c r="AJT26" s="12"/>
      <c r="AJU26" s="12"/>
      <c r="AJV26" s="12"/>
      <c r="AJW26" s="12"/>
      <c r="AJX26" s="12"/>
      <c r="AJY26" s="12"/>
      <c r="AJZ26" s="12"/>
      <c r="AKA26" s="12"/>
      <c r="AKB26" s="12"/>
      <c r="AKC26" s="12"/>
      <c r="AKD26" s="12"/>
      <c r="AKE26" s="12"/>
      <c r="AKF26" s="12"/>
      <c r="AKG26" s="12"/>
      <c r="AKH26" s="12"/>
      <c r="AKI26" s="12"/>
      <c r="AKJ26" s="12"/>
      <c r="AKK26" s="12"/>
      <c r="AKL26" s="12"/>
      <c r="AKM26" s="12"/>
      <c r="AKN26" s="12"/>
      <c r="AKO26" s="12"/>
      <c r="AKP26" s="12"/>
      <c r="AKQ26" s="12"/>
      <c r="AKR26" s="12"/>
      <c r="AKS26" s="12"/>
      <c r="AKT26" s="12"/>
      <c r="AKU26" s="12"/>
      <c r="AKV26" s="12"/>
      <c r="AKW26" s="12"/>
      <c r="AKX26" s="12"/>
      <c r="AKY26" s="12"/>
      <c r="AKZ26" s="12"/>
      <c r="ALA26" s="12"/>
      <c r="ALB26" s="12"/>
      <c r="ALC26" s="12"/>
      <c r="ALD26" s="12"/>
      <c r="ALE26" s="12"/>
      <c r="ALF26" s="12"/>
      <c r="ALG26" s="12"/>
      <c r="ALH26" s="12"/>
      <c r="ALI26" s="12"/>
      <c r="ALJ26" s="12"/>
      <c r="ALK26" s="12"/>
      <c r="ALL26" s="12"/>
      <c r="ALM26" s="12"/>
      <c r="ALN26" s="12"/>
      <c r="ALO26" s="12"/>
      <c r="ALP26" s="12"/>
      <c r="ALQ26" s="12"/>
      <c r="ALR26" s="12"/>
      <c r="ALS26" s="12"/>
      <c r="ALT26" s="12"/>
      <c r="ALU26" s="12"/>
      <c r="ALV26" s="12"/>
      <c r="ALW26" s="12"/>
      <c r="ALX26" s="12"/>
      <c r="ALY26" s="12"/>
      <c r="ALZ26" s="12"/>
      <c r="AMA26" s="12"/>
      <c r="AMB26" s="12"/>
      <c r="AMC26" s="12"/>
      <c r="AMD26" s="12"/>
      <c r="AME26" s="12"/>
      <c r="AMF26" s="12"/>
      <c r="AMG26" s="12"/>
      <c r="AMH26" s="12"/>
      <c r="AMI26" s="12"/>
      <c r="AMJ26" s="12"/>
      <c r="AMK26" s="12"/>
      <c r="AML26" s="12"/>
      <c r="AMM26" s="12"/>
      <c r="AMN26" s="12"/>
      <c r="AMO26" s="12"/>
      <c r="AMP26" s="12"/>
      <c r="AMQ26" s="12"/>
      <c r="AMR26" s="12"/>
      <c r="AMS26" s="12"/>
      <c r="AMT26" s="12"/>
      <c r="AMU26" s="12"/>
      <c r="AMV26" s="12"/>
      <c r="AMW26" s="12"/>
      <c r="AMX26" s="12"/>
      <c r="AMY26" s="12"/>
      <c r="AMZ26" s="12"/>
      <c r="ANA26" s="12"/>
      <c r="ANB26" s="12"/>
      <c r="ANC26" s="12"/>
      <c r="AND26" s="12"/>
      <c r="ANE26" s="12"/>
      <c r="ANF26" s="12"/>
      <c r="ANG26" s="12"/>
      <c r="ANH26" s="12"/>
      <c r="ANI26" s="12"/>
      <c r="ANJ26" s="12"/>
      <c r="ANK26" s="12"/>
      <c r="ANL26" s="12"/>
      <c r="ANM26" s="12"/>
      <c r="ANN26" s="12"/>
      <c r="ANO26" s="12"/>
      <c r="ANP26" s="12"/>
      <c r="ANQ26" s="12"/>
      <c r="ANR26" s="12"/>
      <c r="ANS26" s="12"/>
      <c r="ANT26" s="12"/>
      <c r="ANU26" s="12"/>
      <c r="ANV26" s="12"/>
      <c r="ANW26" s="12"/>
      <c r="ANX26" s="12"/>
      <c r="ANY26" s="12"/>
      <c r="ANZ26" s="12"/>
      <c r="AOA26" s="12"/>
      <c r="AOB26" s="12"/>
      <c r="AOC26" s="12"/>
      <c r="AOD26" s="12"/>
      <c r="AOE26" s="12"/>
      <c r="AOF26" s="12"/>
      <c r="AOG26" s="12"/>
      <c r="AOH26" s="12"/>
      <c r="AOI26" s="12"/>
      <c r="AOJ26" s="12"/>
      <c r="AOK26" s="12"/>
      <c r="AOL26" s="12"/>
      <c r="AOM26" s="12"/>
      <c r="AON26" s="12"/>
      <c r="AOO26" s="12"/>
      <c r="AOP26" s="12"/>
      <c r="AOQ26" s="12"/>
      <c r="AOR26" s="12"/>
      <c r="AOS26" s="12"/>
      <c r="AOT26" s="12"/>
      <c r="AOU26" s="12"/>
      <c r="AOV26" s="12"/>
      <c r="AOW26" s="12"/>
      <c r="AOX26" s="12"/>
      <c r="AOY26" s="12"/>
      <c r="AOZ26" s="12"/>
      <c r="APA26" s="12"/>
      <c r="APB26" s="12"/>
      <c r="APC26" s="12"/>
      <c r="APD26" s="12"/>
      <c r="APE26" s="12"/>
      <c r="APF26" s="12"/>
      <c r="APG26" s="12"/>
      <c r="APH26" s="12"/>
      <c r="API26" s="12"/>
      <c r="APJ26" s="12"/>
      <c r="APK26" s="12"/>
      <c r="APL26" s="12"/>
      <c r="APM26" s="12"/>
      <c r="APN26" s="12"/>
      <c r="APO26" s="12"/>
      <c r="APP26" s="12"/>
      <c r="APQ26" s="12"/>
      <c r="APR26" s="12"/>
      <c r="APS26" s="12"/>
      <c r="APT26" s="12"/>
      <c r="APU26" s="12"/>
      <c r="APV26" s="12"/>
      <c r="APW26" s="12"/>
      <c r="APX26" s="12"/>
      <c r="APY26" s="12"/>
      <c r="APZ26" s="12"/>
      <c r="AQA26" s="12"/>
      <c r="AQB26" s="12"/>
      <c r="AQC26" s="12"/>
      <c r="AQD26" s="12"/>
      <c r="AQE26" s="12"/>
      <c r="AQF26" s="12"/>
      <c r="AQG26" s="12"/>
      <c r="AQH26" s="12"/>
      <c r="AQI26" s="12"/>
      <c r="AQJ26" s="12"/>
      <c r="AQK26" s="12"/>
      <c r="AQL26" s="12"/>
      <c r="AQM26" s="12"/>
      <c r="AQN26" s="12"/>
      <c r="AQO26" s="12"/>
      <c r="AQP26" s="12"/>
      <c r="AQQ26" s="12"/>
      <c r="AQR26" s="12"/>
      <c r="AQS26" s="12"/>
      <c r="AQT26" s="12"/>
      <c r="AQU26" s="12"/>
      <c r="AQV26" s="12"/>
      <c r="AQW26" s="12"/>
      <c r="AQX26" s="12"/>
      <c r="AQY26" s="12"/>
      <c r="AQZ26" s="12"/>
      <c r="ARA26" s="12"/>
      <c r="ARB26" s="12"/>
      <c r="ARC26" s="12"/>
      <c r="ARD26" s="12"/>
      <c r="ARE26" s="12"/>
      <c r="ARF26" s="12"/>
      <c r="ARG26" s="12"/>
      <c r="ARH26" s="12"/>
      <c r="ARI26" s="12"/>
      <c r="ARJ26" s="12"/>
      <c r="ARK26" s="12"/>
      <c r="ARL26" s="12"/>
      <c r="ARM26" s="12"/>
      <c r="ARN26" s="12"/>
      <c r="ARO26" s="12"/>
      <c r="ARP26" s="12"/>
      <c r="ARQ26" s="12"/>
      <c r="ARR26" s="12"/>
      <c r="ARS26" s="12"/>
      <c r="ART26" s="12"/>
      <c r="ARU26" s="12"/>
      <c r="ARV26" s="12"/>
      <c r="ARW26" s="12"/>
      <c r="ARX26" s="12"/>
      <c r="ARY26" s="12"/>
      <c r="ARZ26" s="12"/>
      <c r="ASA26" s="12"/>
      <c r="ASB26" s="12"/>
      <c r="ASC26" s="12"/>
      <c r="ASD26" s="12"/>
      <c r="ASE26" s="12"/>
      <c r="ASF26" s="12"/>
      <c r="ASG26" s="12"/>
      <c r="ASH26" s="12"/>
      <c r="ASI26" s="12"/>
      <c r="ASJ26" s="12"/>
      <c r="ASK26" s="12"/>
      <c r="ASL26" s="12"/>
      <c r="ASM26" s="12"/>
      <c r="ASN26" s="12"/>
      <c r="ASO26" s="12"/>
      <c r="ASP26" s="12"/>
      <c r="ASQ26" s="12"/>
      <c r="ASR26" s="12"/>
      <c r="ASS26" s="12"/>
      <c r="AST26" s="12"/>
      <c r="ASU26" s="12"/>
      <c r="ASV26" s="12"/>
      <c r="ASW26" s="12"/>
      <c r="ASX26" s="12"/>
      <c r="ASY26" s="12"/>
      <c r="ASZ26" s="12"/>
      <c r="ATA26" s="12"/>
      <c r="ATB26" s="12"/>
      <c r="ATC26" s="12"/>
      <c r="ATD26" s="12"/>
      <c r="ATE26" s="12"/>
      <c r="ATF26" s="12"/>
      <c r="ATG26" s="12"/>
      <c r="ATH26" s="12"/>
      <c r="ATI26" s="12"/>
      <c r="ATJ26" s="12"/>
      <c r="ATK26" s="12"/>
      <c r="ATL26" s="12"/>
      <c r="ATM26" s="12"/>
      <c r="ATN26" s="12"/>
      <c r="ATO26" s="12"/>
      <c r="ATP26" s="12"/>
      <c r="ATQ26" s="12"/>
      <c r="ATR26" s="12"/>
      <c r="ATS26" s="12"/>
      <c r="ATT26" s="12"/>
      <c r="ATU26" s="12"/>
      <c r="ATV26" s="12"/>
      <c r="ATW26" s="12"/>
      <c r="ATX26" s="12"/>
      <c r="ATY26" s="12"/>
      <c r="ATZ26" s="12"/>
      <c r="AUA26" s="12"/>
      <c r="AUB26" s="12"/>
      <c r="AUC26" s="12"/>
      <c r="AUD26" s="12"/>
      <c r="AUE26" s="12"/>
      <c r="AUF26" s="12"/>
      <c r="AUG26" s="12"/>
      <c r="AUH26" s="12"/>
      <c r="AUI26" s="12"/>
      <c r="AUJ26" s="12"/>
      <c r="AUK26" s="12"/>
      <c r="AUL26" s="12"/>
      <c r="AUM26" s="12"/>
      <c r="AUN26" s="12"/>
      <c r="AUO26" s="12"/>
      <c r="AUP26" s="12"/>
      <c r="AUQ26" s="12"/>
      <c r="AUR26" s="12"/>
      <c r="AUS26" s="12"/>
      <c r="AUT26" s="12"/>
      <c r="AUU26" s="12"/>
      <c r="AUV26" s="12"/>
      <c r="AUW26" s="12"/>
      <c r="AUX26" s="12"/>
      <c r="AUY26" s="12"/>
      <c r="AUZ26" s="12"/>
      <c r="AVA26" s="12"/>
      <c r="AVB26" s="12"/>
      <c r="AVC26" s="12"/>
      <c r="AVD26" s="12"/>
      <c r="AVE26" s="12"/>
      <c r="AVF26" s="12"/>
      <c r="AVG26" s="12"/>
      <c r="AVH26" s="12"/>
      <c r="AVI26" s="12"/>
      <c r="AVJ26" s="12"/>
      <c r="AVK26" s="12"/>
      <c r="AVL26" s="12"/>
      <c r="AVM26" s="12"/>
      <c r="AVN26" s="12"/>
      <c r="AVO26" s="12"/>
      <c r="AVP26" s="12"/>
      <c r="AVQ26" s="12"/>
      <c r="AVR26" s="12"/>
      <c r="AVS26" s="12"/>
      <c r="AVT26" s="12"/>
      <c r="AVU26" s="12"/>
      <c r="AVV26" s="12"/>
      <c r="AVW26" s="12"/>
      <c r="AVX26" s="12"/>
      <c r="AVY26" s="12"/>
      <c r="AVZ26" s="12"/>
      <c r="AWA26" s="12"/>
      <c r="AWB26" s="12"/>
      <c r="AWC26" s="12"/>
      <c r="AWD26" s="12"/>
      <c r="AWE26" s="12"/>
      <c r="AWF26" s="12"/>
      <c r="AWG26" s="12"/>
      <c r="AWH26" s="12"/>
      <c r="AWI26" s="12"/>
      <c r="AWJ26" s="12"/>
      <c r="AWK26" s="12"/>
      <c r="AWL26" s="12"/>
      <c r="AWM26" s="12"/>
      <c r="AWN26" s="12"/>
      <c r="AWO26" s="12"/>
      <c r="AWP26" s="12"/>
      <c r="AWQ26" s="12"/>
      <c r="AWR26" s="12"/>
      <c r="AWS26" s="12"/>
      <c r="AWT26" s="12"/>
      <c r="AWU26" s="12"/>
      <c r="AWV26" s="12"/>
      <c r="AWW26" s="12"/>
      <c r="AWX26" s="12"/>
      <c r="AWY26" s="12"/>
      <c r="AWZ26" s="12"/>
      <c r="AXA26" s="12"/>
      <c r="AXB26" s="12"/>
      <c r="AXC26" s="12"/>
      <c r="AXD26" s="12"/>
      <c r="AXE26" s="12"/>
      <c r="AXF26" s="12"/>
      <c r="AXG26" s="12"/>
      <c r="AXH26" s="12"/>
      <c r="AXI26" s="12"/>
      <c r="AXJ26" s="12"/>
      <c r="AXK26" s="12"/>
      <c r="AXL26" s="12"/>
      <c r="AXM26" s="12"/>
      <c r="AXN26" s="12"/>
      <c r="AXO26" s="12"/>
      <c r="AXP26" s="12"/>
      <c r="AXQ26" s="12"/>
      <c r="AXR26" s="12"/>
      <c r="AXS26" s="12"/>
      <c r="AXT26" s="12"/>
      <c r="AXU26" s="12"/>
      <c r="AXV26" s="12"/>
      <c r="AXW26" s="12"/>
      <c r="AXX26" s="12"/>
      <c r="AXY26" s="12"/>
      <c r="AXZ26" s="12"/>
      <c r="AYA26" s="12"/>
      <c r="AYB26" s="12"/>
      <c r="AYC26" s="12"/>
      <c r="AYD26" s="12"/>
      <c r="AYE26" s="12"/>
      <c r="AYF26" s="12"/>
      <c r="AYG26" s="12"/>
      <c r="AYH26" s="12"/>
      <c r="AYI26" s="12"/>
      <c r="AYJ26" s="12"/>
      <c r="AYK26" s="12"/>
      <c r="AYL26" s="12"/>
      <c r="AYM26" s="12"/>
      <c r="AYN26" s="12"/>
      <c r="AYO26" s="12"/>
      <c r="AYP26" s="12"/>
      <c r="AYQ26" s="12"/>
      <c r="AYR26" s="12"/>
      <c r="AYS26" s="12"/>
      <c r="AYT26" s="12"/>
      <c r="AYU26" s="12"/>
      <c r="AYV26" s="12"/>
      <c r="AYW26" s="12"/>
      <c r="AYX26" s="12"/>
      <c r="AYY26" s="12"/>
      <c r="AYZ26" s="12"/>
      <c r="AZA26" s="12"/>
      <c r="AZB26" s="12"/>
      <c r="AZC26" s="12"/>
      <c r="AZD26" s="12"/>
      <c r="AZE26" s="12"/>
      <c r="AZF26" s="12"/>
      <c r="AZG26" s="12"/>
      <c r="AZH26" s="12"/>
      <c r="AZI26" s="12"/>
      <c r="AZJ26" s="12"/>
      <c r="AZK26" s="12"/>
      <c r="AZL26" s="12"/>
      <c r="AZM26" s="12"/>
      <c r="AZN26" s="12"/>
      <c r="AZO26" s="12"/>
      <c r="AZP26" s="12"/>
      <c r="AZQ26" s="12"/>
      <c r="AZR26" s="12"/>
      <c r="AZS26" s="12"/>
      <c r="AZT26" s="12"/>
      <c r="AZU26" s="12"/>
      <c r="AZV26" s="12"/>
      <c r="AZW26" s="12"/>
      <c r="AZX26" s="12"/>
      <c r="AZY26" s="12"/>
      <c r="AZZ26" s="12"/>
      <c r="BAA26" s="12"/>
      <c r="BAB26" s="12"/>
      <c r="BAC26" s="12"/>
      <c r="BAD26" s="12"/>
      <c r="BAE26" s="12"/>
      <c r="BAF26" s="12"/>
      <c r="BAG26" s="12"/>
      <c r="BAH26" s="12"/>
      <c r="BAI26" s="12"/>
      <c r="BAJ26" s="12"/>
      <c r="BAK26" s="12"/>
      <c r="BAL26" s="12"/>
      <c r="BAM26" s="12"/>
      <c r="BAN26" s="12"/>
      <c r="BAO26" s="12"/>
      <c r="BAP26" s="12"/>
      <c r="BAQ26" s="12"/>
      <c r="BAR26" s="12"/>
      <c r="BAS26" s="12"/>
      <c r="BAT26" s="12"/>
      <c r="BAU26" s="12"/>
      <c r="BAV26" s="12"/>
      <c r="BAW26" s="12"/>
      <c r="BAX26" s="12"/>
      <c r="BAY26" s="12"/>
      <c r="BAZ26" s="12"/>
      <c r="BBA26" s="12"/>
      <c r="BBB26" s="12"/>
      <c r="BBC26" s="12"/>
      <c r="BBD26" s="12"/>
      <c r="BBE26" s="12"/>
      <c r="BBF26" s="12"/>
      <c r="BBG26" s="12"/>
      <c r="BBH26" s="12"/>
      <c r="BBI26" s="12"/>
      <c r="BBJ26" s="12"/>
      <c r="BBK26" s="12"/>
      <c r="BBL26" s="12"/>
      <c r="BBM26" s="12"/>
      <c r="BBN26" s="12"/>
      <c r="BBO26" s="12"/>
      <c r="BBP26" s="12"/>
      <c r="BBQ26" s="12"/>
      <c r="BBR26" s="12"/>
      <c r="BBS26" s="12"/>
      <c r="BBT26" s="12"/>
      <c r="BBU26" s="12"/>
      <c r="BBV26" s="12"/>
      <c r="BBW26" s="12"/>
      <c r="BBX26" s="12"/>
      <c r="BBY26" s="12"/>
      <c r="BBZ26" s="12"/>
      <c r="BCA26" s="12"/>
      <c r="BCB26" s="12"/>
      <c r="BCC26" s="12"/>
      <c r="BCD26" s="12"/>
      <c r="BCE26" s="12"/>
      <c r="BCF26" s="12"/>
      <c r="BCG26" s="12"/>
      <c r="BCH26" s="12"/>
      <c r="BCI26" s="12"/>
      <c r="BCJ26" s="12"/>
      <c r="BCK26" s="12"/>
      <c r="BCL26" s="12"/>
      <c r="BCM26" s="12"/>
      <c r="BCN26" s="12"/>
      <c r="BCO26" s="12"/>
      <c r="BCP26" s="12"/>
      <c r="BCQ26" s="12"/>
      <c r="BCR26" s="12"/>
      <c r="BCS26" s="12"/>
      <c r="BCT26" s="12"/>
      <c r="BCU26" s="12"/>
      <c r="BCV26" s="12"/>
      <c r="BCW26" s="12"/>
      <c r="BCX26" s="12"/>
      <c r="BCY26" s="12"/>
      <c r="BCZ26" s="12"/>
      <c r="BDA26" s="12"/>
      <c r="BDB26" s="12"/>
      <c r="BDC26" s="12"/>
      <c r="BDD26" s="12"/>
      <c r="BDE26" s="12"/>
      <c r="BDF26" s="12"/>
      <c r="BDG26" s="12"/>
      <c r="BDH26" s="12"/>
      <c r="BDI26" s="12"/>
      <c r="BDJ26" s="12"/>
      <c r="BDK26" s="12"/>
      <c r="BDL26" s="12"/>
      <c r="BDM26" s="12"/>
      <c r="BDN26" s="12"/>
      <c r="BDO26" s="12"/>
      <c r="BDP26" s="12"/>
      <c r="BDQ26" s="12"/>
      <c r="BDR26" s="12"/>
      <c r="BDS26" s="12"/>
      <c r="BDT26" s="12"/>
      <c r="BDU26" s="12"/>
      <c r="BDV26" s="12"/>
      <c r="BDW26" s="12"/>
      <c r="BDX26" s="12"/>
      <c r="BDY26" s="12"/>
      <c r="BDZ26" s="12"/>
      <c r="BEA26" s="12"/>
      <c r="BEB26" s="12"/>
      <c r="BEC26" s="12"/>
      <c r="BED26" s="12"/>
      <c r="BEE26" s="12"/>
      <c r="BEF26" s="12"/>
      <c r="BEG26" s="12"/>
      <c r="BEH26" s="12"/>
      <c r="BEI26" s="12"/>
      <c r="BEJ26" s="12"/>
      <c r="BEK26" s="12"/>
      <c r="BEL26" s="12"/>
      <c r="BEM26" s="12"/>
      <c r="BEN26" s="12"/>
      <c r="BEO26" s="12"/>
      <c r="BEP26" s="12"/>
      <c r="BEQ26" s="12"/>
      <c r="BER26" s="12"/>
      <c r="BES26" s="12"/>
      <c r="BET26" s="12"/>
      <c r="BEU26" s="12"/>
      <c r="BEV26" s="12"/>
      <c r="BEW26" s="12"/>
      <c r="BEX26" s="12"/>
      <c r="BEY26" s="12"/>
      <c r="BEZ26" s="12"/>
      <c r="BFA26" s="12"/>
      <c r="BFB26" s="12"/>
      <c r="BFC26" s="12"/>
      <c r="BFD26" s="12"/>
      <c r="BFE26" s="12"/>
      <c r="BFF26" s="12"/>
      <c r="BFG26" s="12"/>
      <c r="BFH26" s="12"/>
      <c r="BFI26" s="12"/>
      <c r="BFJ26" s="12"/>
      <c r="BFK26" s="12"/>
      <c r="BFL26" s="12"/>
      <c r="BFM26" s="12"/>
      <c r="BFN26" s="12"/>
      <c r="BFO26" s="12"/>
      <c r="BFP26" s="12"/>
      <c r="BFQ26" s="12"/>
      <c r="BFR26" s="12"/>
      <c r="BFS26" s="12"/>
      <c r="BFT26" s="12"/>
      <c r="BFU26" s="12"/>
      <c r="BFV26" s="12"/>
      <c r="BFW26" s="12"/>
      <c r="BFX26" s="12"/>
      <c r="BFY26" s="12"/>
      <c r="BFZ26" s="12"/>
      <c r="BGA26" s="12"/>
      <c r="BGB26" s="12"/>
      <c r="BGC26" s="12"/>
      <c r="BGD26" s="12"/>
      <c r="BGE26" s="12"/>
      <c r="BGF26" s="12"/>
      <c r="BGG26" s="12"/>
      <c r="BGH26" s="12"/>
      <c r="BGI26" s="12"/>
      <c r="BGJ26" s="12"/>
      <c r="BGK26" s="12"/>
      <c r="BGL26" s="12"/>
      <c r="BGM26" s="12"/>
      <c r="BGN26" s="12"/>
      <c r="BGO26" s="12"/>
      <c r="BGP26" s="12"/>
      <c r="BGQ26" s="12"/>
      <c r="BGR26" s="12"/>
      <c r="BGS26" s="12"/>
      <c r="BGT26" s="12"/>
      <c r="BGU26" s="12"/>
      <c r="BGV26" s="12"/>
      <c r="BGW26" s="12"/>
      <c r="BGX26" s="12"/>
      <c r="BGY26" s="12"/>
      <c r="BGZ26" s="12"/>
      <c r="BHA26" s="12"/>
      <c r="BHB26" s="12"/>
      <c r="BHC26" s="12"/>
      <c r="BHD26" s="12"/>
      <c r="BHE26" s="12"/>
      <c r="BHF26" s="12"/>
      <c r="BHG26" s="12"/>
      <c r="BHH26" s="12"/>
      <c r="BHI26" s="12"/>
      <c r="BHJ26" s="12"/>
      <c r="BHK26" s="12"/>
      <c r="BHL26" s="12"/>
      <c r="BHM26" s="12"/>
      <c r="BHN26" s="12"/>
      <c r="BHO26" s="12"/>
      <c r="BHP26" s="12"/>
      <c r="BHQ26" s="12"/>
      <c r="BHR26" s="12"/>
      <c r="BHS26" s="12"/>
      <c r="BHT26" s="12"/>
      <c r="BHU26" s="12"/>
      <c r="BHV26" s="12"/>
      <c r="BHW26" s="12"/>
      <c r="BHX26" s="12"/>
      <c r="BHY26" s="12"/>
      <c r="BHZ26" s="12"/>
      <c r="BIA26" s="12"/>
      <c r="BIB26" s="12"/>
      <c r="BIC26" s="12"/>
      <c r="BID26" s="12"/>
      <c r="BIE26" s="12"/>
      <c r="BIF26" s="12"/>
      <c r="BIG26" s="12"/>
      <c r="BIH26" s="12"/>
      <c r="BII26" s="12"/>
      <c r="BIJ26" s="12"/>
      <c r="BIK26" s="12"/>
      <c r="BIL26" s="12"/>
      <c r="BIM26" s="12"/>
      <c r="BIN26" s="12"/>
      <c r="BIO26" s="12"/>
      <c r="BIP26" s="12"/>
      <c r="BIQ26" s="12"/>
      <c r="BIR26" s="12"/>
      <c r="BIS26" s="12"/>
      <c r="BIT26" s="12"/>
      <c r="BIU26" s="12"/>
      <c r="BIV26" s="12"/>
      <c r="BIW26" s="12"/>
      <c r="BIX26" s="12"/>
      <c r="BIY26" s="12"/>
      <c r="BIZ26" s="12"/>
      <c r="BJA26" s="12"/>
      <c r="BJB26" s="12"/>
      <c r="BJC26" s="12"/>
      <c r="BJD26" s="12"/>
      <c r="BJE26" s="12"/>
      <c r="BJF26" s="12"/>
      <c r="BJG26" s="12"/>
      <c r="BJH26" s="12"/>
      <c r="BJI26" s="12"/>
      <c r="BJJ26" s="12"/>
      <c r="BJK26" s="12"/>
      <c r="BJL26" s="12"/>
      <c r="BJM26" s="12"/>
      <c r="BJN26" s="12"/>
      <c r="BJO26" s="12"/>
      <c r="BJP26" s="12"/>
      <c r="BJQ26" s="12"/>
      <c r="BJR26" s="12"/>
      <c r="BJS26" s="12"/>
      <c r="BJT26" s="12"/>
      <c r="BJU26" s="12"/>
      <c r="BJV26" s="12"/>
      <c r="BJW26" s="12"/>
      <c r="BJX26" s="12"/>
      <c r="BJY26" s="12"/>
      <c r="BJZ26" s="12"/>
      <c r="BKA26" s="12"/>
      <c r="BKB26" s="12"/>
      <c r="BKC26" s="12"/>
      <c r="BKD26" s="12"/>
      <c r="BKE26" s="12"/>
      <c r="BKF26" s="12"/>
      <c r="BKG26" s="12"/>
      <c r="BKH26" s="12"/>
      <c r="BKI26" s="12"/>
      <c r="BKJ26" s="12"/>
      <c r="BKK26" s="12"/>
      <c r="BKL26" s="12"/>
      <c r="BKM26" s="12"/>
      <c r="BKN26" s="12"/>
      <c r="BKO26" s="12"/>
      <c r="BKP26" s="12"/>
      <c r="BKQ26" s="12"/>
      <c r="BKR26" s="12"/>
      <c r="BKS26" s="12"/>
      <c r="BKT26" s="12"/>
      <c r="BKU26" s="12"/>
      <c r="BKV26" s="12"/>
      <c r="BKW26" s="12"/>
      <c r="BKX26" s="12"/>
      <c r="BKY26" s="12"/>
      <c r="BKZ26" s="12"/>
      <c r="BLA26" s="12"/>
      <c r="BLB26" s="12"/>
      <c r="BLC26" s="12"/>
      <c r="BLD26" s="12"/>
      <c r="BLE26" s="12"/>
      <c r="BLF26" s="12"/>
      <c r="BLG26" s="12"/>
      <c r="BLH26" s="12"/>
      <c r="BLI26" s="12"/>
      <c r="BLJ26" s="12"/>
      <c r="BLK26" s="12"/>
      <c r="BLL26" s="12"/>
      <c r="BLM26" s="12"/>
      <c r="BLN26" s="12"/>
      <c r="BLO26" s="12"/>
      <c r="BLP26" s="12"/>
      <c r="BLQ26" s="12"/>
      <c r="BLR26" s="12"/>
      <c r="BLS26" s="12"/>
      <c r="BLT26" s="12"/>
      <c r="BLU26" s="12"/>
      <c r="BLV26" s="12"/>
      <c r="BLW26" s="12"/>
      <c r="BLX26" s="12"/>
      <c r="BLY26" s="12"/>
      <c r="BLZ26" s="12"/>
      <c r="BMA26" s="12"/>
      <c r="BMB26" s="12"/>
      <c r="BMC26" s="12"/>
      <c r="BMD26" s="12"/>
      <c r="BME26" s="12"/>
      <c r="BMF26" s="12"/>
      <c r="BMG26" s="12"/>
      <c r="BMH26" s="12"/>
      <c r="BMI26" s="12"/>
      <c r="BMJ26" s="12"/>
      <c r="BMK26" s="12"/>
      <c r="BML26" s="12"/>
      <c r="BMM26" s="12"/>
      <c r="BMN26" s="12"/>
      <c r="BMO26" s="12"/>
      <c r="BMP26" s="12"/>
      <c r="BMQ26" s="12"/>
      <c r="BMR26" s="12"/>
      <c r="BMS26" s="12"/>
      <c r="BMT26" s="12"/>
      <c r="BMU26" s="12"/>
      <c r="BMV26" s="12"/>
      <c r="BMW26" s="12"/>
      <c r="BMX26" s="12"/>
      <c r="BMY26" s="12"/>
      <c r="BMZ26" s="12"/>
      <c r="BNA26" s="12"/>
      <c r="BNB26" s="12"/>
      <c r="BNC26" s="12"/>
      <c r="BND26" s="12"/>
      <c r="BNE26" s="12"/>
      <c r="BNF26" s="12"/>
      <c r="BNG26" s="12"/>
      <c r="BNH26" s="12"/>
      <c r="BNI26" s="12"/>
      <c r="BNJ26" s="12"/>
      <c r="BNK26" s="12"/>
      <c r="BNL26" s="12"/>
      <c r="BNM26" s="12"/>
      <c r="BNN26" s="12"/>
      <c r="BNO26" s="12"/>
      <c r="BNP26" s="12"/>
      <c r="BNQ26" s="12"/>
      <c r="BNR26" s="12"/>
      <c r="BNS26" s="12"/>
      <c r="BNT26" s="12"/>
      <c r="BNU26" s="12"/>
      <c r="BNV26" s="12"/>
      <c r="BNW26" s="12"/>
      <c r="BNX26" s="12"/>
      <c r="BNY26" s="12"/>
      <c r="BNZ26" s="12"/>
      <c r="BOA26" s="12"/>
      <c r="BOB26" s="12"/>
      <c r="BOC26" s="12"/>
      <c r="BOD26" s="12"/>
      <c r="BOE26" s="12"/>
      <c r="BOF26" s="12"/>
      <c r="BOG26" s="12"/>
      <c r="BOH26" s="12"/>
      <c r="BOI26" s="12"/>
      <c r="BOJ26" s="12"/>
      <c r="BOK26" s="12"/>
      <c r="BOL26" s="12"/>
      <c r="BOM26" s="12"/>
      <c r="BON26" s="12"/>
      <c r="BOO26" s="12"/>
      <c r="BOP26" s="12"/>
      <c r="BOQ26" s="12"/>
      <c r="BOR26" s="12"/>
      <c r="BOS26" s="12"/>
      <c r="BOT26" s="12"/>
      <c r="BOU26" s="12"/>
      <c r="BOV26" s="12"/>
      <c r="BOW26" s="12"/>
      <c r="BOX26" s="12"/>
      <c r="BOY26" s="12"/>
      <c r="BOZ26" s="12"/>
      <c r="BPA26" s="12"/>
      <c r="BPB26" s="12"/>
      <c r="BPC26" s="12"/>
      <c r="BPD26" s="12"/>
      <c r="BPE26" s="12"/>
      <c r="BPF26" s="12"/>
      <c r="BPG26" s="12"/>
      <c r="BPH26" s="12"/>
      <c r="BPI26" s="12"/>
      <c r="BPJ26" s="12"/>
      <c r="BPK26" s="12"/>
      <c r="BPL26" s="12"/>
      <c r="BPM26" s="12"/>
      <c r="BPN26" s="12"/>
      <c r="BPO26" s="12"/>
      <c r="BPP26" s="12"/>
      <c r="BPQ26" s="12"/>
      <c r="BPR26" s="12"/>
      <c r="BPS26" s="12"/>
      <c r="BPT26" s="12"/>
      <c r="BPU26" s="12"/>
      <c r="BPV26" s="12"/>
      <c r="BPW26" s="12"/>
      <c r="BPX26" s="12"/>
      <c r="BPY26" s="12"/>
      <c r="BPZ26" s="12"/>
      <c r="BQA26" s="12"/>
      <c r="BQB26" s="12"/>
      <c r="BQC26" s="12"/>
      <c r="BQD26" s="12"/>
      <c r="BQE26" s="12"/>
      <c r="BQF26" s="12"/>
      <c r="BQG26" s="12"/>
      <c r="BQH26" s="12"/>
      <c r="BQI26" s="12"/>
      <c r="BQJ26" s="12"/>
      <c r="BQK26" s="12"/>
      <c r="BQL26" s="12"/>
      <c r="BQM26" s="12"/>
      <c r="BQN26" s="12"/>
      <c r="BQO26" s="12"/>
      <c r="BQP26" s="12"/>
      <c r="BQQ26" s="12"/>
      <c r="BQR26" s="12"/>
      <c r="BQS26" s="12"/>
      <c r="BQT26" s="12"/>
      <c r="BQU26" s="12"/>
      <c r="BQV26" s="12"/>
      <c r="BQW26" s="12"/>
      <c r="BQX26" s="12"/>
      <c r="BQY26" s="12"/>
      <c r="BQZ26" s="12"/>
      <c r="BRA26" s="12"/>
      <c r="BRB26" s="12"/>
      <c r="BRC26" s="12"/>
      <c r="BRD26" s="12"/>
      <c r="BRE26" s="12"/>
      <c r="BRF26" s="12"/>
      <c r="BRG26" s="12"/>
      <c r="BRH26" s="12"/>
      <c r="BRI26" s="12"/>
      <c r="BRJ26" s="12"/>
      <c r="BRK26" s="12"/>
      <c r="BRL26" s="12"/>
      <c r="BRM26" s="12"/>
      <c r="BRN26" s="12"/>
      <c r="BRO26" s="12"/>
      <c r="BRP26" s="12"/>
      <c r="BRQ26" s="12"/>
      <c r="BRR26" s="12"/>
      <c r="BRS26" s="12"/>
      <c r="BRT26" s="12"/>
      <c r="BRU26" s="12"/>
      <c r="BRV26" s="12"/>
      <c r="BRW26" s="12"/>
      <c r="BRX26" s="12"/>
      <c r="BRY26" s="12"/>
      <c r="BRZ26" s="12"/>
      <c r="BSA26" s="12"/>
      <c r="BSB26" s="12"/>
      <c r="BSC26" s="12"/>
      <c r="BSD26" s="12"/>
      <c r="BSE26" s="12"/>
      <c r="BSF26" s="12"/>
      <c r="BSG26" s="12"/>
      <c r="BSH26" s="12"/>
      <c r="BSI26" s="12"/>
      <c r="BSJ26" s="12"/>
      <c r="BSK26" s="12"/>
      <c r="BSL26" s="12"/>
      <c r="BSM26" s="12"/>
      <c r="BSN26" s="12"/>
      <c r="BSO26" s="12"/>
      <c r="BSP26" s="12"/>
      <c r="BSQ26" s="12"/>
      <c r="BSR26" s="12"/>
      <c r="BSS26" s="12"/>
      <c r="BST26" s="12"/>
      <c r="BSU26" s="12"/>
      <c r="BSV26" s="12"/>
      <c r="BSW26" s="12"/>
      <c r="BSX26" s="12"/>
      <c r="BSY26" s="12"/>
      <c r="BSZ26" s="12"/>
      <c r="BTA26" s="12"/>
      <c r="BTB26" s="12"/>
      <c r="BTC26" s="12"/>
      <c r="BTD26" s="12"/>
      <c r="BTE26" s="12"/>
      <c r="BTF26" s="12"/>
      <c r="BTG26" s="12"/>
      <c r="BTH26" s="12"/>
      <c r="BTI26" s="12"/>
      <c r="BTJ26" s="12"/>
      <c r="BTK26" s="12"/>
      <c r="BTL26" s="12"/>
      <c r="BTM26" s="12"/>
      <c r="BTN26" s="12"/>
      <c r="BTO26" s="12"/>
      <c r="BTP26" s="12"/>
      <c r="BTQ26" s="12"/>
      <c r="BTR26" s="12"/>
      <c r="BTS26" s="12"/>
      <c r="BTT26" s="12"/>
      <c r="BTU26" s="12"/>
      <c r="BTV26" s="12"/>
      <c r="BTW26" s="12"/>
      <c r="BTX26" s="12"/>
      <c r="BTY26" s="12"/>
      <c r="BTZ26" s="12"/>
      <c r="BUA26" s="12"/>
      <c r="BUB26" s="12"/>
      <c r="BUC26" s="12"/>
      <c r="BUD26" s="12"/>
      <c r="BUE26" s="12"/>
      <c r="BUF26" s="12"/>
      <c r="BUG26" s="12"/>
      <c r="BUH26" s="12"/>
      <c r="BUI26" s="12"/>
      <c r="BUJ26" s="12"/>
      <c r="BUK26" s="12"/>
      <c r="BUL26" s="12"/>
      <c r="BUM26" s="12"/>
      <c r="BUN26" s="12"/>
      <c r="BUO26" s="12"/>
      <c r="BUP26" s="12"/>
      <c r="BUQ26" s="12"/>
      <c r="BUR26" s="12"/>
      <c r="BUS26" s="12"/>
      <c r="BUT26" s="12"/>
      <c r="BUU26" s="12"/>
      <c r="BUV26" s="12"/>
      <c r="BUW26" s="12"/>
      <c r="BUX26" s="12"/>
      <c r="BUY26" s="12"/>
      <c r="BUZ26" s="12"/>
      <c r="BVA26" s="12"/>
      <c r="BVB26" s="12"/>
      <c r="BVC26" s="12"/>
      <c r="BVD26" s="12"/>
      <c r="BVE26" s="12"/>
      <c r="BVF26" s="12"/>
      <c r="BVG26" s="12"/>
      <c r="BVH26" s="12"/>
      <c r="BVI26" s="12"/>
      <c r="BVJ26" s="12"/>
      <c r="BVK26" s="12"/>
      <c r="BVL26" s="12"/>
      <c r="BVM26" s="12"/>
      <c r="BVN26" s="12"/>
      <c r="BVO26" s="12"/>
      <c r="BVP26" s="12"/>
      <c r="BVQ26" s="12"/>
      <c r="BVR26" s="12"/>
      <c r="BVS26" s="12"/>
      <c r="BVT26" s="12"/>
      <c r="BVU26" s="12"/>
      <c r="BVV26" s="12"/>
      <c r="BVW26" s="12"/>
      <c r="BVX26" s="12"/>
      <c r="BVY26" s="12"/>
      <c r="BVZ26" s="12"/>
      <c r="BWA26" s="12"/>
      <c r="BWB26" s="12"/>
      <c r="BWC26" s="12"/>
      <c r="BWD26" s="12"/>
      <c r="BWE26" s="12"/>
      <c r="BWF26" s="12"/>
      <c r="BWG26" s="12"/>
      <c r="BWH26" s="12"/>
      <c r="BWI26" s="12"/>
      <c r="BWJ26" s="12"/>
      <c r="BWK26" s="12"/>
      <c r="BWL26" s="12"/>
      <c r="BWM26" s="12"/>
      <c r="BWN26" s="12"/>
      <c r="BWO26" s="12"/>
      <c r="BWP26" s="12"/>
      <c r="BWQ26" s="12"/>
      <c r="BWR26" s="12"/>
      <c r="BWS26" s="12"/>
      <c r="BWT26" s="12"/>
      <c r="BWU26" s="12"/>
      <c r="BWV26" s="12"/>
      <c r="BWW26" s="12"/>
      <c r="BWX26" s="12"/>
      <c r="BWY26" s="12"/>
      <c r="BWZ26" s="12"/>
      <c r="BXA26" s="12"/>
      <c r="BXB26" s="12"/>
      <c r="BXC26" s="12"/>
      <c r="BXD26" s="12"/>
      <c r="BXE26" s="12"/>
      <c r="BXF26" s="12"/>
      <c r="BXG26" s="12"/>
      <c r="BXH26" s="12"/>
      <c r="BXI26" s="12"/>
      <c r="BXJ26" s="12"/>
      <c r="BXK26" s="12"/>
      <c r="BXL26" s="12"/>
      <c r="BXM26" s="12"/>
      <c r="BXN26" s="12"/>
      <c r="BXO26" s="12"/>
      <c r="BXP26" s="12"/>
      <c r="BXQ26" s="12"/>
      <c r="BXR26" s="12"/>
      <c r="BXS26" s="12"/>
      <c r="BXT26" s="12"/>
      <c r="BXU26" s="12"/>
      <c r="BXV26" s="12"/>
      <c r="BXW26" s="12"/>
      <c r="BXX26" s="12"/>
      <c r="BXY26" s="12"/>
      <c r="BXZ26" s="12"/>
      <c r="BYA26" s="12"/>
      <c r="BYB26" s="12"/>
      <c r="BYC26" s="12"/>
      <c r="BYD26" s="12"/>
      <c r="BYE26" s="12"/>
      <c r="BYF26" s="12"/>
      <c r="BYG26" s="12"/>
      <c r="BYH26" s="12"/>
      <c r="BYI26" s="12"/>
      <c r="BYJ26" s="12"/>
      <c r="BYK26" s="12"/>
      <c r="BYL26" s="12"/>
      <c r="BYM26" s="12"/>
      <c r="BYN26" s="12"/>
      <c r="BYO26" s="12"/>
      <c r="BYP26" s="12"/>
      <c r="BYQ26" s="12"/>
      <c r="BYR26" s="12"/>
      <c r="BYS26" s="12"/>
      <c r="BYT26" s="12"/>
      <c r="BYU26" s="12"/>
      <c r="BYV26" s="12"/>
      <c r="BYW26" s="12"/>
      <c r="BYX26" s="12"/>
      <c r="BYY26" s="12"/>
      <c r="BYZ26" s="12"/>
      <c r="BZA26" s="12"/>
      <c r="BZB26" s="12"/>
      <c r="BZC26" s="12"/>
      <c r="BZD26" s="12"/>
      <c r="BZE26" s="12"/>
      <c r="BZF26" s="12"/>
      <c r="BZG26" s="12"/>
      <c r="BZH26" s="12"/>
      <c r="BZI26" s="12"/>
      <c r="BZJ26" s="12"/>
      <c r="BZK26" s="12"/>
      <c r="BZL26" s="12"/>
      <c r="BZM26" s="12"/>
      <c r="BZN26" s="12"/>
      <c r="BZO26" s="12"/>
      <c r="BZP26" s="12"/>
      <c r="BZQ26" s="12"/>
      <c r="BZR26" s="12"/>
      <c r="BZS26" s="12"/>
      <c r="BZT26" s="12"/>
      <c r="BZU26" s="12"/>
      <c r="BZV26" s="12"/>
      <c r="BZW26" s="12"/>
      <c r="BZX26" s="12"/>
      <c r="BZY26" s="12"/>
      <c r="BZZ26" s="12"/>
      <c r="CAA26" s="12"/>
      <c r="CAB26" s="12"/>
      <c r="CAC26" s="12"/>
      <c r="CAD26" s="12"/>
      <c r="CAE26" s="12"/>
      <c r="CAF26" s="12"/>
      <c r="CAG26" s="12"/>
      <c r="CAH26" s="12"/>
      <c r="CAI26" s="12"/>
      <c r="CAJ26" s="12"/>
      <c r="CAK26" s="12"/>
      <c r="CAL26" s="12"/>
      <c r="CAM26" s="12"/>
      <c r="CAN26" s="12"/>
      <c r="CAO26" s="12"/>
      <c r="CAP26" s="12"/>
      <c r="CAQ26" s="12"/>
      <c r="CAR26" s="12"/>
      <c r="CAS26" s="12"/>
      <c r="CAT26" s="12"/>
      <c r="CAU26" s="12"/>
      <c r="CAV26" s="12"/>
      <c r="CAW26" s="12"/>
      <c r="CAX26" s="12"/>
      <c r="CAY26" s="12"/>
      <c r="CAZ26" s="12"/>
      <c r="CBA26" s="12"/>
      <c r="CBB26" s="12"/>
      <c r="CBC26" s="12"/>
      <c r="CBD26" s="12"/>
      <c r="CBE26" s="12"/>
      <c r="CBF26" s="12"/>
      <c r="CBG26" s="12"/>
      <c r="CBH26" s="12"/>
      <c r="CBI26" s="12"/>
      <c r="CBJ26" s="12"/>
      <c r="CBK26" s="12"/>
      <c r="CBL26" s="12"/>
      <c r="CBM26" s="12"/>
      <c r="CBN26" s="12"/>
      <c r="CBO26" s="12"/>
      <c r="CBP26" s="12"/>
      <c r="CBQ26" s="12"/>
      <c r="CBR26" s="12"/>
      <c r="CBS26" s="12"/>
      <c r="CBT26" s="12"/>
      <c r="CBU26" s="12"/>
      <c r="CBV26" s="12"/>
      <c r="CBW26" s="12"/>
      <c r="CBX26" s="12"/>
      <c r="CBY26" s="12"/>
      <c r="CBZ26" s="12"/>
      <c r="CCA26" s="12"/>
      <c r="CCB26" s="12"/>
      <c r="CCC26" s="12"/>
      <c r="CCD26" s="12"/>
      <c r="CCE26" s="12"/>
      <c r="CCF26" s="12"/>
      <c r="CCG26" s="12"/>
      <c r="CCH26" s="12"/>
      <c r="CCI26" s="12"/>
      <c r="CCJ26" s="12"/>
      <c r="CCK26" s="12"/>
      <c r="CCL26" s="12"/>
      <c r="CCM26" s="12"/>
      <c r="CCN26" s="12"/>
      <c r="CCO26" s="12"/>
      <c r="CCP26" s="12"/>
      <c r="CCQ26" s="12"/>
      <c r="CCR26" s="12"/>
      <c r="CCS26" s="12"/>
      <c r="CCT26" s="12"/>
      <c r="CCU26" s="12"/>
      <c r="CCV26" s="12"/>
      <c r="CCW26" s="12"/>
      <c r="CCX26" s="12"/>
      <c r="CCY26" s="12"/>
      <c r="CCZ26" s="12"/>
      <c r="CDA26" s="12"/>
      <c r="CDB26" s="12"/>
      <c r="CDC26" s="12"/>
      <c r="CDD26" s="12"/>
      <c r="CDE26" s="12"/>
      <c r="CDF26" s="12"/>
      <c r="CDG26" s="12"/>
      <c r="CDH26" s="12"/>
      <c r="CDI26" s="12"/>
      <c r="CDJ26" s="12"/>
      <c r="CDK26" s="12"/>
      <c r="CDL26" s="12"/>
      <c r="CDM26" s="12"/>
      <c r="CDN26" s="12"/>
      <c r="CDO26" s="12"/>
      <c r="CDP26" s="12"/>
      <c r="CDQ26" s="12"/>
      <c r="CDR26" s="12"/>
      <c r="CDS26" s="12"/>
      <c r="CDT26" s="12"/>
      <c r="CDU26" s="12"/>
      <c r="CDV26" s="12"/>
      <c r="CDW26" s="12"/>
      <c r="CDX26" s="12"/>
      <c r="CDY26" s="12"/>
      <c r="CDZ26" s="12"/>
      <c r="CEA26" s="12"/>
      <c r="CEB26" s="12"/>
      <c r="CEC26" s="12"/>
      <c r="CED26" s="12"/>
      <c r="CEE26" s="12"/>
      <c r="CEF26" s="12"/>
      <c r="CEG26" s="12"/>
      <c r="CEH26" s="12"/>
      <c r="CEI26" s="12"/>
      <c r="CEJ26" s="12"/>
      <c r="CEK26" s="12"/>
      <c r="CEL26" s="12"/>
      <c r="CEM26" s="12"/>
      <c r="CEN26" s="12"/>
      <c r="CEO26" s="12"/>
      <c r="CEP26" s="12"/>
      <c r="CEQ26" s="12"/>
      <c r="CER26" s="12"/>
      <c r="CES26" s="12"/>
      <c r="CET26" s="12"/>
      <c r="CEU26" s="12"/>
      <c r="CEV26" s="12"/>
      <c r="CEW26" s="12"/>
      <c r="CEX26" s="12"/>
      <c r="CEY26" s="12"/>
      <c r="CEZ26" s="12"/>
      <c r="CFA26" s="12"/>
      <c r="CFB26" s="12"/>
      <c r="CFC26" s="12"/>
      <c r="CFD26" s="12"/>
      <c r="CFE26" s="12"/>
      <c r="CFF26" s="12"/>
      <c r="CFG26" s="12"/>
      <c r="CFH26" s="12"/>
      <c r="CFI26" s="12"/>
      <c r="CFJ26" s="12"/>
      <c r="CFK26" s="12"/>
      <c r="CFL26" s="12"/>
      <c r="CFM26" s="12"/>
      <c r="CFN26" s="12"/>
      <c r="CFO26" s="12"/>
      <c r="CFP26" s="12"/>
      <c r="CFQ26" s="12"/>
      <c r="CFR26" s="12"/>
      <c r="CFS26" s="12"/>
      <c r="CFT26" s="12"/>
      <c r="CFU26" s="12"/>
      <c r="CFV26" s="12"/>
      <c r="CFW26" s="12"/>
      <c r="CFX26" s="12"/>
      <c r="CFY26" s="12"/>
      <c r="CFZ26" s="12"/>
      <c r="CGA26" s="12"/>
      <c r="CGB26" s="12"/>
      <c r="CGC26" s="12"/>
      <c r="CGD26" s="12"/>
      <c r="CGE26" s="12"/>
      <c r="CGF26" s="12"/>
      <c r="CGG26" s="12"/>
      <c r="CGH26" s="12"/>
      <c r="CGI26" s="12"/>
      <c r="CGJ26" s="12"/>
      <c r="CGK26" s="12"/>
      <c r="CGL26" s="12"/>
      <c r="CGM26" s="12"/>
      <c r="CGN26" s="12"/>
      <c r="CGO26" s="12"/>
      <c r="CGP26" s="12"/>
      <c r="CGQ26" s="12"/>
      <c r="CGR26" s="12"/>
      <c r="CGS26" s="12"/>
      <c r="CGT26" s="12"/>
      <c r="CGU26" s="12"/>
      <c r="CGV26" s="12"/>
      <c r="CGW26" s="12"/>
      <c r="CGX26" s="12"/>
      <c r="CGY26" s="12"/>
      <c r="CGZ26" s="12"/>
      <c r="CHA26" s="12"/>
      <c r="CHB26" s="12"/>
      <c r="CHC26" s="12"/>
      <c r="CHD26" s="12"/>
      <c r="CHE26" s="12"/>
      <c r="CHF26" s="12"/>
      <c r="CHG26" s="12"/>
      <c r="CHH26" s="12"/>
      <c r="CHI26" s="12"/>
      <c r="CHJ26" s="12"/>
      <c r="CHK26" s="12"/>
      <c r="CHL26" s="12"/>
      <c r="CHM26" s="12"/>
      <c r="CHN26" s="12"/>
      <c r="CHO26" s="12"/>
      <c r="CHP26" s="12"/>
      <c r="CHQ26" s="12"/>
      <c r="CHR26" s="12"/>
      <c r="CHS26" s="12"/>
      <c r="CHT26" s="12"/>
      <c r="CHU26" s="12"/>
      <c r="CHV26" s="12"/>
      <c r="CHW26" s="12"/>
      <c r="CHX26" s="12"/>
      <c r="CHY26" s="12"/>
      <c r="CHZ26" s="12"/>
      <c r="CIA26" s="12"/>
      <c r="CIB26" s="12"/>
      <c r="CIC26" s="12"/>
      <c r="CID26" s="12"/>
      <c r="CIE26" s="12"/>
      <c r="CIF26" s="12"/>
      <c r="CIG26" s="12"/>
      <c r="CIH26" s="12"/>
      <c r="CII26" s="12"/>
      <c r="CIJ26" s="12"/>
      <c r="CIK26" s="12"/>
      <c r="CIL26" s="12"/>
      <c r="CIM26" s="12"/>
      <c r="CIN26" s="12"/>
      <c r="CIO26" s="12"/>
      <c r="CIP26" s="12"/>
      <c r="CIQ26" s="12"/>
      <c r="CIR26" s="12"/>
      <c r="CIS26" s="12"/>
      <c r="CIT26" s="12"/>
      <c r="CIU26" s="12"/>
      <c r="CIV26" s="12"/>
      <c r="CIW26" s="12"/>
      <c r="CIX26" s="12"/>
      <c r="CIY26" s="12"/>
      <c r="CIZ26" s="12"/>
      <c r="CJA26" s="12"/>
      <c r="CJB26" s="12"/>
      <c r="CJC26" s="12"/>
      <c r="CJD26" s="12"/>
      <c r="CJE26" s="12"/>
      <c r="CJF26" s="12"/>
      <c r="CJG26" s="12"/>
      <c r="CJH26" s="12"/>
      <c r="CJI26" s="12"/>
      <c r="CJJ26" s="12"/>
      <c r="CJK26" s="12"/>
      <c r="CJL26" s="12"/>
      <c r="CJM26" s="12"/>
      <c r="CJN26" s="12"/>
      <c r="CJO26" s="12"/>
      <c r="CJP26" s="12"/>
      <c r="CJQ26" s="12"/>
      <c r="CJR26" s="12"/>
      <c r="CJS26" s="12"/>
      <c r="CJT26" s="12"/>
      <c r="CJU26" s="12"/>
      <c r="CJV26" s="12"/>
      <c r="CJW26" s="12"/>
      <c r="CJX26" s="12"/>
      <c r="CJY26" s="12"/>
      <c r="CJZ26" s="12"/>
      <c r="CKA26" s="12"/>
      <c r="CKB26" s="12"/>
      <c r="CKC26" s="12"/>
      <c r="CKD26" s="12"/>
      <c r="CKE26" s="12"/>
      <c r="CKF26" s="12"/>
      <c r="CKG26" s="12"/>
      <c r="CKH26" s="12"/>
      <c r="CKI26" s="12"/>
      <c r="CKJ26" s="12"/>
      <c r="CKK26" s="12"/>
      <c r="CKL26" s="12"/>
      <c r="CKM26" s="12"/>
      <c r="CKN26" s="12"/>
      <c r="CKO26" s="12"/>
      <c r="CKP26" s="12"/>
      <c r="CKQ26" s="12"/>
      <c r="CKR26" s="12"/>
      <c r="CKS26" s="12"/>
      <c r="CKT26" s="12"/>
      <c r="CKU26" s="12"/>
      <c r="CKV26" s="12"/>
      <c r="CKW26" s="12"/>
      <c r="CKX26" s="12"/>
      <c r="CKY26" s="12"/>
      <c r="CKZ26" s="12"/>
      <c r="CLA26" s="12"/>
      <c r="CLB26" s="12"/>
      <c r="CLC26" s="12"/>
      <c r="CLD26" s="12"/>
      <c r="CLE26" s="12"/>
      <c r="CLF26" s="12"/>
      <c r="CLG26" s="12"/>
      <c r="CLH26" s="12"/>
      <c r="CLI26" s="12"/>
      <c r="CLJ26" s="12"/>
      <c r="CLK26" s="12"/>
      <c r="CLL26" s="12"/>
      <c r="CLM26" s="12"/>
      <c r="CLN26" s="12"/>
      <c r="CLO26" s="12"/>
      <c r="CLP26" s="12"/>
      <c r="CLQ26" s="12"/>
      <c r="CLR26" s="12"/>
      <c r="CLS26" s="12"/>
      <c r="CLT26" s="12"/>
      <c r="CLU26" s="12"/>
      <c r="CLV26" s="12"/>
      <c r="CLW26" s="12"/>
      <c r="CLX26" s="12"/>
      <c r="CLY26" s="12"/>
      <c r="CLZ26" s="12"/>
      <c r="CMA26" s="12"/>
      <c r="CMB26" s="12"/>
      <c r="CMC26" s="12"/>
      <c r="CMD26" s="12"/>
      <c r="CME26" s="12"/>
      <c r="CMF26" s="12"/>
      <c r="CMG26" s="12"/>
      <c r="CMH26" s="12"/>
      <c r="CMI26" s="12"/>
      <c r="CMJ26" s="12"/>
      <c r="CMK26" s="12"/>
      <c r="CML26" s="12"/>
      <c r="CMM26" s="12"/>
      <c r="CMN26" s="12"/>
      <c r="CMO26" s="12"/>
      <c r="CMP26" s="12"/>
      <c r="CMQ26" s="12"/>
      <c r="CMR26" s="12"/>
      <c r="CMS26" s="12"/>
      <c r="CMT26" s="12"/>
      <c r="CMU26" s="12"/>
      <c r="CMV26" s="12"/>
      <c r="CMW26" s="12"/>
      <c r="CMX26" s="12"/>
      <c r="CMY26" s="12"/>
      <c r="CMZ26" s="12"/>
      <c r="CNA26" s="12"/>
      <c r="CNB26" s="12"/>
      <c r="CNC26" s="12"/>
      <c r="CND26" s="12"/>
      <c r="CNE26" s="12"/>
      <c r="CNF26" s="12"/>
      <c r="CNG26" s="12"/>
      <c r="CNH26" s="12"/>
      <c r="CNI26" s="12"/>
      <c r="CNJ26" s="12"/>
      <c r="CNK26" s="12"/>
      <c r="CNL26" s="12"/>
      <c r="CNM26" s="12"/>
      <c r="CNN26" s="12"/>
      <c r="CNO26" s="12"/>
      <c r="CNP26" s="12"/>
      <c r="CNQ26" s="12"/>
      <c r="CNR26" s="12"/>
      <c r="CNS26" s="12"/>
      <c r="CNT26" s="12"/>
      <c r="CNU26" s="12"/>
      <c r="CNV26" s="12"/>
      <c r="CNW26" s="12"/>
      <c r="CNX26" s="12"/>
      <c r="CNY26" s="12"/>
      <c r="CNZ26" s="12"/>
      <c r="COA26" s="12"/>
      <c r="COB26" s="12"/>
      <c r="COC26" s="12"/>
      <c r="COD26" s="12"/>
      <c r="COE26" s="12"/>
      <c r="COF26" s="12"/>
      <c r="COG26" s="12"/>
      <c r="COH26" s="12"/>
      <c r="COI26" s="12"/>
      <c r="COJ26" s="12"/>
      <c r="COK26" s="12"/>
      <c r="COL26" s="12"/>
      <c r="COM26" s="12"/>
      <c r="CON26" s="12"/>
      <c r="COO26" s="12"/>
      <c r="COP26" s="12"/>
      <c r="COQ26" s="12"/>
      <c r="COR26" s="12"/>
      <c r="COS26" s="12"/>
      <c r="COT26" s="12"/>
      <c r="COU26" s="12"/>
      <c r="COV26" s="12"/>
      <c r="COW26" s="12"/>
      <c r="COX26" s="12"/>
      <c r="COY26" s="12"/>
      <c r="COZ26" s="12"/>
      <c r="CPA26" s="12"/>
      <c r="CPB26" s="12"/>
      <c r="CPC26" s="12"/>
      <c r="CPD26" s="12"/>
      <c r="CPE26" s="12"/>
      <c r="CPF26" s="12"/>
      <c r="CPG26" s="12"/>
      <c r="CPH26" s="12"/>
      <c r="CPI26" s="12"/>
      <c r="CPJ26" s="12"/>
      <c r="CPK26" s="12"/>
      <c r="CPL26" s="12"/>
      <c r="CPM26" s="12"/>
      <c r="CPN26" s="12"/>
      <c r="CPO26" s="12"/>
      <c r="CPP26" s="12"/>
      <c r="CPQ26" s="12"/>
      <c r="CPR26" s="12"/>
      <c r="CPS26" s="12"/>
      <c r="CPT26" s="12"/>
      <c r="CPU26" s="12"/>
      <c r="CPV26" s="12"/>
      <c r="CPW26" s="12"/>
      <c r="CPX26" s="12"/>
      <c r="CPY26" s="12"/>
      <c r="CPZ26" s="12"/>
      <c r="CQA26" s="12"/>
      <c r="CQB26" s="12"/>
      <c r="CQC26" s="12"/>
      <c r="CQD26" s="12"/>
      <c r="CQE26" s="12"/>
      <c r="CQF26" s="12"/>
      <c r="CQG26" s="12"/>
      <c r="CQH26" s="12"/>
      <c r="CQI26" s="12"/>
      <c r="CQJ26" s="12"/>
      <c r="CQK26" s="12"/>
      <c r="CQL26" s="12"/>
      <c r="CQM26" s="12"/>
      <c r="CQN26" s="12"/>
      <c r="CQO26" s="12"/>
      <c r="CQP26" s="12"/>
      <c r="CQQ26" s="12"/>
      <c r="CQR26" s="12"/>
      <c r="CQS26" s="12"/>
      <c r="CQT26" s="12"/>
      <c r="CQU26" s="12"/>
      <c r="CQV26" s="12"/>
      <c r="CQW26" s="12"/>
      <c r="CQX26" s="12"/>
      <c r="CQY26" s="12"/>
      <c r="CQZ26" s="12"/>
      <c r="CRA26" s="12"/>
      <c r="CRB26" s="12"/>
      <c r="CRC26" s="12"/>
      <c r="CRD26" s="12"/>
      <c r="CRE26" s="12"/>
      <c r="CRF26" s="12"/>
      <c r="CRG26" s="12"/>
      <c r="CRH26" s="12"/>
      <c r="CRI26" s="12"/>
      <c r="CRJ26" s="12"/>
      <c r="CRK26" s="12"/>
      <c r="CRL26" s="12"/>
      <c r="CRM26" s="12"/>
      <c r="CRN26" s="12"/>
      <c r="CRO26" s="12"/>
      <c r="CRP26" s="12"/>
      <c r="CRQ26" s="12"/>
      <c r="CRR26" s="12"/>
      <c r="CRS26" s="12"/>
      <c r="CRT26" s="12"/>
      <c r="CRU26" s="12"/>
      <c r="CRV26" s="12"/>
      <c r="CRW26" s="12"/>
      <c r="CRX26" s="12"/>
      <c r="CRY26" s="12"/>
      <c r="CRZ26" s="12"/>
      <c r="CSA26" s="12"/>
      <c r="CSB26" s="12"/>
      <c r="CSC26" s="12"/>
      <c r="CSD26" s="12"/>
      <c r="CSE26" s="12"/>
      <c r="CSF26" s="12"/>
      <c r="CSG26" s="12"/>
      <c r="CSH26" s="12"/>
      <c r="CSI26" s="12"/>
      <c r="CSJ26" s="12"/>
      <c r="CSK26" s="12"/>
      <c r="CSL26" s="12"/>
      <c r="CSM26" s="12"/>
      <c r="CSN26" s="12"/>
      <c r="CSO26" s="12"/>
      <c r="CSP26" s="12"/>
      <c r="CSQ26" s="12"/>
      <c r="CSR26" s="12"/>
      <c r="CSS26" s="12"/>
      <c r="CST26" s="12"/>
      <c r="CSU26" s="12"/>
      <c r="CSV26" s="12"/>
      <c r="CSW26" s="12"/>
      <c r="CSX26" s="12"/>
      <c r="CSY26" s="12"/>
      <c r="CSZ26" s="12"/>
      <c r="CTA26" s="12"/>
      <c r="CTB26" s="12"/>
      <c r="CTC26" s="12"/>
      <c r="CTD26" s="12"/>
      <c r="CTE26" s="12"/>
      <c r="CTF26" s="12"/>
      <c r="CTG26" s="12"/>
      <c r="CTH26" s="12"/>
      <c r="CTI26" s="12"/>
      <c r="CTJ26" s="12"/>
      <c r="CTK26" s="12"/>
      <c r="CTL26" s="12"/>
      <c r="CTM26" s="12"/>
      <c r="CTN26" s="12"/>
      <c r="CTO26" s="12"/>
      <c r="CTP26" s="12"/>
      <c r="CTQ26" s="12"/>
      <c r="CTR26" s="12"/>
      <c r="CTS26" s="12"/>
      <c r="CTT26" s="12"/>
      <c r="CTU26" s="12"/>
      <c r="CTV26" s="12"/>
      <c r="CTW26" s="12"/>
      <c r="CTX26" s="12"/>
      <c r="CTY26" s="12"/>
      <c r="CTZ26" s="12"/>
      <c r="CUA26" s="12"/>
      <c r="CUB26" s="12"/>
      <c r="CUC26" s="12"/>
      <c r="CUD26" s="12"/>
      <c r="CUE26" s="12"/>
      <c r="CUF26" s="12"/>
      <c r="CUG26" s="12"/>
      <c r="CUH26" s="12"/>
      <c r="CUI26" s="12"/>
      <c r="CUJ26" s="12"/>
      <c r="CUK26" s="12"/>
      <c r="CUL26" s="12"/>
      <c r="CUM26" s="12"/>
      <c r="CUN26" s="12"/>
      <c r="CUO26" s="12"/>
      <c r="CUP26" s="12"/>
      <c r="CUQ26" s="12"/>
      <c r="CUR26" s="12"/>
      <c r="CUS26" s="12"/>
      <c r="CUT26" s="12"/>
      <c r="CUU26" s="12"/>
      <c r="CUV26" s="12"/>
      <c r="CUW26" s="12"/>
      <c r="CUX26" s="12"/>
      <c r="CUY26" s="12"/>
      <c r="CUZ26" s="12"/>
      <c r="CVA26" s="12"/>
      <c r="CVB26" s="12"/>
      <c r="CVC26" s="12"/>
      <c r="CVD26" s="12"/>
      <c r="CVE26" s="12"/>
      <c r="CVF26" s="12"/>
      <c r="CVG26" s="12"/>
      <c r="CVH26" s="12"/>
      <c r="CVI26" s="12"/>
      <c r="CVJ26" s="12"/>
      <c r="CVK26" s="12"/>
      <c r="CVL26" s="12"/>
      <c r="CVM26" s="12"/>
      <c r="CVN26" s="12"/>
      <c r="CVO26" s="12"/>
      <c r="CVP26" s="12"/>
      <c r="CVQ26" s="12"/>
      <c r="CVR26" s="12"/>
      <c r="CVS26" s="12"/>
      <c r="CVT26" s="12"/>
      <c r="CVU26" s="12"/>
      <c r="CVV26" s="12"/>
      <c r="CVW26" s="12"/>
      <c r="CVX26" s="12"/>
      <c r="CVY26" s="12"/>
      <c r="CVZ26" s="12"/>
      <c r="CWA26" s="12"/>
      <c r="CWB26" s="12"/>
      <c r="CWC26" s="12"/>
      <c r="CWD26" s="12"/>
      <c r="CWE26" s="12"/>
      <c r="CWF26" s="12"/>
      <c r="CWG26" s="12"/>
      <c r="CWH26" s="12"/>
      <c r="CWI26" s="12"/>
      <c r="CWJ26" s="12"/>
      <c r="CWK26" s="12"/>
      <c r="CWL26" s="12"/>
      <c r="CWM26" s="12"/>
      <c r="CWN26" s="12"/>
      <c r="CWO26" s="12"/>
      <c r="CWP26" s="12"/>
      <c r="CWQ26" s="12"/>
      <c r="CWR26" s="12"/>
      <c r="CWS26" s="12"/>
      <c r="CWT26" s="12"/>
      <c r="CWU26" s="12"/>
      <c r="CWV26" s="12"/>
      <c r="CWW26" s="12"/>
      <c r="CWX26" s="12"/>
      <c r="CWY26" s="12"/>
      <c r="CWZ26" s="12"/>
      <c r="CXA26" s="12"/>
      <c r="CXB26" s="12"/>
      <c r="CXC26" s="12"/>
      <c r="CXD26" s="12"/>
      <c r="CXE26" s="12"/>
      <c r="CXF26" s="12"/>
      <c r="CXG26" s="12"/>
      <c r="CXH26" s="12"/>
      <c r="CXI26" s="12"/>
      <c r="CXJ26" s="12"/>
      <c r="CXK26" s="12"/>
      <c r="CXL26" s="12"/>
      <c r="CXM26" s="12"/>
      <c r="CXN26" s="12"/>
      <c r="CXO26" s="12"/>
      <c r="CXP26" s="12"/>
      <c r="CXQ26" s="12"/>
      <c r="CXR26" s="12"/>
      <c r="CXS26" s="12"/>
      <c r="CXT26" s="12"/>
      <c r="CXU26" s="12"/>
      <c r="CXV26" s="12"/>
      <c r="CXW26" s="12"/>
      <c r="CXX26" s="12"/>
      <c r="CXY26" s="12"/>
      <c r="CXZ26" s="12"/>
      <c r="CYA26" s="12"/>
      <c r="CYB26" s="12"/>
      <c r="CYC26" s="12"/>
      <c r="CYD26" s="12"/>
      <c r="CYE26" s="12"/>
      <c r="CYF26" s="12"/>
      <c r="CYG26" s="12"/>
      <c r="CYH26" s="12"/>
      <c r="CYI26" s="12"/>
      <c r="CYJ26" s="12"/>
      <c r="CYK26" s="12"/>
      <c r="CYL26" s="12"/>
      <c r="CYM26" s="12"/>
      <c r="CYN26" s="12"/>
      <c r="CYO26" s="12"/>
      <c r="CYP26" s="12"/>
      <c r="CYQ26" s="12"/>
      <c r="CYR26" s="12"/>
      <c r="CYS26" s="12"/>
      <c r="CYT26" s="12"/>
      <c r="CYU26" s="12"/>
      <c r="CYV26" s="12"/>
      <c r="CYW26" s="12"/>
      <c r="CYX26" s="12"/>
      <c r="CYY26" s="12"/>
      <c r="CYZ26" s="12"/>
      <c r="CZA26" s="12"/>
      <c r="CZB26" s="12"/>
      <c r="CZC26" s="12"/>
      <c r="CZD26" s="12"/>
      <c r="CZE26" s="12"/>
      <c r="CZF26" s="12"/>
      <c r="CZG26" s="12"/>
      <c r="CZH26" s="12"/>
      <c r="CZI26" s="12"/>
      <c r="CZJ26" s="12"/>
      <c r="CZK26" s="12"/>
      <c r="CZL26" s="12"/>
      <c r="CZM26" s="12"/>
      <c r="CZN26" s="12"/>
      <c r="CZO26" s="12"/>
      <c r="CZP26" s="12"/>
      <c r="CZQ26" s="12"/>
      <c r="CZR26" s="12"/>
      <c r="CZS26" s="12"/>
      <c r="CZT26" s="12"/>
      <c r="CZU26" s="12"/>
      <c r="CZV26" s="12"/>
      <c r="CZW26" s="12"/>
      <c r="CZX26" s="12"/>
      <c r="CZY26" s="12"/>
      <c r="CZZ26" s="12"/>
      <c r="DAA26" s="12"/>
      <c r="DAB26" s="12"/>
      <c r="DAC26" s="12"/>
      <c r="DAD26" s="12"/>
      <c r="DAE26" s="12"/>
      <c r="DAF26" s="12"/>
      <c r="DAG26" s="12"/>
      <c r="DAH26" s="12"/>
      <c r="DAI26" s="12"/>
      <c r="DAJ26" s="12"/>
      <c r="DAK26" s="12"/>
      <c r="DAL26" s="12"/>
      <c r="DAM26" s="12"/>
      <c r="DAN26" s="12"/>
      <c r="DAO26" s="12"/>
      <c r="DAP26" s="12"/>
      <c r="DAQ26" s="12"/>
      <c r="DAR26" s="12"/>
      <c r="DAS26" s="12"/>
      <c r="DAT26" s="12"/>
      <c r="DAU26" s="12"/>
      <c r="DAV26" s="12"/>
      <c r="DAW26" s="12"/>
      <c r="DAX26" s="12"/>
      <c r="DAY26" s="12"/>
      <c r="DAZ26" s="12"/>
      <c r="DBA26" s="12"/>
      <c r="DBB26" s="12"/>
      <c r="DBC26" s="12"/>
      <c r="DBD26" s="12"/>
      <c r="DBE26" s="12"/>
      <c r="DBF26" s="12"/>
      <c r="DBG26" s="12"/>
      <c r="DBH26" s="12"/>
      <c r="DBI26" s="12"/>
      <c r="DBJ26" s="12"/>
      <c r="DBK26" s="12"/>
      <c r="DBL26" s="12"/>
      <c r="DBM26" s="12"/>
      <c r="DBN26" s="12"/>
      <c r="DBO26" s="12"/>
      <c r="DBP26" s="12"/>
      <c r="DBQ26" s="12"/>
      <c r="DBR26" s="12"/>
      <c r="DBS26" s="12"/>
      <c r="DBT26" s="12"/>
      <c r="DBU26" s="12"/>
      <c r="DBV26" s="12"/>
      <c r="DBW26" s="12"/>
      <c r="DBX26" s="12"/>
      <c r="DBY26" s="12"/>
      <c r="DBZ26" s="12"/>
      <c r="DCA26" s="12"/>
      <c r="DCB26" s="12"/>
      <c r="DCC26" s="12"/>
      <c r="DCD26" s="12"/>
      <c r="DCE26" s="12"/>
      <c r="DCF26" s="12"/>
      <c r="DCG26" s="12"/>
      <c r="DCH26" s="12"/>
      <c r="DCI26" s="12"/>
      <c r="DCJ26" s="12"/>
      <c r="DCK26" s="12"/>
      <c r="DCL26" s="12"/>
      <c r="DCM26" s="12"/>
      <c r="DCN26" s="12"/>
      <c r="DCO26" s="12"/>
      <c r="DCP26" s="12"/>
      <c r="DCQ26" s="12"/>
      <c r="DCR26" s="12"/>
      <c r="DCS26" s="12"/>
      <c r="DCT26" s="12"/>
      <c r="DCU26" s="12"/>
      <c r="DCV26" s="12"/>
      <c r="DCW26" s="12"/>
      <c r="DCX26" s="12"/>
      <c r="DCY26" s="12"/>
      <c r="DCZ26" s="12"/>
      <c r="DDA26" s="12"/>
      <c r="DDB26" s="12"/>
      <c r="DDC26" s="12"/>
      <c r="DDD26" s="12"/>
      <c r="DDE26" s="12"/>
      <c r="DDF26" s="12"/>
      <c r="DDG26" s="12"/>
      <c r="DDH26" s="12"/>
      <c r="DDI26" s="12"/>
      <c r="DDJ26" s="12"/>
      <c r="DDK26" s="12"/>
      <c r="DDL26" s="12"/>
      <c r="DDM26" s="12"/>
      <c r="DDN26" s="12"/>
      <c r="DDO26" s="12"/>
      <c r="DDP26" s="12"/>
      <c r="DDQ26" s="12"/>
      <c r="DDR26" s="12"/>
      <c r="DDS26" s="12"/>
      <c r="DDT26" s="12"/>
      <c r="DDU26" s="12"/>
      <c r="DDV26" s="12"/>
      <c r="DDW26" s="12"/>
      <c r="DDX26" s="12"/>
      <c r="DDY26" s="12"/>
      <c r="DDZ26" s="12"/>
      <c r="DEA26" s="12"/>
      <c r="DEB26" s="12"/>
      <c r="DEC26" s="12"/>
      <c r="DED26" s="12"/>
      <c r="DEE26" s="12"/>
      <c r="DEF26" s="12"/>
      <c r="DEG26" s="12"/>
      <c r="DEH26" s="12"/>
      <c r="DEI26" s="12"/>
      <c r="DEJ26" s="12"/>
      <c r="DEK26" s="12"/>
      <c r="DEL26" s="12"/>
      <c r="DEM26" s="12"/>
      <c r="DEN26" s="12"/>
      <c r="DEO26" s="12"/>
      <c r="DEP26" s="12"/>
      <c r="DEQ26" s="12"/>
      <c r="DER26" s="12"/>
      <c r="DES26" s="12"/>
      <c r="DET26" s="12"/>
      <c r="DEU26" s="12"/>
      <c r="DEV26" s="12"/>
      <c r="DEW26" s="12"/>
      <c r="DEX26" s="12"/>
      <c r="DEY26" s="12"/>
      <c r="DEZ26" s="12"/>
      <c r="DFA26" s="12"/>
      <c r="DFB26" s="12"/>
      <c r="DFC26" s="12"/>
      <c r="DFD26" s="12"/>
      <c r="DFE26" s="12"/>
      <c r="DFF26" s="12"/>
      <c r="DFG26" s="12"/>
      <c r="DFH26" s="12"/>
      <c r="DFI26" s="12"/>
      <c r="DFJ26" s="12"/>
      <c r="DFK26" s="12"/>
      <c r="DFL26" s="12"/>
      <c r="DFM26" s="12"/>
      <c r="DFN26" s="12"/>
      <c r="DFO26" s="12"/>
      <c r="DFP26" s="12"/>
      <c r="DFQ26" s="12"/>
      <c r="DFR26" s="12"/>
      <c r="DFS26" s="12"/>
      <c r="DFT26" s="12"/>
      <c r="DFU26" s="12"/>
      <c r="DFV26" s="12"/>
      <c r="DFW26" s="12"/>
      <c r="DFX26" s="12"/>
      <c r="DFY26" s="12"/>
      <c r="DFZ26" s="12"/>
      <c r="DGA26" s="12"/>
      <c r="DGB26" s="12"/>
      <c r="DGC26" s="12"/>
      <c r="DGD26" s="12"/>
      <c r="DGE26" s="12"/>
      <c r="DGF26" s="12"/>
      <c r="DGG26" s="12"/>
      <c r="DGH26" s="12"/>
      <c r="DGI26" s="12"/>
      <c r="DGJ26" s="12"/>
      <c r="DGK26" s="12"/>
      <c r="DGL26" s="12"/>
      <c r="DGM26" s="12"/>
      <c r="DGN26" s="12"/>
      <c r="DGO26" s="12"/>
      <c r="DGP26" s="12"/>
      <c r="DGQ26" s="12"/>
      <c r="DGR26" s="12"/>
      <c r="DGS26" s="12"/>
      <c r="DGT26" s="12"/>
      <c r="DGU26" s="12"/>
      <c r="DGV26" s="12"/>
      <c r="DGW26" s="12"/>
      <c r="DGX26" s="12"/>
      <c r="DGY26" s="12"/>
      <c r="DGZ26" s="12"/>
      <c r="DHA26" s="12"/>
      <c r="DHB26" s="12"/>
      <c r="DHC26" s="12"/>
      <c r="DHD26" s="12"/>
      <c r="DHE26" s="12"/>
      <c r="DHF26" s="12"/>
      <c r="DHG26" s="12"/>
      <c r="DHH26" s="12"/>
      <c r="DHI26" s="12"/>
      <c r="DHJ26" s="12"/>
      <c r="DHK26" s="12"/>
      <c r="DHL26" s="12"/>
      <c r="DHM26" s="12"/>
      <c r="DHN26" s="12"/>
      <c r="DHO26" s="12"/>
      <c r="DHP26" s="12"/>
      <c r="DHQ26" s="12"/>
      <c r="DHR26" s="12"/>
      <c r="DHS26" s="12"/>
      <c r="DHT26" s="12"/>
      <c r="DHU26" s="12"/>
      <c r="DHV26" s="12"/>
      <c r="DHW26" s="12"/>
      <c r="DHX26" s="12"/>
      <c r="DHY26" s="12"/>
      <c r="DHZ26" s="12"/>
      <c r="DIA26" s="12"/>
      <c r="DIB26" s="12"/>
      <c r="DIC26" s="12"/>
      <c r="DID26" s="12"/>
      <c r="DIE26" s="12"/>
      <c r="DIF26" s="12"/>
      <c r="DIG26" s="12"/>
      <c r="DIH26" s="12"/>
      <c r="DII26" s="12"/>
      <c r="DIJ26" s="12"/>
      <c r="DIK26" s="12"/>
      <c r="DIL26" s="12"/>
      <c r="DIM26" s="12"/>
      <c r="DIN26" s="12"/>
      <c r="DIO26" s="12"/>
      <c r="DIP26" s="12"/>
      <c r="DIQ26" s="12"/>
      <c r="DIR26" s="12"/>
      <c r="DIS26" s="12"/>
      <c r="DIT26" s="12"/>
      <c r="DIU26" s="12"/>
      <c r="DIV26" s="12"/>
      <c r="DIW26" s="12"/>
      <c r="DIX26" s="12"/>
      <c r="DIY26" s="12"/>
      <c r="DIZ26" s="12"/>
      <c r="DJA26" s="12"/>
      <c r="DJB26" s="12"/>
      <c r="DJC26" s="12"/>
      <c r="DJD26" s="12"/>
      <c r="DJE26" s="12"/>
      <c r="DJF26" s="12"/>
      <c r="DJG26" s="12"/>
      <c r="DJH26" s="12"/>
      <c r="DJI26" s="12"/>
      <c r="DJJ26" s="12"/>
      <c r="DJK26" s="12"/>
      <c r="DJL26" s="12"/>
      <c r="DJM26" s="12"/>
      <c r="DJN26" s="12"/>
      <c r="DJO26" s="12"/>
      <c r="DJP26" s="12"/>
      <c r="DJQ26" s="12"/>
      <c r="DJR26" s="12"/>
      <c r="DJS26" s="12"/>
      <c r="DJT26" s="12"/>
      <c r="DJU26" s="12"/>
      <c r="DJV26" s="12"/>
      <c r="DJW26" s="12"/>
      <c r="DJX26" s="12"/>
      <c r="DJY26" s="12"/>
      <c r="DJZ26" s="12"/>
      <c r="DKA26" s="12"/>
      <c r="DKB26" s="12"/>
      <c r="DKC26" s="12"/>
      <c r="DKD26" s="12"/>
      <c r="DKE26" s="12"/>
      <c r="DKF26" s="12"/>
      <c r="DKG26" s="12"/>
      <c r="DKH26" s="12"/>
      <c r="DKI26" s="12"/>
      <c r="DKJ26" s="12"/>
      <c r="DKK26" s="12"/>
      <c r="DKL26" s="12"/>
      <c r="DKM26" s="12"/>
      <c r="DKN26" s="12"/>
      <c r="DKO26" s="12"/>
      <c r="DKP26" s="12"/>
      <c r="DKQ26" s="12"/>
      <c r="DKR26" s="12"/>
      <c r="DKS26" s="12"/>
      <c r="DKT26" s="12"/>
      <c r="DKU26" s="12"/>
      <c r="DKV26" s="12"/>
      <c r="DKW26" s="12"/>
      <c r="DKX26" s="12"/>
      <c r="DKY26" s="12"/>
      <c r="DKZ26" s="12"/>
      <c r="DLA26" s="12"/>
      <c r="DLB26" s="12"/>
      <c r="DLC26" s="12"/>
      <c r="DLD26" s="12"/>
      <c r="DLE26" s="12"/>
      <c r="DLF26" s="12"/>
      <c r="DLG26" s="12"/>
      <c r="DLH26" s="12"/>
      <c r="DLI26" s="12"/>
      <c r="DLJ26" s="12"/>
      <c r="DLK26" s="12"/>
      <c r="DLL26" s="12"/>
      <c r="DLM26" s="12"/>
      <c r="DLN26" s="12"/>
      <c r="DLO26" s="12"/>
      <c r="DLP26" s="12"/>
      <c r="DLQ26" s="12"/>
      <c r="DLR26" s="12"/>
      <c r="DLS26" s="12"/>
      <c r="DLT26" s="12"/>
      <c r="DLU26" s="12"/>
      <c r="DLV26" s="12"/>
      <c r="DLW26" s="12"/>
      <c r="DLX26" s="12"/>
      <c r="DLY26" s="12"/>
      <c r="DLZ26" s="12"/>
      <c r="DMA26" s="12"/>
      <c r="DMB26" s="12"/>
      <c r="DMC26" s="12"/>
      <c r="DMD26" s="12"/>
      <c r="DME26" s="12"/>
      <c r="DMF26" s="12"/>
      <c r="DMG26" s="12"/>
      <c r="DMH26" s="12"/>
      <c r="DMI26" s="12"/>
      <c r="DMJ26" s="12"/>
      <c r="DMK26" s="12"/>
      <c r="DML26" s="12"/>
      <c r="DMM26" s="12"/>
      <c r="DMN26" s="12"/>
      <c r="DMO26" s="12"/>
      <c r="DMP26" s="12"/>
      <c r="DMQ26" s="12"/>
      <c r="DMR26" s="12"/>
      <c r="DMS26" s="12"/>
      <c r="DMT26" s="12"/>
      <c r="DMU26" s="12"/>
      <c r="DMV26" s="12"/>
      <c r="DMW26" s="12"/>
      <c r="DMX26" s="12"/>
      <c r="DMY26" s="12"/>
      <c r="DMZ26" s="12"/>
      <c r="DNA26" s="12"/>
      <c r="DNB26" s="12"/>
      <c r="DNC26" s="12"/>
      <c r="DND26" s="12"/>
      <c r="DNE26" s="12"/>
      <c r="DNF26" s="12"/>
      <c r="DNG26" s="12"/>
      <c r="DNH26" s="12"/>
      <c r="DNI26" s="12"/>
      <c r="DNJ26" s="12"/>
      <c r="DNK26" s="12"/>
      <c r="DNL26" s="12"/>
      <c r="DNM26" s="12"/>
      <c r="DNN26" s="12"/>
      <c r="DNO26" s="12"/>
      <c r="DNP26" s="12"/>
      <c r="DNQ26" s="12"/>
      <c r="DNR26" s="12"/>
      <c r="DNS26" s="12"/>
      <c r="DNT26" s="12"/>
      <c r="DNU26" s="12"/>
      <c r="DNV26" s="12"/>
      <c r="DNW26" s="12"/>
      <c r="DNX26" s="12"/>
      <c r="DNY26" s="12"/>
      <c r="DNZ26" s="12"/>
      <c r="DOA26" s="12"/>
      <c r="DOB26" s="12"/>
      <c r="DOC26" s="12"/>
      <c r="DOD26" s="12"/>
      <c r="DOE26" s="12"/>
      <c r="DOF26" s="12"/>
      <c r="DOG26" s="12"/>
      <c r="DOH26" s="12"/>
      <c r="DOI26" s="12"/>
      <c r="DOJ26" s="12"/>
      <c r="DOK26" s="12"/>
      <c r="DOL26" s="12"/>
      <c r="DOM26" s="12"/>
      <c r="DON26" s="12"/>
      <c r="DOO26" s="12"/>
      <c r="DOP26" s="12"/>
      <c r="DOQ26" s="12"/>
      <c r="DOR26" s="12"/>
      <c r="DOS26" s="12"/>
      <c r="DOT26" s="12"/>
      <c r="DOU26" s="12"/>
      <c r="DOV26" s="12"/>
      <c r="DOW26" s="12"/>
      <c r="DOX26" s="12"/>
      <c r="DOY26" s="12"/>
      <c r="DOZ26" s="12"/>
      <c r="DPA26" s="12"/>
      <c r="DPB26" s="12"/>
      <c r="DPC26" s="12"/>
      <c r="DPD26" s="12"/>
      <c r="DPE26" s="12"/>
      <c r="DPF26" s="12"/>
      <c r="DPG26" s="12"/>
      <c r="DPH26" s="12"/>
      <c r="DPI26" s="12"/>
      <c r="DPJ26" s="12"/>
      <c r="DPK26" s="12"/>
      <c r="DPL26" s="12"/>
      <c r="DPM26" s="12"/>
      <c r="DPN26" s="12"/>
      <c r="DPO26" s="12"/>
      <c r="DPP26" s="12"/>
      <c r="DPQ26" s="12"/>
      <c r="DPR26" s="12"/>
      <c r="DPS26" s="12"/>
      <c r="DPT26" s="12"/>
      <c r="DPU26" s="12"/>
      <c r="DPV26" s="12"/>
      <c r="DPW26" s="12"/>
      <c r="DPX26" s="12"/>
      <c r="DPY26" s="12"/>
      <c r="DPZ26" s="12"/>
      <c r="DQA26" s="12"/>
      <c r="DQB26" s="12"/>
      <c r="DQC26" s="12"/>
      <c r="DQD26" s="12"/>
      <c r="DQE26" s="12"/>
      <c r="DQF26" s="12"/>
      <c r="DQG26" s="12"/>
      <c r="DQH26" s="12"/>
      <c r="DQI26" s="12"/>
      <c r="DQJ26" s="12"/>
      <c r="DQK26" s="12"/>
      <c r="DQL26" s="12"/>
      <c r="DQM26" s="12"/>
      <c r="DQN26" s="12"/>
      <c r="DQO26" s="12"/>
      <c r="DQP26" s="12"/>
      <c r="DQQ26" s="12"/>
      <c r="DQR26" s="12"/>
      <c r="DQS26" s="12"/>
      <c r="DQT26" s="12"/>
      <c r="DQU26" s="12"/>
      <c r="DQV26" s="12"/>
      <c r="DQW26" s="12"/>
      <c r="DQX26" s="12"/>
      <c r="DQY26" s="12"/>
      <c r="DQZ26" s="12"/>
      <c r="DRA26" s="12"/>
      <c r="DRB26" s="12"/>
      <c r="DRC26" s="12"/>
      <c r="DRD26" s="12"/>
      <c r="DRE26" s="12"/>
      <c r="DRF26" s="12"/>
      <c r="DRG26" s="12"/>
      <c r="DRH26" s="12"/>
      <c r="DRI26" s="12"/>
      <c r="DRJ26" s="12"/>
      <c r="DRK26" s="12"/>
      <c r="DRL26" s="12"/>
      <c r="DRM26" s="12"/>
      <c r="DRN26" s="12"/>
    </row>
    <row r="27" spans="1:4436" s="12" customFormat="1" ht="12.75" x14ac:dyDescent="0.2">
      <c r="A27" s="120"/>
      <c r="B27" s="93"/>
      <c r="C27" s="31" t="s">
        <v>6</v>
      </c>
      <c r="D27" s="62">
        <f>ROUND(E27+K27+R27+W27,2)</f>
        <v>2506520</v>
      </c>
      <c r="E27" s="63">
        <v>756520</v>
      </c>
      <c r="F27" s="8">
        <v>389615.84</v>
      </c>
      <c r="G27" s="8">
        <v>0</v>
      </c>
      <c r="H27" s="8">
        <v>272460.2</v>
      </c>
      <c r="I27" s="62">
        <f t="shared" si="27"/>
        <v>662076.04</v>
      </c>
      <c r="J27" s="8">
        <f t="shared" si="28"/>
        <v>94443.96</v>
      </c>
      <c r="K27" s="42">
        <f>400000+250000+400000</f>
        <v>1050000</v>
      </c>
      <c r="L27" s="64">
        <v>265120.28999999998</v>
      </c>
      <c r="M27" s="64">
        <v>154676.48000000001</v>
      </c>
      <c r="N27" s="64">
        <v>723262.11</v>
      </c>
      <c r="O27" s="62">
        <f t="shared" si="29"/>
        <v>1143058.8799999999</v>
      </c>
      <c r="P27" s="69">
        <f t="shared" si="30"/>
        <v>1385.08</v>
      </c>
      <c r="Q27" s="70">
        <f t="shared" si="31"/>
        <v>1805134.92</v>
      </c>
      <c r="R27" s="116">
        <f>450000+250000</f>
        <v>700000</v>
      </c>
      <c r="S27" s="116">
        <v>306132.92</v>
      </c>
      <c r="T27" s="116">
        <v>338979.28</v>
      </c>
      <c r="U27" s="71">
        <v>160000</v>
      </c>
      <c r="V27" s="72">
        <f t="shared" si="32"/>
        <v>860000</v>
      </c>
      <c r="W27" s="71">
        <v>0</v>
      </c>
      <c r="X27" s="71">
        <v>0</v>
      </c>
      <c r="Y27" s="72">
        <f t="shared" si="33"/>
        <v>0</v>
      </c>
      <c r="Z27" s="72">
        <f t="shared" si="34"/>
        <v>2666520</v>
      </c>
      <c r="AA27" s="67">
        <f>ROUND(Z27-D27,2)</f>
        <v>160000</v>
      </c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14"/>
      <c r="DH27" s="14"/>
      <c r="DI27" s="14"/>
      <c r="DJ27" s="14"/>
      <c r="DK27" s="14"/>
      <c r="DL27" s="14"/>
      <c r="DM27" s="14"/>
      <c r="DN27" s="14"/>
      <c r="DO27" s="14"/>
      <c r="DP27" s="14"/>
      <c r="DQ27" s="14"/>
      <c r="DR27" s="14"/>
      <c r="DS27" s="14"/>
      <c r="DT27" s="14"/>
      <c r="DU27" s="14"/>
      <c r="DV27" s="14"/>
      <c r="DW27" s="14"/>
      <c r="DX27" s="14"/>
      <c r="DY27" s="14"/>
      <c r="DZ27" s="14"/>
      <c r="EA27" s="14"/>
      <c r="EB27" s="14"/>
      <c r="EC27" s="14"/>
      <c r="ED27" s="14"/>
      <c r="EE27" s="14"/>
      <c r="EF27" s="14"/>
      <c r="EG27" s="14"/>
      <c r="EH27" s="14"/>
      <c r="EI27" s="14"/>
      <c r="EJ27" s="14"/>
      <c r="EK27" s="14"/>
      <c r="EL27" s="14"/>
      <c r="EM27" s="14"/>
      <c r="EN27" s="14"/>
      <c r="EO27" s="14"/>
      <c r="EP27" s="14"/>
      <c r="EQ27" s="14"/>
      <c r="ER27" s="14"/>
      <c r="ES27" s="14"/>
      <c r="ET27" s="14"/>
      <c r="EU27" s="14"/>
      <c r="EV27" s="14"/>
      <c r="EW27" s="14"/>
      <c r="EX27" s="14"/>
      <c r="EY27" s="14"/>
      <c r="EZ27" s="14"/>
      <c r="FA27" s="14"/>
      <c r="FB27" s="14"/>
      <c r="FC27" s="14"/>
      <c r="FD27" s="14"/>
      <c r="FE27" s="14"/>
      <c r="FF27" s="14"/>
      <c r="FG27" s="14"/>
      <c r="FH27" s="14"/>
      <c r="FI27" s="14"/>
      <c r="FJ27" s="14"/>
      <c r="FK27" s="14"/>
      <c r="FL27" s="14"/>
      <c r="FM27" s="14"/>
      <c r="FN27" s="14"/>
      <c r="FO27" s="14"/>
      <c r="FP27" s="14"/>
      <c r="FQ27" s="14"/>
      <c r="FR27" s="14"/>
      <c r="FS27" s="14"/>
      <c r="FT27" s="14"/>
      <c r="FU27" s="14"/>
      <c r="FV27" s="14"/>
      <c r="FW27" s="14"/>
      <c r="FX27" s="14"/>
      <c r="FY27" s="14"/>
      <c r="FZ27" s="14"/>
      <c r="GA27" s="14"/>
      <c r="GB27" s="14"/>
      <c r="GC27" s="14"/>
      <c r="GD27" s="14"/>
      <c r="GE27" s="14"/>
      <c r="GF27" s="14"/>
      <c r="GG27" s="14"/>
      <c r="GH27" s="14"/>
      <c r="GI27" s="14"/>
      <c r="GJ27" s="14"/>
      <c r="GK27" s="14"/>
      <c r="GL27" s="14"/>
      <c r="GM27" s="14"/>
      <c r="GN27" s="14"/>
      <c r="GO27" s="14"/>
      <c r="GP27" s="14"/>
      <c r="GQ27" s="14"/>
      <c r="GR27" s="14"/>
      <c r="GS27" s="14"/>
      <c r="GT27" s="14"/>
      <c r="GU27" s="14"/>
      <c r="GV27" s="14"/>
      <c r="GW27" s="14"/>
      <c r="GX27" s="14"/>
      <c r="GY27" s="14"/>
      <c r="GZ27" s="14"/>
      <c r="HA27" s="14"/>
      <c r="HB27" s="14"/>
      <c r="HC27" s="14"/>
      <c r="HD27" s="14"/>
      <c r="HE27" s="14"/>
      <c r="HF27" s="14"/>
      <c r="HG27" s="14"/>
      <c r="HH27" s="14"/>
      <c r="HI27" s="14"/>
      <c r="HJ27" s="14"/>
      <c r="HK27" s="14"/>
      <c r="HL27" s="14"/>
      <c r="HM27" s="14"/>
      <c r="HN27" s="14"/>
      <c r="HO27" s="14"/>
      <c r="HP27" s="14"/>
      <c r="HQ27" s="14"/>
      <c r="HR27" s="14"/>
      <c r="HS27" s="14"/>
      <c r="HT27" s="14"/>
      <c r="HU27" s="14"/>
      <c r="HV27" s="14"/>
      <c r="HW27" s="14"/>
      <c r="HX27" s="14"/>
      <c r="HY27" s="14"/>
      <c r="HZ27" s="14"/>
      <c r="IA27" s="14"/>
      <c r="IB27" s="14"/>
      <c r="IC27" s="14"/>
      <c r="ID27" s="14"/>
      <c r="IE27" s="14"/>
      <c r="IF27" s="14"/>
      <c r="IG27" s="14"/>
      <c r="IH27" s="14"/>
      <c r="II27" s="14"/>
      <c r="IJ27" s="14"/>
      <c r="IK27" s="14"/>
      <c r="IL27" s="14"/>
      <c r="IM27" s="14"/>
      <c r="IN27" s="14"/>
    </row>
    <row r="28" spans="1:4436" s="12" customFormat="1" ht="12.75" x14ac:dyDescent="0.2">
      <c r="A28" s="33"/>
      <c r="B28" s="21" t="s">
        <v>11</v>
      </c>
      <c r="C28" s="22"/>
      <c r="D28" s="62">
        <f>SUM(D26:D27)</f>
        <v>5083790</v>
      </c>
      <c r="E28" s="4">
        <f>SUM(E26:E27)</f>
        <v>1426520</v>
      </c>
      <c r="F28" s="4">
        <f t="shared" ref="F28:G28" si="35">SUM(F26:F27)</f>
        <v>481074.45</v>
      </c>
      <c r="G28" s="4">
        <f t="shared" si="35"/>
        <v>164990.87</v>
      </c>
      <c r="H28" s="4">
        <f>SUM(H26:H27)</f>
        <v>672203.35000000009</v>
      </c>
      <c r="I28" s="62">
        <f t="shared" ref="I28:AA28" si="36">SUM(I26:I27)</f>
        <v>1318268.67</v>
      </c>
      <c r="J28" s="4">
        <f t="shared" si="36"/>
        <v>108251.33</v>
      </c>
      <c r="K28" s="4">
        <f t="shared" si="36"/>
        <v>1993870</v>
      </c>
      <c r="L28" s="4">
        <f t="shared" si="36"/>
        <v>489759.82999999996</v>
      </c>
      <c r="M28" s="4">
        <f t="shared" si="36"/>
        <v>426918.31000000006</v>
      </c>
      <c r="N28" s="4">
        <f t="shared" si="36"/>
        <v>1182941.3</v>
      </c>
      <c r="O28" s="62">
        <f t="shared" si="36"/>
        <v>2099619.44</v>
      </c>
      <c r="P28" s="4">
        <f t="shared" si="36"/>
        <v>2501.89</v>
      </c>
      <c r="Q28" s="4">
        <f t="shared" si="36"/>
        <v>3417888.11</v>
      </c>
      <c r="R28" s="4">
        <f t="shared" si="36"/>
        <v>1663400</v>
      </c>
      <c r="S28" s="4">
        <f t="shared" si="36"/>
        <v>774991.53</v>
      </c>
      <c r="T28" s="4">
        <f t="shared" si="36"/>
        <v>526391.46</v>
      </c>
      <c r="U28" s="4">
        <f t="shared" si="36"/>
        <v>360000</v>
      </c>
      <c r="V28" s="4">
        <f t="shared" si="36"/>
        <v>2023400</v>
      </c>
      <c r="W28" s="4">
        <f t="shared" si="36"/>
        <v>0</v>
      </c>
      <c r="X28" s="4">
        <f t="shared" si="36"/>
        <v>0</v>
      </c>
      <c r="Y28" s="4">
        <f t="shared" si="36"/>
        <v>0</v>
      </c>
      <c r="Z28" s="4">
        <f t="shared" si="36"/>
        <v>5443790</v>
      </c>
      <c r="AA28" s="46">
        <f t="shared" si="36"/>
        <v>360000</v>
      </c>
      <c r="DRN28" s="13"/>
      <c r="DRO28" s="13"/>
      <c r="DRP28" s="13"/>
      <c r="DRQ28" s="13"/>
      <c r="DRR28" s="13"/>
      <c r="DRS28" s="13"/>
      <c r="DRT28" s="13"/>
      <c r="DRU28" s="13"/>
      <c r="DRV28" s="13"/>
      <c r="DRW28" s="13"/>
      <c r="DRX28" s="13"/>
      <c r="DRY28" s="13"/>
      <c r="DRZ28" s="13"/>
      <c r="DSA28" s="13"/>
      <c r="DSB28" s="13"/>
      <c r="DSC28" s="13"/>
      <c r="DSD28" s="13"/>
      <c r="DSE28" s="13"/>
      <c r="DSF28" s="13"/>
      <c r="DSG28" s="13"/>
      <c r="DSH28" s="13"/>
      <c r="DSI28" s="13"/>
      <c r="DSJ28" s="13"/>
      <c r="DSK28" s="13"/>
      <c r="DSL28" s="13"/>
      <c r="DSM28" s="13"/>
      <c r="DSN28" s="13"/>
      <c r="DSO28" s="13"/>
      <c r="DSP28" s="13"/>
      <c r="DSQ28" s="13"/>
      <c r="DSR28" s="13"/>
      <c r="DSS28" s="13"/>
      <c r="DST28" s="13"/>
      <c r="DSU28" s="13"/>
      <c r="DSV28" s="13"/>
      <c r="DSW28" s="13"/>
      <c r="DSX28" s="13"/>
      <c r="DSY28" s="13"/>
      <c r="DSZ28" s="13"/>
      <c r="DTA28" s="13"/>
      <c r="DTB28" s="13"/>
      <c r="DTC28" s="13"/>
      <c r="DTD28" s="13"/>
      <c r="DTE28" s="13"/>
      <c r="DTF28" s="13"/>
      <c r="DTG28" s="13"/>
      <c r="DTH28" s="13"/>
      <c r="DTI28" s="13"/>
      <c r="DTJ28" s="13"/>
      <c r="DTK28" s="13"/>
      <c r="DTL28" s="13"/>
      <c r="DTM28" s="13"/>
      <c r="DTN28" s="13"/>
      <c r="DTO28" s="13"/>
      <c r="DTP28" s="13"/>
      <c r="DTQ28" s="13"/>
      <c r="DTR28" s="13"/>
      <c r="DTS28" s="13"/>
      <c r="DTT28" s="13"/>
      <c r="DTU28" s="13"/>
      <c r="DTV28" s="13"/>
      <c r="DTW28" s="13"/>
      <c r="DTX28" s="13"/>
      <c r="DTY28" s="13"/>
      <c r="DTZ28" s="13"/>
      <c r="DUA28" s="13"/>
      <c r="DUB28" s="13"/>
      <c r="DUC28" s="13"/>
      <c r="DUD28" s="13"/>
      <c r="DUE28" s="13"/>
      <c r="DUF28" s="13"/>
      <c r="DUG28" s="13"/>
      <c r="DUH28" s="13"/>
      <c r="DUI28" s="13"/>
      <c r="DUJ28" s="13"/>
      <c r="DUK28" s="13"/>
      <c r="DUL28" s="13"/>
      <c r="DUM28" s="13"/>
      <c r="DUN28" s="13"/>
      <c r="DUO28" s="13"/>
      <c r="DUP28" s="13"/>
      <c r="DUQ28" s="13"/>
      <c r="DUR28" s="13"/>
      <c r="DUS28" s="13"/>
      <c r="DUT28" s="13"/>
      <c r="DUU28" s="13"/>
      <c r="DUV28" s="13"/>
      <c r="DUW28" s="13"/>
      <c r="DUX28" s="13"/>
      <c r="DUY28" s="13"/>
      <c r="DUZ28" s="13"/>
      <c r="DVA28" s="13"/>
      <c r="DVB28" s="13"/>
      <c r="DVC28" s="13"/>
      <c r="DVD28" s="13"/>
      <c r="DVE28" s="13"/>
      <c r="DVF28" s="13"/>
      <c r="DVG28" s="13"/>
      <c r="DVH28" s="13"/>
      <c r="DVI28" s="13"/>
      <c r="DVJ28" s="13"/>
      <c r="DVK28" s="13"/>
      <c r="DVL28" s="13"/>
      <c r="DVM28" s="13"/>
      <c r="DVN28" s="13"/>
      <c r="DVO28" s="13"/>
      <c r="DVP28" s="13"/>
      <c r="DVQ28" s="13"/>
      <c r="DVR28" s="13"/>
      <c r="DVS28" s="13"/>
      <c r="DVT28" s="13"/>
      <c r="DVU28" s="13"/>
      <c r="DVV28" s="13"/>
      <c r="DVW28" s="13"/>
      <c r="DVX28" s="13"/>
      <c r="DVY28" s="13"/>
      <c r="DVZ28" s="13"/>
      <c r="DWA28" s="13"/>
      <c r="DWB28" s="13"/>
      <c r="DWC28" s="13"/>
      <c r="DWD28" s="13"/>
      <c r="DWE28" s="13"/>
      <c r="DWF28" s="13"/>
      <c r="DWG28" s="13"/>
      <c r="DWH28" s="13"/>
      <c r="DWI28" s="13"/>
      <c r="DWJ28" s="13"/>
      <c r="DWK28" s="13"/>
      <c r="DWL28" s="13"/>
      <c r="DWM28" s="13"/>
      <c r="DWN28" s="13"/>
      <c r="DWO28" s="13"/>
      <c r="DWP28" s="13"/>
      <c r="DWQ28" s="13"/>
      <c r="DWR28" s="13"/>
      <c r="DWS28" s="13"/>
      <c r="DWT28" s="13"/>
      <c r="DWU28" s="13"/>
      <c r="DWV28" s="13"/>
      <c r="DWW28" s="13"/>
      <c r="DWX28" s="13"/>
      <c r="DWY28" s="13"/>
      <c r="DWZ28" s="13"/>
      <c r="DXA28" s="13"/>
      <c r="DXB28" s="13"/>
      <c r="DXC28" s="13"/>
      <c r="DXD28" s="13"/>
      <c r="DXE28" s="13"/>
      <c r="DXF28" s="13"/>
      <c r="DXG28" s="13"/>
      <c r="DXH28" s="13"/>
      <c r="DXI28" s="13"/>
      <c r="DXJ28" s="13"/>
      <c r="DXK28" s="13"/>
      <c r="DXL28" s="13"/>
      <c r="DXM28" s="13"/>
      <c r="DXN28" s="13"/>
      <c r="DXO28" s="13"/>
      <c r="DXP28" s="13"/>
      <c r="DXQ28" s="13"/>
      <c r="DXR28" s="13"/>
      <c r="DXS28" s="13"/>
      <c r="DXT28" s="13"/>
      <c r="DXU28" s="13"/>
      <c r="DXV28" s="13"/>
      <c r="DXW28" s="13"/>
      <c r="DXX28" s="13"/>
      <c r="DXY28" s="13"/>
      <c r="DXZ28" s="13"/>
      <c r="DYA28" s="13"/>
      <c r="DYB28" s="13"/>
      <c r="DYC28" s="13"/>
      <c r="DYD28" s="13"/>
      <c r="DYE28" s="13"/>
      <c r="DYF28" s="13"/>
      <c r="DYG28" s="13"/>
      <c r="DYH28" s="13"/>
      <c r="DYI28" s="13"/>
      <c r="DYJ28" s="13"/>
      <c r="DYK28" s="13"/>
      <c r="DYL28" s="13"/>
      <c r="DYM28" s="13"/>
      <c r="DYN28" s="13"/>
      <c r="DYO28" s="13"/>
      <c r="DYP28" s="13"/>
      <c r="DYQ28" s="13"/>
      <c r="DYR28" s="13"/>
      <c r="DYS28" s="13"/>
      <c r="DYT28" s="13"/>
      <c r="DYU28" s="13"/>
      <c r="DYV28" s="13"/>
      <c r="DYW28" s="13"/>
      <c r="DYX28" s="13"/>
      <c r="DYY28" s="13"/>
      <c r="DYZ28" s="13"/>
      <c r="DZA28" s="13"/>
      <c r="DZB28" s="13"/>
      <c r="DZC28" s="13"/>
      <c r="DZD28" s="13"/>
      <c r="DZE28" s="13"/>
      <c r="DZF28" s="13"/>
      <c r="DZG28" s="13"/>
      <c r="DZH28" s="13"/>
      <c r="DZI28" s="13"/>
      <c r="DZJ28" s="13"/>
      <c r="DZK28" s="13"/>
      <c r="DZL28" s="13"/>
      <c r="DZM28" s="13"/>
      <c r="DZN28" s="13"/>
      <c r="DZO28" s="13"/>
      <c r="DZP28" s="13"/>
      <c r="DZQ28" s="13"/>
      <c r="DZR28" s="13"/>
      <c r="DZS28" s="13"/>
      <c r="DZT28" s="13"/>
      <c r="DZU28" s="13"/>
      <c r="DZV28" s="13"/>
      <c r="DZW28" s="13"/>
      <c r="DZX28" s="13"/>
      <c r="DZY28" s="13"/>
      <c r="DZZ28" s="13"/>
      <c r="EAA28" s="13"/>
      <c r="EAB28" s="13"/>
      <c r="EAC28" s="13"/>
      <c r="EAD28" s="13"/>
      <c r="EAE28" s="13"/>
      <c r="EAF28" s="13"/>
      <c r="EAG28" s="13"/>
      <c r="EAH28" s="13"/>
      <c r="EAI28" s="13"/>
      <c r="EAJ28" s="13"/>
      <c r="EAK28" s="13"/>
      <c r="EAL28" s="13"/>
      <c r="EAM28" s="13"/>
      <c r="EAN28" s="13"/>
      <c r="EAO28" s="13"/>
      <c r="EAP28" s="13"/>
      <c r="EAQ28" s="13"/>
      <c r="EAR28" s="13"/>
      <c r="EAS28" s="13"/>
      <c r="EAT28" s="13"/>
      <c r="EAU28" s="13"/>
      <c r="EAV28" s="13"/>
      <c r="EAW28" s="13"/>
      <c r="EAX28" s="13"/>
      <c r="EAY28" s="13"/>
      <c r="EAZ28" s="13"/>
      <c r="EBA28" s="13"/>
      <c r="EBB28" s="13"/>
      <c r="EBC28" s="13"/>
      <c r="EBD28" s="13"/>
      <c r="EBE28" s="13"/>
      <c r="EBF28" s="13"/>
      <c r="EBG28" s="13"/>
      <c r="EBH28" s="13"/>
      <c r="EBI28" s="13"/>
      <c r="EBJ28" s="13"/>
      <c r="EBK28" s="13"/>
      <c r="EBL28" s="13"/>
      <c r="EBM28" s="13"/>
      <c r="EBN28" s="13"/>
      <c r="EBO28" s="13"/>
      <c r="EBP28" s="13"/>
      <c r="EBQ28" s="13"/>
      <c r="EBR28" s="13"/>
      <c r="EBS28" s="13"/>
      <c r="EBT28" s="13"/>
      <c r="EBU28" s="13"/>
      <c r="EBV28" s="13"/>
      <c r="EBW28" s="13"/>
      <c r="EBX28" s="13"/>
      <c r="EBY28" s="13"/>
      <c r="EBZ28" s="13"/>
      <c r="ECA28" s="13"/>
      <c r="ECB28" s="13"/>
      <c r="ECC28" s="13"/>
      <c r="ECD28" s="13"/>
      <c r="ECE28" s="13"/>
      <c r="ECF28" s="13"/>
      <c r="ECG28" s="13"/>
      <c r="ECH28" s="13"/>
      <c r="ECI28" s="13"/>
      <c r="ECJ28" s="13"/>
      <c r="ECK28" s="13"/>
      <c r="ECL28" s="13"/>
      <c r="ECM28" s="13"/>
      <c r="ECN28" s="13"/>
      <c r="ECO28" s="13"/>
      <c r="ECP28" s="13"/>
      <c r="ECQ28" s="13"/>
      <c r="ECR28" s="13"/>
      <c r="ECS28" s="13"/>
      <c r="ECT28" s="13"/>
      <c r="ECU28" s="13"/>
      <c r="ECV28" s="13"/>
      <c r="ECW28" s="13"/>
      <c r="ECX28" s="13"/>
      <c r="ECY28" s="13"/>
      <c r="ECZ28" s="13"/>
      <c r="EDA28" s="13"/>
      <c r="EDB28" s="13"/>
      <c r="EDC28" s="13"/>
      <c r="EDD28" s="13"/>
      <c r="EDE28" s="13"/>
      <c r="EDF28" s="13"/>
      <c r="EDG28" s="13"/>
      <c r="EDH28" s="13"/>
      <c r="EDI28" s="13"/>
      <c r="EDJ28" s="13"/>
      <c r="EDK28" s="13"/>
      <c r="EDL28" s="13"/>
      <c r="EDM28" s="13"/>
      <c r="EDN28" s="13"/>
      <c r="EDO28" s="13"/>
      <c r="EDP28" s="13"/>
      <c r="EDQ28" s="13"/>
      <c r="EDR28" s="13"/>
      <c r="EDS28" s="13"/>
      <c r="EDT28" s="13"/>
      <c r="EDU28" s="13"/>
      <c r="EDV28" s="13"/>
      <c r="EDW28" s="13"/>
      <c r="EDX28" s="13"/>
      <c r="EDY28" s="13"/>
      <c r="EDZ28" s="13"/>
      <c r="EEA28" s="13"/>
      <c r="EEB28" s="13"/>
      <c r="EEC28" s="13"/>
      <c r="EED28" s="13"/>
      <c r="EEE28" s="13"/>
      <c r="EEF28" s="13"/>
      <c r="EEG28" s="13"/>
      <c r="EEH28" s="13"/>
      <c r="EEI28" s="13"/>
      <c r="EEJ28" s="13"/>
      <c r="EEK28" s="13"/>
      <c r="EEL28" s="13"/>
      <c r="EEM28" s="13"/>
      <c r="EEN28" s="13"/>
      <c r="EEO28" s="13"/>
      <c r="EEP28" s="13"/>
      <c r="EEQ28" s="13"/>
      <c r="EER28" s="13"/>
      <c r="EES28" s="13"/>
      <c r="EET28" s="13"/>
      <c r="EEU28" s="13"/>
      <c r="EEV28" s="13"/>
      <c r="EEW28" s="13"/>
      <c r="EEX28" s="13"/>
      <c r="EEY28" s="13"/>
      <c r="EEZ28" s="13"/>
      <c r="EFA28" s="13"/>
      <c r="EFB28" s="13"/>
      <c r="EFC28" s="13"/>
      <c r="EFD28" s="13"/>
      <c r="EFE28" s="13"/>
      <c r="EFF28" s="13"/>
      <c r="EFG28" s="13"/>
      <c r="EFH28" s="13"/>
      <c r="EFI28" s="13"/>
      <c r="EFJ28" s="13"/>
      <c r="EFK28" s="13"/>
      <c r="EFL28" s="13"/>
      <c r="EFM28" s="13"/>
      <c r="EFN28" s="13"/>
      <c r="EFO28" s="13"/>
      <c r="EFP28" s="13"/>
      <c r="EFQ28" s="13"/>
      <c r="EFR28" s="13"/>
      <c r="EFS28" s="13"/>
      <c r="EFT28" s="13"/>
      <c r="EFU28" s="13"/>
      <c r="EFV28" s="13"/>
      <c r="EFW28" s="13"/>
      <c r="EFX28" s="13"/>
      <c r="EFY28" s="13"/>
      <c r="EFZ28" s="13"/>
      <c r="EGA28" s="13"/>
      <c r="EGB28" s="13"/>
      <c r="EGC28" s="13"/>
      <c r="EGD28" s="13"/>
      <c r="EGE28" s="13"/>
      <c r="EGF28" s="13"/>
      <c r="EGG28" s="13"/>
      <c r="EGH28" s="13"/>
      <c r="EGI28" s="13"/>
      <c r="EGJ28" s="13"/>
      <c r="EGK28" s="13"/>
      <c r="EGL28" s="13"/>
      <c r="EGM28" s="13"/>
      <c r="EGN28" s="13"/>
      <c r="EGO28" s="13"/>
      <c r="EGP28" s="13"/>
      <c r="EGQ28" s="13"/>
      <c r="EGR28" s="13"/>
      <c r="EGS28" s="13"/>
      <c r="EGT28" s="13"/>
      <c r="EGU28" s="13"/>
      <c r="EGV28" s="13"/>
      <c r="EGW28" s="13"/>
      <c r="EGX28" s="13"/>
      <c r="EGY28" s="13"/>
      <c r="EGZ28" s="13"/>
      <c r="EHA28" s="13"/>
      <c r="EHB28" s="13"/>
      <c r="EHC28" s="13"/>
      <c r="EHD28" s="13"/>
      <c r="EHE28" s="13"/>
      <c r="EHF28" s="13"/>
      <c r="EHG28" s="13"/>
      <c r="EHH28" s="13"/>
      <c r="EHI28" s="13"/>
      <c r="EHJ28" s="13"/>
      <c r="EHK28" s="13"/>
      <c r="EHL28" s="13"/>
      <c r="EHM28" s="13"/>
      <c r="EHN28" s="13"/>
      <c r="EHO28" s="13"/>
      <c r="EHP28" s="13"/>
      <c r="EHQ28" s="13"/>
      <c r="EHR28" s="13"/>
      <c r="EHS28" s="13"/>
      <c r="EHT28" s="13"/>
      <c r="EHU28" s="13"/>
      <c r="EHV28" s="13"/>
      <c r="EHW28" s="13"/>
      <c r="EHX28" s="13"/>
      <c r="EHY28" s="13"/>
      <c r="EHZ28" s="13"/>
      <c r="EIA28" s="13"/>
      <c r="EIB28" s="13"/>
      <c r="EIC28" s="13"/>
      <c r="EID28" s="13"/>
      <c r="EIE28" s="13"/>
      <c r="EIF28" s="13"/>
      <c r="EIG28" s="13"/>
      <c r="EIH28" s="13"/>
      <c r="EII28" s="13"/>
      <c r="EIJ28" s="13"/>
      <c r="EIK28" s="13"/>
      <c r="EIL28" s="13"/>
      <c r="EIM28" s="13"/>
      <c r="EIN28" s="13"/>
      <c r="EIO28" s="13"/>
      <c r="EIP28" s="13"/>
      <c r="EIQ28" s="13"/>
      <c r="EIR28" s="13"/>
      <c r="EIS28" s="13"/>
      <c r="EIT28" s="13"/>
      <c r="EIU28" s="13"/>
      <c r="EIV28" s="13"/>
      <c r="EIW28" s="13"/>
      <c r="EIX28" s="13"/>
      <c r="EIY28" s="13"/>
      <c r="EIZ28" s="13"/>
      <c r="EJA28" s="13"/>
      <c r="EJB28" s="13"/>
      <c r="EJC28" s="13"/>
      <c r="EJD28" s="13"/>
      <c r="EJE28" s="13"/>
      <c r="EJF28" s="13"/>
      <c r="EJG28" s="13"/>
      <c r="EJH28" s="13"/>
      <c r="EJI28" s="13"/>
      <c r="EJJ28" s="13"/>
      <c r="EJK28" s="13"/>
      <c r="EJL28" s="13"/>
      <c r="EJM28" s="13"/>
      <c r="EJN28" s="13"/>
      <c r="EJO28" s="13"/>
      <c r="EJP28" s="13"/>
      <c r="EJQ28" s="13"/>
      <c r="EJR28" s="13"/>
      <c r="EJS28" s="13"/>
      <c r="EJT28" s="13"/>
      <c r="EJU28" s="13"/>
      <c r="EJV28" s="13"/>
      <c r="EJW28" s="13"/>
      <c r="EJX28" s="13"/>
      <c r="EJY28" s="13"/>
      <c r="EJZ28" s="13"/>
      <c r="EKA28" s="13"/>
      <c r="EKB28" s="13"/>
      <c r="EKC28" s="13"/>
      <c r="EKD28" s="13"/>
      <c r="EKE28" s="13"/>
      <c r="EKF28" s="13"/>
      <c r="EKG28" s="13"/>
      <c r="EKH28" s="13"/>
      <c r="EKI28" s="13"/>
      <c r="EKJ28" s="13"/>
      <c r="EKK28" s="13"/>
      <c r="EKL28" s="13"/>
      <c r="EKM28" s="13"/>
      <c r="EKN28" s="13"/>
      <c r="EKO28" s="13"/>
      <c r="EKP28" s="13"/>
      <c r="EKQ28" s="13"/>
      <c r="EKR28" s="13"/>
      <c r="EKS28" s="13"/>
      <c r="EKT28" s="13"/>
      <c r="EKU28" s="13"/>
      <c r="EKV28" s="13"/>
      <c r="EKW28" s="13"/>
      <c r="EKX28" s="13"/>
      <c r="EKY28" s="13"/>
      <c r="EKZ28" s="13"/>
      <c r="ELA28" s="13"/>
      <c r="ELB28" s="13"/>
      <c r="ELC28" s="13"/>
      <c r="ELD28" s="13"/>
      <c r="ELE28" s="13"/>
      <c r="ELF28" s="13"/>
      <c r="ELG28" s="13"/>
      <c r="ELH28" s="13"/>
      <c r="ELI28" s="13"/>
      <c r="ELJ28" s="13"/>
      <c r="ELK28" s="13"/>
      <c r="ELL28" s="13"/>
      <c r="ELM28" s="13"/>
      <c r="ELN28" s="13"/>
      <c r="ELO28" s="13"/>
      <c r="ELP28" s="13"/>
      <c r="ELQ28" s="13"/>
      <c r="ELR28" s="13"/>
      <c r="ELS28" s="13"/>
      <c r="ELT28" s="13"/>
      <c r="ELU28" s="13"/>
      <c r="ELV28" s="13"/>
      <c r="ELW28" s="13"/>
      <c r="ELX28" s="13"/>
      <c r="ELY28" s="13"/>
      <c r="ELZ28" s="13"/>
      <c r="EMA28" s="13"/>
      <c r="EMB28" s="13"/>
      <c r="EMC28" s="13"/>
      <c r="EMD28" s="13"/>
      <c r="EME28" s="13"/>
      <c r="EMF28" s="13"/>
      <c r="EMG28" s="13"/>
      <c r="EMH28" s="13"/>
      <c r="EMI28" s="13"/>
      <c r="EMJ28" s="13"/>
      <c r="EMK28" s="13"/>
      <c r="EML28" s="13"/>
      <c r="EMM28" s="13"/>
      <c r="EMN28" s="13"/>
      <c r="EMO28" s="13"/>
      <c r="EMP28" s="13"/>
      <c r="EMQ28" s="13"/>
      <c r="EMR28" s="13"/>
      <c r="EMS28" s="13"/>
      <c r="EMT28" s="13"/>
      <c r="EMU28" s="13"/>
      <c r="EMV28" s="13"/>
      <c r="EMW28" s="13"/>
      <c r="EMX28" s="13"/>
      <c r="EMY28" s="13"/>
      <c r="EMZ28" s="13"/>
      <c r="ENA28" s="13"/>
      <c r="ENB28" s="13"/>
      <c r="ENC28" s="13"/>
      <c r="END28" s="13"/>
      <c r="ENE28" s="13"/>
      <c r="ENF28" s="13"/>
      <c r="ENG28" s="13"/>
      <c r="ENH28" s="13"/>
      <c r="ENI28" s="13"/>
      <c r="ENJ28" s="13"/>
      <c r="ENK28" s="13"/>
      <c r="ENL28" s="13"/>
      <c r="ENM28" s="13"/>
      <c r="ENN28" s="13"/>
      <c r="ENO28" s="13"/>
      <c r="ENP28" s="13"/>
      <c r="ENQ28" s="13"/>
      <c r="ENR28" s="13"/>
      <c r="ENS28" s="13"/>
      <c r="ENT28" s="13"/>
      <c r="ENU28" s="13"/>
      <c r="ENV28" s="13"/>
      <c r="ENW28" s="13"/>
      <c r="ENX28" s="13"/>
      <c r="ENY28" s="13"/>
      <c r="ENZ28" s="13"/>
      <c r="EOA28" s="13"/>
      <c r="EOB28" s="13"/>
      <c r="EOC28" s="13"/>
      <c r="EOD28" s="13"/>
      <c r="EOE28" s="13"/>
      <c r="EOF28" s="13"/>
      <c r="EOG28" s="13"/>
      <c r="EOH28" s="13"/>
      <c r="EOI28" s="13"/>
      <c r="EOJ28" s="13"/>
      <c r="EOK28" s="13"/>
      <c r="EOL28" s="13"/>
      <c r="EOM28" s="13"/>
      <c r="EON28" s="13"/>
      <c r="EOO28" s="13"/>
      <c r="EOP28" s="13"/>
      <c r="EOQ28" s="13"/>
      <c r="EOR28" s="13"/>
      <c r="EOS28" s="13"/>
      <c r="EOT28" s="13"/>
      <c r="EOU28" s="13"/>
      <c r="EOV28" s="13"/>
      <c r="EOW28" s="13"/>
      <c r="EOX28" s="13"/>
      <c r="EOY28" s="13"/>
      <c r="EOZ28" s="13"/>
      <c r="EPA28" s="13"/>
      <c r="EPB28" s="13"/>
      <c r="EPC28" s="13"/>
      <c r="EPD28" s="13"/>
      <c r="EPE28" s="13"/>
      <c r="EPF28" s="13"/>
      <c r="EPG28" s="13"/>
      <c r="EPH28" s="13"/>
      <c r="EPI28" s="13"/>
      <c r="EPJ28" s="13"/>
      <c r="EPK28" s="13"/>
      <c r="EPL28" s="13"/>
      <c r="EPM28" s="13"/>
      <c r="EPN28" s="13"/>
      <c r="EPO28" s="13"/>
      <c r="EPP28" s="13"/>
      <c r="EPQ28" s="13"/>
      <c r="EPR28" s="13"/>
      <c r="EPS28" s="13"/>
      <c r="EPT28" s="13"/>
      <c r="EPU28" s="13"/>
      <c r="EPV28" s="13"/>
      <c r="EPW28" s="13"/>
      <c r="EPX28" s="13"/>
      <c r="EPY28" s="13"/>
      <c r="EPZ28" s="13"/>
      <c r="EQA28" s="13"/>
      <c r="EQB28" s="13"/>
      <c r="EQC28" s="13"/>
      <c r="EQD28" s="13"/>
      <c r="EQE28" s="13"/>
      <c r="EQF28" s="13"/>
      <c r="EQG28" s="13"/>
      <c r="EQH28" s="13"/>
      <c r="EQI28" s="13"/>
      <c r="EQJ28" s="13"/>
      <c r="EQK28" s="13"/>
      <c r="EQL28" s="13"/>
      <c r="EQM28" s="13"/>
      <c r="EQN28" s="13"/>
      <c r="EQO28" s="13"/>
      <c r="EQP28" s="13"/>
      <c r="EQQ28" s="13"/>
      <c r="EQR28" s="13"/>
      <c r="EQS28" s="13"/>
      <c r="EQT28" s="13"/>
      <c r="EQU28" s="13"/>
      <c r="EQV28" s="13"/>
      <c r="EQW28" s="13"/>
      <c r="EQX28" s="13"/>
      <c r="EQY28" s="13"/>
      <c r="EQZ28" s="13"/>
      <c r="ERA28" s="13"/>
      <c r="ERB28" s="13"/>
      <c r="ERC28" s="13"/>
      <c r="ERD28" s="13"/>
      <c r="ERE28" s="13"/>
      <c r="ERF28" s="13"/>
      <c r="ERG28" s="13"/>
      <c r="ERH28" s="13"/>
      <c r="ERI28" s="13"/>
      <c r="ERJ28" s="13"/>
      <c r="ERK28" s="13"/>
      <c r="ERL28" s="13"/>
      <c r="ERM28" s="13"/>
      <c r="ERN28" s="13"/>
      <c r="ERO28" s="13"/>
      <c r="ERP28" s="13"/>
      <c r="ERQ28" s="13"/>
      <c r="ERR28" s="13"/>
      <c r="ERS28" s="13"/>
      <c r="ERT28" s="13"/>
      <c r="ERU28" s="13"/>
      <c r="ERV28" s="13"/>
      <c r="ERW28" s="13"/>
      <c r="ERX28" s="13"/>
      <c r="ERY28" s="13"/>
      <c r="ERZ28" s="13"/>
      <c r="ESA28" s="13"/>
      <c r="ESB28" s="13"/>
      <c r="ESC28" s="13"/>
      <c r="ESD28" s="13"/>
      <c r="ESE28" s="13"/>
      <c r="ESF28" s="13"/>
      <c r="ESG28" s="13"/>
      <c r="ESH28" s="13"/>
      <c r="ESI28" s="13"/>
      <c r="ESJ28" s="13"/>
      <c r="ESK28" s="13"/>
      <c r="ESL28" s="13"/>
      <c r="ESM28" s="13"/>
      <c r="ESN28" s="13"/>
      <c r="ESO28" s="13"/>
      <c r="ESP28" s="13"/>
      <c r="ESQ28" s="13"/>
      <c r="ESR28" s="13"/>
      <c r="ESS28" s="13"/>
      <c r="EST28" s="13"/>
      <c r="ESU28" s="13"/>
      <c r="ESV28" s="13"/>
      <c r="ESW28" s="13"/>
      <c r="ESX28" s="13"/>
      <c r="ESY28" s="13"/>
      <c r="ESZ28" s="13"/>
      <c r="ETA28" s="13"/>
      <c r="ETB28" s="13"/>
      <c r="ETC28" s="13"/>
      <c r="ETD28" s="13"/>
      <c r="ETE28" s="13"/>
      <c r="ETF28" s="13"/>
      <c r="ETG28" s="13"/>
      <c r="ETH28" s="13"/>
      <c r="ETI28" s="13"/>
      <c r="ETJ28" s="13"/>
      <c r="ETK28" s="13"/>
      <c r="ETL28" s="13"/>
      <c r="ETM28" s="13"/>
      <c r="ETN28" s="13"/>
      <c r="ETO28" s="13"/>
      <c r="ETP28" s="13"/>
      <c r="ETQ28" s="13"/>
      <c r="ETR28" s="13"/>
      <c r="ETS28" s="13"/>
      <c r="ETT28" s="13"/>
      <c r="ETU28" s="13"/>
      <c r="ETV28" s="13"/>
      <c r="ETW28" s="13"/>
      <c r="ETX28" s="13"/>
      <c r="ETY28" s="13"/>
      <c r="ETZ28" s="13"/>
      <c r="EUA28" s="13"/>
      <c r="EUB28" s="13"/>
      <c r="EUC28" s="13"/>
      <c r="EUD28" s="13"/>
      <c r="EUE28" s="13"/>
      <c r="EUF28" s="13"/>
      <c r="EUG28" s="13"/>
      <c r="EUH28" s="13"/>
      <c r="EUI28" s="13"/>
      <c r="EUJ28" s="13"/>
      <c r="EUK28" s="13"/>
      <c r="EUL28" s="13"/>
      <c r="EUM28" s="13"/>
      <c r="EUN28" s="13"/>
      <c r="EUO28" s="13"/>
      <c r="EUP28" s="13"/>
      <c r="EUQ28" s="13"/>
      <c r="EUR28" s="13"/>
      <c r="EUS28" s="13"/>
      <c r="EUT28" s="13"/>
      <c r="EUU28" s="13"/>
      <c r="EUV28" s="13"/>
      <c r="EUW28" s="13"/>
      <c r="EUX28" s="13"/>
      <c r="EUY28" s="13"/>
      <c r="EUZ28" s="13"/>
      <c r="EVA28" s="13"/>
      <c r="EVB28" s="13"/>
      <c r="EVC28" s="13"/>
      <c r="EVD28" s="13"/>
      <c r="EVE28" s="13"/>
      <c r="EVF28" s="13"/>
      <c r="EVG28" s="13"/>
      <c r="EVH28" s="13"/>
      <c r="EVI28" s="13"/>
      <c r="EVJ28" s="13"/>
      <c r="EVK28" s="13"/>
      <c r="EVL28" s="13"/>
      <c r="EVM28" s="13"/>
      <c r="EVN28" s="13"/>
      <c r="EVO28" s="13"/>
      <c r="EVP28" s="13"/>
      <c r="EVQ28" s="13"/>
      <c r="EVR28" s="13"/>
      <c r="EVS28" s="13"/>
      <c r="EVT28" s="13"/>
      <c r="EVU28" s="13"/>
      <c r="EVV28" s="13"/>
      <c r="EVW28" s="13"/>
      <c r="EVX28" s="13"/>
      <c r="EVY28" s="13"/>
      <c r="EVZ28" s="13"/>
      <c r="EWA28" s="13"/>
      <c r="EWB28" s="13"/>
      <c r="EWC28" s="13"/>
      <c r="EWD28" s="13"/>
      <c r="EWE28" s="13"/>
      <c r="EWF28" s="13"/>
      <c r="EWG28" s="13"/>
      <c r="EWH28" s="13"/>
      <c r="EWI28" s="13"/>
      <c r="EWJ28" s="13"/>
      <c r="EWK28" s="13"/>
      <c r="EWL28" s="13"/>
      <c r="EWM28" s="13"/>
      <c r="EWN28" s="13"/>
      <c r="EWO28" s="13"/>
      <c r="EWP28" s="13"/>
      <c r="EWQ28" s="13"/>
      <c r="EWR28" s="13"/>
      <c r="EWS28" s="13"/>
      <c r="EWT28" s="13"/>
      <c r="EWU28" s="13"/>
      <c r="EWV28" s="13"/>
      <c r="EWW28" s="13"/>
      <c r="EWX28" s="13"/>
      <c r="EWY28" s="13"/>
      <c r="EWZ28" s="13"/>
      <c r="EXA28" s="13"/>
      <c r="EXB28" s="13"/>
      <c r="EXC28" s="13"/>
      <c r="EXD28" s="13"/>
      <c r="EXE28" s="13"/>
      <c r="EXF28" s="13"/>
      <c r="EXG28" s="13"/>
      <c r="EXH28" s="13"/>
      <c r="EXI28" s="13"/>
      <c r="EXJ28" s="13"/>
      <c r="EXK28" s="13"/>
      <c r="EXL28" s="13"/>
      <c r="EXM28" s="13"/>
      <c r="EXN28" s="13"/>
      <c r="EXO28" s="13"/>
      <c r="EXP28" s="13"/>
      <c r="EXQ28" s="13"/>
      <c r="EXR28" s="13"/>
      <c r="EXS28" s="13"/>
      <c r="EXT28" s="13"/>
      <c r="EXU28" s="13"/>
      <c r="EXV28" s="13"/>
      <c r="EXW28" s="13"/>
      <c r="EXX28" s="13"/>
      <c r="EXY28" s="13"/>
      <c r="EXZ28" s="13"/>
      <c r="EYA28" s="13"/>
      <c r="EYB28" s="13"/>
      <c r="EYC28" s="13"/>
      <c r="EYD28" s="13"/>
      <c r="EYE28" s="13"/>
      <c r="EYF28" s="13"/>
      <c r="EYG28" s="13"/>
      <c r="EYH28" s="13"/>
      <c r="EYI28" s="13"/>
      <c r="EYJ28" s="13"/>
      <c r="EYK28" s="13"/>
      <c r="EYL28" s="13"/>
      <c r="EYM28" s="13"/>
      <c r="EYN28" s="13"/>
      <c r="EYO28" s="13"/>
      <c r="EYP28" s="13"/>
      <c r="EYQ28" s="13"/>
      <c r="EYR28" s="13"/>
      <c r="EYS28" s="13"/>
      <c r="EYT28" s="13"/>
      <c r="EYU28" s="13"/>
      <c r="EYV28" s="13"/>
      <c r="EYW28" s="13"/>
      <c r="EYX28" s="13"/>
      <c r="EYY28" s="13"/>
      <c r="EYZ28" s="13"/>
      <c r="EZA28" s="13"/>
      <c r="EZB28" s="13"/>
      <c r="EZC28" s="13"/>
      <c r="EZD28" s="13"/>
      <c r="EZE28" s="13"/>
      <c r="EZF28" s="13"/>
      <c r="EZG28" s="13"/>
      <c r="EZH28" s="13"/>
      <c r="EZI28" s="13"/>
      <c r="EZJ28" s="13"/>
      <c r="EZK28" s="13"/>
      <c r="EZL28" s="13"/>
      <c r="EZM28" s="13"/>
      <c r="EZN28" s="13"/>
      <c r="EZO28" s="13"/>
      <c r="EZP28" s="13"/>
      <c r="EZQ28" s="13"/>
      <c r="EZR28" s="13"/>
      <c r="EZS28" s="13"/>
      <c r="EZT28" s="13"/>
      <c r="EZU28" s="13"/>
      <c r="EZV28" s="13"/>
      <c r="EZW28" s="13"/>
      <c r="EZX28" s="13"/>
      <c r="EZY28" s="13"/>
      <c r="EZZ28" s="13"/>
      <c r="FAA28" s="13"/>
      <c r="FAB28" s="13"/>
      <c r="FAC28" s="13"/>
      <c r="FAD28" s="13"/>
      <c r="FAE28" s="13"/>
      <c r="FAF28" s="13"/>
      <c r="FAG28" s="13"/>
      <c r="FAH28" s="13"/>
      <c r="FAI28" s="13"/>
      <c r="FAJ28" s="13"/>
      <c r="FAK28" s="13"/>
      <c r="FAL28" s="13"/>
      <c r="FAM28" s="13"/>
      <c r="FAN28" s="13"/>
      <c r="FAO28" s="13"/>
      <c r="FAP28" s="13"/>
      <c r="FAQ28" s="13"/>
      <c r="FAR28" s="13"/>
      <c r="FAS28" s="13"/>
      <c r="FAT28" s="13"/>
      <c r="FAU28" s="13"/>
      <c r="FAV28" s="13"/>
      <c r="FAW28" s="13"/>
      <c r="FAX28" s="13"/>
      <c r="FAY28" s="13"/>
      <c r="FAZ28" s="13"/>
      <c r="FBA28" s="13"/>
      <c r="FBB28" s="13"/>
      <c r="FBC28" s="13"/>
      <c r="FBD28" s="13"/>
      <c r="FBE28" s="13"/>
      <c r="FBF28" s="13"/>
      <c r="FBG28" s="13"/>
      <c r="FBH28" s="13"/>
      <c r="FBI28" s="13"/>
      <c r="FBJ28" s="13"/>
      <c r="FBK28" s="13"/>
      <c r="FBL28" s="13"/>
      <c r="FBM28" s="13"/>
      <c r="FBN28" s="13"/>
      <c r="FBO28" s="13"/>
      <c r="FBP28" s="13"/>
      <c r="FBQ28" s="13"/>
      <c r="FBR28" s="13"/>
      <c r="FBS28" s="13"/>
      <c r="FBT28" s="13"/>
      <c r="FBU28" s="13"/>
      <c r="FBV28" s="13"/>
      <c r="FBW28" s="13"/>
      <c r="FBX28" s="13"/>
      <c r="FBY28" s="13"/>
      <c r="FBZ28" s="13"/>
      <c r="FCA28" s="13"/>
      <c r="FCB28" s="13"/>
      <c r="FCC28" s="13"/>
      <c r="FCD28" s="13"/>
      <c r="FCE28" s="13"/>
      <c r="FCF28" s="13"/>
      <c r="FCG28" s="13"/>
      <c r="FCH28" s="13"/>
      <c r="FCI28" s="13"/>
      <c r="FCJ28" s="13"/>
      <c r="FCK28" s="13"/>
      <c r="FCL28" s="13"/>
      <c r="FCM28" s="13"/>
      <c r="FCN28" s="13"/>
      <c r="FCO28" s="13"/>
      <c r="FCP28" s="13"/>
      <c r="FCQ28" s="13"/>
      <c r="FCR28" s="13"/>
      <c r="FCS28" s="13"/>
      <c r="FCT28" s="13"/>
      <c r="FCU28" s="13"/>
      <c r="FCV28" s="13"/>
      <c r="FCW28" s="13"/>
      <c r="FCX28" s="13"/>
      <c r="FCY28" s="13"/>
      <c r="FCZ28" s="13"/>
      <c r="FDA28" s="13"/>
      <c r="FDB28" s="13"/>
      <c r="FDC28" s="13"/>
      <c r="FDD28" s="13"/>
      <c r="FDE28" s="13"/>
      <c r="FDF28" s="13"/>
      <c r="FDG28" s="13"/>
      <c r="FDH28" s="13"/>
      <c r="FDI28" s="13"/>
      <c r="FDJ28" s="13"/>
      <c r="FDK28" s="13"/>
      <c r="FDL28" s="13"/>
      <c r="FDM28" s="13"/>
      <c r="FDN28" s="13"/>
      <c r="FDO28" s="13"/>
      <c r="FDP28" s="13"/>
      <c r="FDQ28" s="13"/>
      <c r="FDR28" s="13"/>
      <c r="FDS28" s="13"/>
      <c r="FDT28" s="13"/>
      <c r="FDU28" s="13"/>
      <c r="FDV28" s="13"/>
      <c r="FDW28" s="13"/>
      <c r="FDX28" s="13"/>
      <c r="FDY28" s="13"/>
      <c r="FDZ28" s="13"/>
      <c r="FEA28" s="13"/>
      <c r="FEB28" s="13"/>
      <c r="FEC28" s="13"/>
      <c r="FED28" s="13"/>
      <c r="FEE28" s="13"/>
      <c r="FEF28" s="13"/>
      <c r="FEG28" s="13"/>
      <c r="FEH28" s="13"/>
      <c r="FEI28" s="13"/>
      <c r="FEJ28" s="13"/>
      <c r="FEK28" s="13"/>
      <c r="FEL28" s="13"/>
      <c r="FEM28" s="13"/>
      <c r="FEN28" s="13"/>
      <c r="FEO28" s="13"/>
      <c r="FEP28" s="13"/>
      <c r="FEQ28" s="13"/>
      <c r="FER28" s="13"/>
      <c r="FES28" s="13"/>
      <c r="FET28" s="13"/>
      <c r="FEU28" s="13"/>
      <c r="FEV28" s="13"/>
      <c r="FEW28" s="13"/>
      <c r="FEX28" s="13"/>
      <c r="FEY28" s="13"/>
      <c r="FEZ28" s="13"/>
      <c r="FFA28" s="13"/>
      <c r="FFB28" s="13"/>
      <c r="FFC28" s="13"/>
      <c r="FFD28" s="13"/>
      <c r="FFE28" s="13"/>
      <c r="FFF28" s="13"/>
      <c r="FFG28" s="13"/>
      <c r="FFH28" s="13"/>
      <c r="FFI28" s="13"/>
      <c r="FFJ28" s="13"/>
      <c r="FFK28" s="13"/>
      <c r="FFL28" s="13"/>
      <c r="FFM28" s="13"/>
      <c r="FFN28" s="13"/>
      <c r="FFO28" s="13"/>
      <c r="FFP28" s="13"/>
      <c r="FFQ28" s="13"/>
      <c r="FFR28" s="13"/>
      <c r="FFS28" s="13"/>
      <c r="FFT28" s="13"/>
      <c r="FFU28" s="13"/>
      <c r="FFV28" s="13"/>
      <c r="FFW28" s="13"/>
      <c r="FFX28" s="13"/>
      <c r="FFY28" s="13"/>
      <c r="FFZ28" s="13"/>
      <c r="FGA28" s="13"/>
      <c r="FGB28" s="13"/>
      <c r="FGC28" s="13"/>
      <c r="FGD28" s="13"/>
      <c r="FGE28" s="13"/>
      <c r="FGF28" s="13"/>
      <c r="FGG28" s="13"/>
      <c r="FGH28" s="13"/>
      <c r="FGI28" s="13"/>
      <c r="FGJ28" s="13"/>
      <c r="FGK28" s="13"/>
      <c r="FGL28" s="13"/>
      <c r="FGM28" s="13"/>
      <c r="FGN28" s="13"/>
      <c r="FGO28" s="13"/>
      <c r="FGP28" s="13"/>
      <c r="FGQ28" s="13"/>
      <c r="FGR28" s="13"/>
      <c r="FGS28" s="13"/>
      <c r="FGT28" s="13"/>
      <c r="FGU28" s="13"/>
      <c r="FGV28" s="13"/>
      <c r="FGW28" s="13"/>
      <c r="FGX28" s="13"/>
      <c r="FGY28" s="13"/>
      <c r="FGZ28" s="13"/>
      <c r="FHA28" s="13"/>
      <c r="FHB28" s="13"/>
      <c r="FHC28" s="13"/>
      <c r="FHD28" s="13"/>
      <c r="FHE28" s="13"/>
      <c r="FHF28" s="13"/>
      <c r="FHG28" s="13"/>
      <c r="FHH28" s="13"/>
      <c r="FHI28" s="13"/>
      <c r="FHJ28" s="13"/>
      <c r="FHK28" s="13"/>
      <c r="FHL28" s="13"/>
      <c r="FHM28" s="13"/>
      <c r="FHN28" s="13"/>
      <c r="FHO28" s="13"/>
      <c r="FHP28" s="13"/>
      <c r="FHQ28" s="13"/>
      <c r="FHR28" s="13"/>
      <c r="FHS28" s="13"/>
      <c r="FHT28" s="13"/>
      <c r="FHU28" s="13"/>
      <c r="FHV28" s="13"/>
      <c r="FHW28" s="13"/>
      <c r="FHX28" s="13"/>
      <c r="FHY28" s="13"/>
      <c r="FHZ28" s="13"/>
      <c r="FIA28" s="13"/>
      <c r="FIB28" s="13"/>
      <c r="FIC28" s="13"/>
      <c r="FID28" s="13"/>
      <c r="FIE28" s="13"/>
      <c r="FIF28" s="13"/>
      <c r="FIG28" s="13"/>
      <c r="FIH28" s="13"/>
      <c r="FII28" s="13"/>
      <c r="FIJ28" s="13"/>
      <c r="FIK28" s="13"/>
      <c r="FIL28" s="13"/>
      <c r="FIM28" s="13"/>
      <c r="FIN28" s="13"/>
      <c r="FIO28" s="13"/>
      <c r="FIP28" s="13"/>
      <c r="FIQ28" s="13"/>
      <c r="FIR28" s="13"/>
      <c r="FIS28" s="13"/>
      <c r="FIT28" s="13"/>
      <c r="FIU28" s="13"/>
      <c r="FIV28" s="13"/>
      <c r="FIW28" s="13"/>
      <c r="FIX28" s="13"/>
      <c r="FIY28" s="13"/>
      <c r="FIZ28" s="13"/>
      <c r="FJA28" s="13"/>
      <c r="FJB28" s="13"/>
      <c r="FJC28" s="13"/>
      <c r="FJD28" s="13"/>
      <c r="FJE28" s="13"/>
      <c r="FJF28" s="13"/>
      <c r="FJG28" s="13"/>
      <c r="FJH28" s="13"/>
      <c r="FJI28" s="13"/>
      <c r="FJJ28" s="13"/>
      <c r="FJK28" s="13"/>
      <c r="FJL28" s="13"/>
      <c r="FJM28" s="13"/>
      <c r="FJN28" s="13"/>
      <c r="FJO28" s="13"/>
      <c r="FJP28" s="13"/>
      <c r="FJQ28" s="13"/>
      <c r="FJR28" s="13"/>
      <c r="FJS28" s="13"/>
      <c r="FJT28" s="13"/>
      <c r="FJU28" s="13"/>
      <c r="FJV28" s="13"/>
      <c r="FJW28" s="13"/>
      <c r="FJX28" s="13"/>
      <c r="FJY28" s="13"/>
      <c r="FJZ28" s="13"/>
      <c r="FKA28" s="13"/>
      <c r="FKB28" s="13"/>
      <c r="FKC28" s="13"/>
      <c r="FKD28" s="13"/>
      <c r="FKE28" s="13"/>
      <c r="FKF28" s="13"/>
      <c r="FKG28" s="13"/>
      <c r="FKH28" s="13"/>
      <c r="FKI28" s="13"/>
      <c r="FKJ28" s="13"/>
      <c r="FKK28" s="13"/>
      <c r="FKL28" s="13"/>
      <c r="FKM28" s="13"/>
      <c r="FKN28" s="13"/>
      <c r="FKO28" s="13"/>
      <c r="FKP28" s="13"/>
      <c r="FKQ28" s="13"/>
      <c r="FKR28" s="13"/>
      <c r="FKS28" s="13"/>
      <c r="FKT28" s="13"/>
      <c r="FKU28" s="13"/>
      <c r="FKV28" s="13"/>
      <c r="FKW28" s="13"/>
      <c r="FKX28" s="13"/>
      <c r="FKY28" s="13"/>
      <c r="FKZ28" s="13"/>
      <c r="FLA28" s="13"/>
      <c r="FLB28" s="13"/>
      <c r="FLC28" s="13"/>
      <c r="FLD28" s="13"/>
      <c r="FLE28" s="13"/>
      <c r="FLF28" s="13"/>
      <c r="FLG28" s="13"/>
      <c r="FLH28" s="13"/>
      <c r="FLI28" s="13"/>
      <c r="FLJ28" s="13"/>
      <c r="FLK28" s="13"/>
      <c r="FLL28" s="13"/>
      <c r="FLM28" s="13"/>
      <c r="FLN28" s="13"/>
      <c r="FLO28" s="13"/>
      <c r="FLP28" s="13"/>
      <c r="FLQ28" s="13"/>
      <c r="FLR28" s="13"/>
      <c r="FLS28" s="13"/>
      <c r="FLT28" s="13"/>
      <c r="FLU28" s="13"/>
      <c r="FLV28" s="13"/>
      <c r="FLW28" s="13"/>
      <c r="FLX28" s="13"/>
      <c r="FLY28" s="13"/>
      <c r="FLZ28" s="13"/>
      <c r="FMA28" s="13"/>
      <c r="FMB28" s="13"/>
      <c r="FMC28" s="13"/>
      <c r="FMD28" s="13"/>
      <c r="FME28" s="13"/>
      <c r="FMF28" s="13"/>
      <c r="FMG28" s="13"/>
      <c r="FMH28" s="13"/>
      <c r="FMI28" s="13"/>
      <c r="FMJ28" s="13"/>
      <c r="FMK28" s="13"/>
      <c r="FML28" s="13"/>
      <c r="FMM28" s="13"/>
      <c r="FMN28" s="13"/>
      <c r="FMO28" s="13"/>
      <c r="FMP28" s="13"/>
      <c r="FMQ28" s="13"/>
      <c r="FMR28" s="13"/>
      <c r="FMS28" s="13"/>
      <c r="FMT28" s="13"/>
      <c r="FMU28" s="13"/>
      <c r="FMV28" s="13"/>
      <c r="FMW28" s="13"/>
      <c r="FMX28" s="13"/>
      <c r="FMY28" s="13"/>
      <c r="FMZ28" s="13"/>
      <c r="FNA28" s="13"/>
      <c r="FNB28" s="13"/>
      <c r="FNC28" s="13"/>
      <c r="FND28" s="13"/>
      <c r="FNE28" s="13"/>
      <c r="FNF28" s="13"/>
      <c r="FNG28" s="13"/>
      <c r="FNH28" s="13"/>
      <c r="FNI28" s="13"/>
      <c r="FNJ28" s="13"/>
      <c r="FNK28" s="13"/>
      <c r="FNL28" s="13"/>
      <c r="FNM28" s="13"/>
      <c r="FNN28" s="13"/>
      <c r="FNO28" s="13"/>
      <c r="FNP28" s="13"/>
    </row>
    <row r="29" spans="1:4436" s="74" customFormat="1" ht="38.25" x14ac:dyDescent="0.2">
      <c r="A29" s="47">
        <v>3</v>
      </c>
      <c r="B29" s="48" t="s">
        <v>56</v>
      </c>
      <c r="C29" s="31" t="s">
        <v>6</v>
      </c>
      <c r="D29" s="62">
        <f>ROUND(E29+K29+R29+W29,2)</f>
        <v>449620</v>
      </c>
      <c r="E29" s="49">
        <v>0</v>
      </c>
      <c r="F29" s="49">
        <v>0</v>
      </c>
      <c r="G29" s="49">
        <v>0</v>
      </c>
      <c r="H29" s="49">
        <v>0</v>
      </c>
      <c r="I29" s="62">
        <f t="shared" si="27"/>
        <v>0</v>
      </c>
      <c r="J29" s="49">
        <f t="shared" si="28"/>
        <v>0</v>
      </c>
      <c r="K29" s="49">
        <f>354700-118000</f>
        <v>236700</v>
      </c>
      <c r="L29" s="49">
        <v>0</v>
      </c>
      <c r="M29" s="49">
        <v>0</v>
      </c>
      <c r="N29" s="49">
        <v>236153.38</v>
      </c>
      <c r="O29" s="62">
        <f>ROUND(L29+M29+N29,2)</f>
        <v>236153.38</v>
      </c>
      <c r="P29" s="49">
        <f>ROUND(J29+K29-O29,2)</f>
        <v>546.62</v>
      </c>
      <c r="Q29" s="70">
        <f>ROUND(I29+O29,2)</f>
        <v>236153.38</v>
      </c>
      <c r="R29" s="116">
        <v>212920</v>
      </c>
      <c r="S29" s="116">
        <v>0</v>
      </c>
      <c r="T29" s="116">
        <v>0</v>
      </c>
      <c r="U29" s="116">
        <v>117680</v>
      </c>
      <c r="V29" s="72">
        <f t="shared" ref="V29:V30" si="37">ROUND(R29+U29,2)</f>
        <v>330600</v>
      </c>
      <c r="W29" s="71">
        <v>0</v>
      </c>
      <c r="X29" s="71">
        <v>0</v>
      </c>
      <c r="Y29" s="72">
        <f t="shared" ref="Y29:Y30" si="38">ROUND(W29+X29,2)</f>
        <v>0</v>
      </c>
      <c r="Z29" s="72">
        <f t="shared" ref="Z29:Z30" si="39">ROUND(P29+Q29+V29+Y29,2)</f>
        <v>567300</v>
      </c>
      <c r="AA29" s="73">
        <f>ROUND(Z29-D29,2)</f>
        <v>117680</v>
      </c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  <c r="EE29" s="12"/>
      <c r="EF29" s="12"/>
      <c r="EG29" s="12"/>
      <c r="EH29" s="12"/>
      <c r="EI29" s="12"/>
      <c r="EJ29" s="12"/>
      <c r="EK29" s="12"/>
      <c r="EL29" s="12"/>
      <c r="EM29" s="12"/>
      <c r="EN29" s="12"/>
      <c r="EO29" s="12"/>
      <c r="EP29" s="12"/>
      <c r="EQ29" s="12"/>
      <c r="ER29" s="12"/>
      <c r="ES29" s="12"/>
      <c r="ET29" s="12"/>
      <c r="EU29" s="12"/>
      <c r="EV29" s="12"/>
      <c r="EW29" s="12"/>
      <c r="EX29" s="12"/>
      <c r="EY29" s="12"/>
      <c r="EZ29" s="12"/>
      <c r="FA29" s="12"/>
      <c r="FB29" s="12"/>
      <c r="FC29" s="12"/>
      <c r="FD29" s="12"/>
      <c r="FE29" s="12"/>
      <c r="FF29" s="12"/>
      <c r="FG29" s="12"/>
      <c r="FH29" s="12"/>
      <c r="FI29" s="12"/>
      <c r="FJ29" s="12"/>
      <c r="FK29" s="12"/>
      <c r="FL29" s="12"/>
      <c r="FM29" s="12"/>
      <c r="FN29" s="12"/>
      <c r="FO29" s="12"/>
      <c r="FP29" s="12"/>
      <c r="FQ29" s="12"/>
      <c r="FR29" s="12"/>
      <c r="FS29" s="12"/>
      <c r="FT29" s="12"/>
      <c r="FU29" s="12"/>
      <c r="FV29" s="12"/>
      <c r="FW29" s="12"/>
      <c r="FX29" s="12"/>
      <c r="FY29" s="12"/>
      <c r="FZ29" s="12"/>
      <c r="GA29" s="12"/>
      <c r="GB29" s="12"/>
      <c r="GC29" s="12"/>
      <c r="GD29" s="12"/>
      <c r="GE29" s="12"/>
      <c r="GF29" s="12"/>
      <c r="GG29" s="12"/>
      <c r="GH29" s="12"/>
      <c r="GI29" s="12"/>
      <c r="GJ29" s="12"/>
      <c r="GK29" s="12"/>
      <c r="GL29" s="12"/>
      <c r="GM29" s="12"/>
      <c r="GN29" s="12"/>
      <c r="GO29" s="12"/>
      <c r="GP29" s="12"/>
      <c r="GQ29" s="12"/>
      <c r="GR29" s="12"/>
      <c r="GS29" s="12"/>
      <c r="GT29" s="12"/>
      <c r="GU29" s="12"/>
      <c r="GV29" s="12"/>
      <c r="GW29" s="12"/>
      <c r="GX29" s="12"/>
      <c r="GY29" s="12"/>
      <c r="GZ29" s="12"/>
      <c r="HA29" s="12"/>
      <c r="HB29" s="12"/>
      <c r="HC29" s="12"/>
      <c r="HD29" s="12"/>
      <c r="HE29" s="12"/>
      <c r="HF29" s="12"/>
      <c r="HG29" s="12"/>
      <c r="HH29" s="12"/>
      <c r="HI29" s="12"/>
      <c r="HJ29" s="12"/>
      <c r="HK29" s="12"/>
      <c r="HL29" s="12"/>
      <c r="HM29" s="12"/>
      <c r="HN29" s="12"/>
      <c r="HO29" s="12"/>
      <c r="HP29" s="12"/>
      <c r="HQ29" s="12"/>
      <c r="HR29" s="12"/>
      <c r="HS29" s="12"/>
      <c r="HT29" s="12"/>
      <c r="HU29" s="12"/>
      <c r="HV29" s="12"/>
      <c r="HW29" s="12"/>
      <c r="HX29" s="12"/>
      <c r="HY29" s="12"/>
      <c r="HZ29" s="12"/>
      <c r="IA29" s="12"/>
      <c r="IB29" s="12"/>
      <c r="IC29" s="12"/>
      <c r="ID29" s="12"/>
      <c r="IE29" s="12"/>
      <c r="IF29" s="12"/>
      <c r="IG29" s="12"/>
      <c r="IH29" s="12"/>
      <c r="II29" s="12"/>
      <c r="IJ29" s="12"/>
      <c r="IK29" s="12"/>
      <c r="IL29" s="12"/>
      <c r="IM29" s="12"/>
      <c r="IN29" s="12"/>
      <c r="IO29" s="12"/>
      <c r="IP29" s="12"/>
      <c r="IQ29" s="12"/>
      <c r="IR29" s="12"/>
      <c r="IS29" s="12"/>
      <c r="IT29" s="12"/>
      <c r="IU29" s="12"/>
      <c r="IV29" s="12"/>
      <c r="IW29" s="12"/>
      <c r="IX29" s="12"/>
      <c r="IY29" s="12"/>
      <c r="IZ29" s="12"/>
      <c r="JA29" s="12"/>
      <c r="JB29" s="12"/>
      <c r="JC29" s="12"/>
      <c r="JD29" s="12"/>
      <c r="JE29" s="12"/>
      <c r="JF29" s="12"/>
      <c r="JG29" s="12"/>
      <c r="JH29" s="12"/>
      <c r="JI29" s="12"/>
      <c r="JJ29" s="12"/>
      <c r="JK29" s="12"/>
      <c r="JL29" s="12"/>
      <c r="JM29" s="12"/>
      <c r="JN29" s="12"/>
      <c r="JO29" s="12"/>
      <c r="JP29" s="12"/>
      <c r="JQ29" s="12"/>
      <c r="JR29" s="12"/>
      <c r="JS29" s="12"/>
      <c r="JT29" s="12"/>
      <c r="JU29" s="12"/>
      <c r="JV29" s="12"/>
      <c r="JW29" s="12"/>
      <c r="JX29" s="12"/>
      <c r="JY29" s="12"/>
      <c r="JZ29" s="12"/>
      <c r="KA29" s="12"/>
      <c r="KB29" s="12"/>
      <c r="KC29" s="12"/>
      <c r="KD29" s="12"/>
      <c r="KE29" s="12"/>
      <c r="KF29" s="12"/>
      <c r="KG29" s="12"/>
      <c r="KH29" s="12"/>
      <c r="KI29" s="12"/>
      <c r="KJ29" s="12"/>
      <c r="KK29" s="12"/>
      <c r="KL29" s="12"/>
      <c r="KM29" s="12"/>
      <c r="KN29" s="12"/>
      <c r="KO29" s="12"/>
      <c r="KP29" s="12"/>
      <c r="KQ29" s="12"/>
      <c r="KR29" s="12"/>
      <c r="KS29" s="12"/>
      <c r="KT29" s="12"/>
      <c r="KU29" s="12"/>
      <c r="KV29" s="12"/>
      <c r="KW29" s="12"/>
      <c r="KX29" s="12"/>
      <c r="KY29" s="12"/>
      <c r="KZ29" s="12"/>
      <c r="LA29" s="12"/>
      <c r="LB29" s="12"/>
      <c r="LC29" s="12"/>
      <c r="LD29" s="12"/>
      <c r="LE29" s="12"/>
      <c r="LF29" s="12"/>
      <c r="LG29" s="12"/>
      <c r="LH29" s="12"/>
      <c r="LI29" s="12"/>
      <c r="LJ29" s="12"/>
      <c r="LK29" s="12"/>
      <c r="LL29" s="12"/>
      <c r="LM29" s="12"/>
      <c r="LN29" s="12"/>
      <c r="LO29" s="12"/>
      <c r="LP29" s="12"/>
      <c r="LQ29" s="12"/>
      <c r="LR29" s="12"/>
      <c r="LS29" s="12"/>
      <c r="LT29" s="12"/>
      <c r="LU29" s="12"/>
      <c r="LV29" s="12"/>
      <c r="LW29" s="12"/>
      <c r="LX29" s="12"/>
      <c r="LY29" s="12"/>
      <c r="LZ29" s="12"/>
      <c r="MA29" s="12"/>
      <c r="MB29" s="12"/>
      <c r="MC29" s="12"/>
      <c r="MD29" s="12"/>
      <c r="ME29" s="12"/>
      <c r="MF29" s="12"/>
      <c r="MG29" s="12"/>
      <c r="MH29" s="12"/>
      <c r="MI29" s="12"/>
      <c r="MJ29" s="12"/>
      <c r="MK29" s="12"/>
      <c r="ML29" s="12"/>
      <c r="MM29" s="12"/>
      <c r="MN29" s="12"/>
      <c r="MO29" s="12"/>
      <c r="MP29" s="12"/>
      <c r="MQ29" s="12"/>
      <c r="MR29" s="12"/>
      <c r="MS29" s="12"/>
      <c r="MT29" s="12"/>
      <c r="MU29" s="12"/>
      <c r="MV29" s="12"/>
      <c r="MW29" s="12"/>
      <c r="MX29" s="12"/>
      <c r="MY29" s="12"/>
      <c r="MZ29" s="12"/>
      <c r="NA29" s="12"/>
      <c r="NB29" s="12"/>
      <c r="NC29" s="12"/>
      <c r="ND29" s="12"/>
      <c r="NE29" s="12"/>
      <c r="NF29" s="12"/>
      <c r="NG29" s="12"/>
      <c r="NH29" s="12"/>
      <c r="NI29" s="12"/>
      <c r="NJ29" s="12"/>
      <c r="NK29" s="12"/>
      <c r="NL29" s="12"/>
      <c r="NM29" s="12"/>
      <c r="NN29" s="12"/>
      <c r="NO29" s="12"/>
      <c r="NP29" s="12"/>
      <c r="NQ29" s="12"/>
      <c r="NR29" s="12"/>
      <c r="NS29" s="12"/>
      <c r="NT29" s="12"/>
      <c r="NU29" s="12"/>
      <c r="NV29" s="12"/>
      <c r="NW29" s="12"/>
      <c r="NX29" s="12"/>
      <c r="NY29" s="12"/>
      <c r="NZ29" s="12"/>
      <c r="OA29" s="12"/>
      <c r="OB29" s="12"/>
      <c r="OC29" s="12"/>
      <c r="OD29" s="12"/>
      <c r="OE29" s="12"/>
      <c r="OF29" s="12"/>
      <c r="OG29" s="12"/>
      <c r="OH29" s="12"/>
      <c r="OI29" s="12"/>
      <c r="OJ29" s="12"/>
      <c r="OK29" s="12"/>
      <c r="OL29" s="12"/>
      <c r="OM29" s="12"/>
      <c r="ON29" s="12"/>
      <c r="OO29" s="12"/>
      <c r="OP29" s="12"/>
      <c r="OQ29" s="12"/>
      <c r="OR29" s="12"/>
      <c r="OS29" s="12"/>
      <c r="OT29" s="12"/>
      <c r="OU29" s="12"/>
      <c r="OV29" s="12"/>
      <c r="OW29" s="12"/>
      <c r="OX29" s="12"/>
      <c r="OY29" s="12"/>
      <c r="OZ29" s="12"/>
      <c r="PA29" s="12"/>
      <c r="PB29" s="12"/>
      <c r="PC29" s="12"/>
      <c r="PD29" s="12"/>
      <c r="PE29" s="12"/>
      <c r="PF29" s="12"/>
      <c r="PG29" s="12"/>
      <c r="PH29" s="12"/>
      <c r="PI29" s="12"/>
      <c r="PJ29" s="12"/>
      <c r="PK29" s="12"/>
      <c r="PL29" s="12"/>
      <c r="PM29" s="12"/>
      <c r="PN29" s="12"/>
      <c r="PO29" s="12"/>
      <c r="PP29" s="12"/>
      <c r="PQ29" s="12"/>
      <c r="PR29" s="12"/>
      <c r="PS29" s="12"/>
      <c r="PT29" s="12"/>
      <c r="PU29" s="12"/>
      <c r="PV29" s="12"/>
      <c r="PW29" s="12"/>
      <c r="PX29" s="12"/>
      <c r="PY29" s="12"/>
      <c r="PZ29" s="12"/>
      <c r="QA29" s="12"/>
      <c r="QB29" s="12"/>
      <c r="QC29" s="12"/>
      <c r="QD29" s="12"/>
      <c r="QE29" s="12"/>
      <c r="QF29" s="12"/>
      <c r="QG29" s="12"/>
      <c r="QH29" s="12"/>
      <c r="QI29" s="12"/>
      <c r="QJ29" s="12"/>
      <c r="QK29" s="12"/>
      <c r="QL29" s="12"/>
      <c r="QM29" s="12"/>
      <c r="QN29" s="12"/>
      <c r="QO29" s="12"/>
      <c r="QP29" s="12"/>
      <c r="QQ29" s="12"/>
      <c r="QR29" s="12"/>
      <c r="QS29" s="12"/>
      <c r="QT29" s="12"/>
      <c r="QU29" s="12"/>
      <c r="QV29" s="12"/>
      <c r="QW29" s="12"/>
      <c r="QX29" s="12"/>
      <c r="QY29" s="12"/>
      <c r="QZ29" s="12"/>
      <c r="RA29" s="12"/>
      <c r="RB29" s="12"/>
      <c r="RC29" s="12"/>
      <c r="RD29" s="12"/>
      <c r="RE29" s="12"/>
      <c r="RF29" s="12"/>
      <c r="RG29" s="12"/>
      <c r="RH29" s="12"/>
      <c r="RI29" s="12"/>
      <c r="RJ29" s="12"/>
      <c r="RK29" s="12"/>
      <c r="RL29" s="12"/>
      <c r="RM29" s="12"/>
      <c r="RN29" s="12"/>
      <c r="RO29" s="12"/>
      <c r="RP29" s="12"/>
      <c r="RQ29" s="12"/>
      <c r="RR29" s="12"/>
      <c r="RS29" s="12"/>
      <c r="RT29" s="12"/>
      <c r="RU29" s="12"/>
      <c r="RV29" s="12"/>
      <c r="RW29" s="12"/>
      <c r="RX29" s="12"/>
      <c r="RY29" s="12"/>
      <c r="RZ29" s="12"/>
      <c r="SA29" s="12"/>
      <c r="SB29" s="12"/>
      <c r="SC29" s="12"/>
      <c r="SD29" s="12"/>
      <c r="SE29" s="12"/>
      <c r="SF29" s="12"/>
      <c r="SG29" s="12"/>
      <c r="SH29" s="12"/>
      <c r="SI29" s="12"/>
      <c r="SJ29" s="12"/>
      <c r="SK29" s="12"/>
      <c r="SL29" s="12"/>
      <c r="SM29" s="12"/>
      <c r="SN29" s="12"/>
      <c r="SO29" s="12"/>
      <c r="SP29" s="12"/>
      <c r="SQ29" s="12"/>
      <c r="SR29" s="12"/>
      <c r="SS29" s="12"/>
      <c r="ST29" s="12"/>
      <c r="SU29" s="12"/>
      <c r="SV29" s="12"/>
      <c r="SW29" s="12"/>
      <c r="SX29" s="12"/>
      <c r="SY29" s="12"/>
      <c r="SZ29" s="12"/>
      <c r="TA29" s="12"/>
      <c r="TB29" s="12"/>
      <c r="TC29" s="12"/>
      <c r="TD29" s="12"/>
      <c r="TE29" s="12"/>
      <c r="TF29" s="12"/>
      <c r="TG29" s="12"/>
      <c r="TH29" s="12"/>
      <c r="TI29" s="12"/>
      <c r="TJ29" s="12"/>
      <c r="TK29" s="12"/>
      <c r="TL29" s="12"/>
      <c r="TM29" s="12"/>
      <c r="TN29" s="12"/>
      <c r="TO29" s="12"/>
      <c r="TP29" s="12"/>
      <c r="TQ29" s="12"/>
      <c r="TR29" s="12"/>
      <c r="TS29" s="12"/>
      <c r="TT29" s="12"/>
      <c r="TU29" s="12"/>
      <c r="TV29" s="12"/>
      <c r="TW29" s="12"/>
      <c r="TX29" s="12"/>
      <c r="TY29" s="12"/>
      <c r="TZ29" s="12"/>
      <c r="UA29" s="12"/>
      <c r="UB29" s="12"/>
      <c r="UC29" s="12"/>
      <c r="UD29" s="12"/>
      <c r="UE29" s="12"/>
      <c r="UF29" s="12"/>
      <c r="UG29" s="12"/>
      <c r="UH29" s="12"/>
      <c r="UI29" s="12"/>
      <c r="UJ29" s="12"/>
      <c r="UK29" s="12"/>
      <c r="UL29" s="12"/>
      <c r="UM29" s="12"/>
      <c r="UN29" s="12"/>
      <c r="UO29" s="12"/>
      <c r="UP29" s="12"/>
      <c r="UQ29" s="12"/>
      <c r="UR29" s="12"/>
      <c r="US29" s="12"/>
      <c r="UT29" s="12"/>
      <c r="UU29" s="12"/>
      <c r="UV29" s="12"/>
      <c r="UW29" s="12"/>
      <c r="UX29" s="12"/>
      <c r="UY29" s="12"/>
      <c r="UZ29" s="12"/>
      <c r="VA29" s="12"/>
      <c r="VB29" s="12"/>
      <c r="VC29" s="12"/>
      <c r="VD29" s="12"/>
      <c r="VE29" s="12"/>
      <c r="VF29" s="12"/>
      <c r="VG29" s="12"/>
      <c r="VH29" s="12"/>
      <c r="VI29" s="12"/>
      <c r="VJ29" s="12"/>
      <c r="VK29" s="12"/>
      <c r="VL29" s="12"/>
      <c r="VM29" s="12"/>
      <c r="VN29" s="12"/>
      <c r="VO29" s="12"/>
      <c r="VP29" s="12"/>
      <c r="VQ29" s="12"/>
      <c r="VR29" s="12"/>
      <c r="VS29" s="12"/>
      <c r="VT29" s="12"/>
      <c r="VU29" s="12"/>
      <c r="VV29" s="12"/>
      <c r="VW29" s="12"/>
      <c r="VX29" s="12"/>
      <c r="VY29" s="12"/>
      <c r="VZ29" s="12"/>
      <c r="WA29" s="12"/>
      <c r="WB29" s="12"/>
      <c r="WC29" s="12"/>
      <c r="WD29" s="12"/>
      <c r="WE29" s="12"/>
      <c r="WF29" s="12"/>
      <c r="WG29" s="12"/>
      <c r="WH29" s="12"/>
      <c r="WI29" s="12"/>
      <c r="WJ29" s="12"/>
      <c r="WK29" s="12"/>
      <c r="WL29" s="12"/>
      <c r="WM29" s="12"/>
      <c r="WN29" s="12"/>
      <c r="WO29" s="12"/>
      <c r="WP29" s="12"/>
      <c r="WQ29" s="12"/>
      <c r="WR29" s="12"/>
      <c r="WS29" s="12"/>
      <c r="WT29" s="12"/>
      <c r="WU29" s="12"/>
      <c r="WV29" s="12"/>
      <c r="WW29" s="12"/>
      <c r="WX29" s="12"/>
      <c r="WY29" s="12"/>
      <c r="WZ29" s="12"/>
      <c r="XA29" s="12"/>
      <c r="XB29" s="12"/>
      <c r="XC29" s="12"/>
      <c r="XD29" s="12"/>
      <c r="XE29" s="12"/>
      <c r="XF29" s="12"/>
      <c r="XG29" s="12"/>
      <c r="XH29" s="12"/>
      <c r="XI29" s="12"/>
      <c r="XJ29" s="12"/>
      <c r="XK29" s="12"/>
      <c r="XL29" s="12"/>
      <c r="XM29" s="12"/>
      <c r="XN29" s="12"/>
      <c r="XO29" s="12"/>
      <c r="XP29" s="12"/>
      <c r="XQ29" s="12"/>
      <c r="XR29" s="12"/>
      <c r="XS29" s="12"/>
      <c r="XT29" s="12"/>
      <c r="XU29" s="12"/>
      <c r="XV29" s="12"/>
      <c r="XW29" s="12"/>
      <c r="XX29" s="12"/>
      <c r="XY29" s="12"/>
      <c r="XZ29" s="12"/>
      <c r="YA29" s="12"/>
      <c r="YB29" s="12"/>
      <c r="YC29" s="12"/>
      <c r="YD29" s="12"/>
      <c r="YE29" s="12"/>
      <c r="YF29" s="12"/>
      <c r="YG29" s="12"/>
      <c r="YH29" s="12"/>
      <c r="YI29" s="12"/>
      <c r="YJ29" s="12"/>
      <c r="YK29" s="12"/>
      <c r="YL29" s="12"/>
      <c r="YM29" s="12"/>
      <c r="YN29" s="12"/>
      <c r="YO29" s="12"/>
      <c r="YP29" s="12"/>
      <c r="YQ29" s="12"/>
      <c r="YR29" s="12"/>
      <c r="YS29" s="12"/>
      <c r="YT29" s="12"/>
      <c r="YU29" s="12"/>
      <c r="YV29" s="12"/>
      <c r="YW29" s="12"/>
      <c r="YX29" s="12"/>
      <c r="YY29" s="12"/>
      <c r="YZ29" s="12"/>
      <c r="ZA29" s="12"/>
      <c r="ZB29" s="12"/>
      <c r="ZC29" s="12"/>
      <c r="ZD29" s="12"/>
      <c r="ZE29" s="12"/>
      <c r="ZF29" s="12"/>
      <c r="ZG29" s="12"/>
      <c r="ZH29" s="12"/>
      <c r="ZI29" s="12"/>
      <c r="ZJ29" s="12"/>
      <c r="ZK29" s="12"/>
      <c r="ZL29" s="12"/>
      <c r="ZM29" s="12"/>
      <c r="ZN29" s="12"/>
      <c r="ZO29" s="12"/>
      <c r="ZP29" s="12"/>
      <c r="ZQ29" s="12"/>
      <c r="ZR29" s="12"/>
      <c r="ZS29" s="12"/>
      <c r="ZT29" s="12"/>
      <c r="ZU29" s="12"/>
      <c r="ZV29" s="12"/>
      <c r="ZW29" s="12"/>
      <c r="ZX29" s="12"/>
      <c r="ZY29" s="12"/>
      <c r="ZZ29" s="12"/>
      <c r="AAA29" s="12"/>
      <c r="AAB29" s="12"/>
      <c r="AAC29" s="12"/>
      <c r="AAD29" s="12"/>
      <c r="AAE29" s="12"/>
      <c r="AAF29" s="12"/>
      <c r="AAG29" s="12"/>
      <c r="AAH29" s="12"/>
      <c r="AAI29" s="12"/>
      <c r="AAJ29" s="12"/>
      <c r="AAK29" s="12"/>
      <c r="AAL29" s="12"/>
      <c r="AAM29" s="12"/>
      <c r="AAN29" s="12"/>
      <c r="AAO29" s="12"/>
      <c r="AAP29" s="12"/>
      <c r="AAQ29" s="12"/>
      <c r="AAR29" s="12"/>
      <c r="AAS29" s="12"/>
      <c r="AAT29" s="12"/>
      <c r="AAU29" s="12"/>
      <c r="AAV29" s="12"/>
      <c r="AAW29" s="12"/>
      <c r="AAX29" s="12"/>
      <c r="AAY29" s="12"/>
      <c r="AAZ29" s="12"/>
      <c r="ABA29" s="12"/>
      <c r="ABB29" s="12"/>
      <c r="ABC29" s="12"/>
      <c r="ABD29" s="12"/>
      <c r="ABE29" s="12"/>
      <c r="ABF29" s="12"/>
      <c r="ABG29" s="12"/>
      <c r="ABH29" s="12"/>
      <c r="ABI29" s="12"/>
      <c r="ABJ29" s="12"/>
      <c r="ABK29" s="12"/>
      <c r="ABL29" s="12"/>
      <c r="ABM29" s="12"/>
      <c r="ABN29" s="12"/>
      <c r="ABO29" s="12"/>
      <c r="ABP29" s="12"/>
      <c r="ABQ29" s="12"/>
      <c r="ABR29" s="12"/>
      <c r="ABS29" s="12"/>
      <c r="ABT29" s="12"/>
      <c r="ABU29" s="12"/>
      <c r="ABV29" s="12"/>
      <c r="ABW29" s="12"/>
      <c r="ABX29" s="12"/>
      <c r="ABY29" s="12"/>
      <c r="ABZ29" s="12"/>
      <c r="ACA29" s="12"/>
      <c r="ACB29" s="12"/>
      <c r="ACC29" s="12"/>
      <c r="ACD29" s="12"/>
      <c r="ACE29" s="12"/>
      <c r="ACF29" s="12"/>
      <c r="ACG29" s="12"/>
      <c r="ACH29" s="12"/>
      <c r="ACI29" s="12"/>
      <c r="ACJ29" s="12"/>
      <c r="ACK29" s="12"/>
      <c r="ACL29" s="12"/>
      <c r="ACM29" s="12"/>
      <c r="ACN29" s="12"/>
      <c r="ACO29" s="12"/>
      <c r="ACP29" s="12"/>
      <c r="ACQ29" s="12"/>
      <c r="ACR29" s="12"/>
      <c r="ACS29" s="12"/>
      <c r="ACT29" s="12"/>
      <c r="ACU29" s="12"/>
      <c r="ACV29" s="12"/>
      <c r="ACW29" s="12"/>
      <c r="ACX29" s="12"/>
      <c r="ACY29" s="12"/>
      <c r="ACZ29" s="12"/>
      <c r="ADA29" s="12"/>
      <c r="ADB29" s="12"/>
      <c r="ADC29" s="12"/>
      <c r="ADD29" s="12"/>
      <c r="ADE29" s="12"/>
      <c r="ADF29" s="12"/>
      <c r="ADG29" s="12"/>
      <c r="ADH29" s="12"/>
      <c r="ADI29" s="12"/>
      <c r="ADJ29" s="12"/>
      <c r="ADK29" s="12"/>
      <c r="ADL29" s="12"/>
      <c r="ADM29" s="12"/>
      <c r="ADN29" s="12"/>
      <c r="ADO29" s="12"/>
      <c r="ADP29" s="12"/>
      <c r="ADQ29" s="12"/>
      <c r="ADR29" s="12"/>
      <c r="ADS29" s="12"/>
      <c r="ADT29" s="12"/>
      <c r="ADU29" s="12"/>
      <c r="ADV29" s="12"/>
      <c r="ADW29" s="12"/>
      <c r="ADX29" s="12"/>
      <c r="ADY29" s="12"/>
      <c r="ADZ29" s="12"/>
      <c r="AEA29" s="12"/>
      <c r="AEB29" s="12"/>
      <c r="AEC29" s="12"/>
      <c r="AED29" s="12"/>
      <c r="AEE29" s="12"/>
      <c r="AEF29" s="12"/>
      <c r="AEG29" s="12"/>
      <c r="AEH29" s="12"/>
      <c r="AEI29" s="12"/>
      <c r="AEJ29" s="12"/>
      <c r="AEK29" s="12"/>
      <c r="AEL29" s="12"/>
      <c r="AEM29" s="12"/>
      <c r="AEN29" s="12"/>
      <c r="AEO29" s="12"/>
      <c r="AEP29" s="12"/>
      <c r="AEQ29" s="12"/>
      <c r="AER29" s="12"/>
      <c r="AES29" s="12"/>
      <c r="AET29" s="12"/>
      <c r="AEU29" s="12"/>
      <c r="AEV29" s="12"/>
      <c r="AEW29" s="12"/>
      <c r="AEX29" s="12"/>
      <c r="AEY29" s="12"/>
      <c r="AEZ29" s="12"/>
      <c r="AFA29" s="12"/>
      <c r="AFB29" s="12"/>
      <c r="AFC29" s="12"/>
      <c r="AFD29" s="12"/>
      <c r="AFE29" s="12"/>
      <c r="AFF29" s="12"/>
      <c r="AFG29" s="12"/>
      <c r="AFH29" s="12"/>
      <c r="AFI29" s="12"/>
      <c r="AFJ29" s="12"/>
      <c r="AFK29" s="12"/>
      <c r="AFL29" s="12"/>
      <c r="AFM29" s="12"/>
      <c r="AFN29" s="12"/>
      <c r="AFO29" s="12"/>
      <c r="AFP29" s="12"/>
      <c r="AFQ29" s="12"/>
      <c r="AFR29" s="12"/>
      <c r="AFS29" s="12"/>
      <c r="AFT29" s="12"/>
      <c r="AFU29" s="12"/>
      <c r="AFV29" s="12"/>
      <c r="AFW29" s="12"/>
      <c r="AFX29" s="12"/>
      <c r="AFY29" s="12"/>
      <c r="AFZ29" s="12"/>
      <c r="AGA29" s="12"/>
      <c r="AGB29" s="12"/>
      <c r="AGC29" s="12"/>
      <c r="AGD29" s="12"/>
      <c r="AGE29" s="12"/>
      <c r="AGF29" s="12"/>
      <c r="AGG29" s="12"/>
      <c r="AGH29" s="12"/>
      <c r="AGI29" s="12"/>
      <c r="AGJ29" s="12"/>
      <c r="AGK29" s="12"/>
      <c r="AGL29" s="12"/>
      <c r="AGM29" s="12"/>
      <c r="AGN29" s="12"/>
      <c r="AGO29" s="12"/>
      <c r="AGP29" s="12"/>
      <c r="AGQ29" s="12"/>
      <c r="AGR29" s="12"/>
      <c r="AGS29" s="12"/>
      <c r="AGT29" s="12"/>
      <c r="AGU29" s="12"/>
      <c r="AGV29" s="12"/>
      <c r="AGW29" s="12"/>
      <c r="AGX29" s="12"/>
      <c r="AGY29" s="12"/>
      <c r="AGZ29" s="12"/>
      <c r="AHA29" s="12"/>
      <c r="AHB29" s="12"/>
      <c r="AHC29" s="12"/>
      <c r="AHD29" s="12"/>
      <c r="AHE29" s="12"/>
      <c r="AHF29" s="12"/>
      <c r="AHG29" s="12"/>
      <c r="AHH29" s="12"/>
      <c r="AHI29" s="12"/>
      <c r="AHJ29" s="12"/>
      <c r="AHK29" s="12"/>
      <c r="AHL29" s="12"/>
      <c r="AHM29" s="12"/>
      <c r="AHN29" s="12"/>
      <c r="AHO29" s="12"/>
      <c r="AHP29" s="12"/>
      <c r="AHQ29" s="12"/>
      <c r="AHR29" s="12"/>
      <c r="AHS29" s="12"/>
      <c r="AHT29" s="12"/>
      <c r="AHU29" s="12"/>
      <c r="AHV29" s="12"/>
      <c r="AHW29" s="12"/>
      <c r="AHX29" s="12"/>
      <c r="AHY29" s="12"/>
      <c r="AHZ29" s="12"/>
      <c r="AIA29" s="12"/>
      <c r="AIB29" s="12"/>
      <c r="AIC29" s="12"/>
      <c r="AID29" s="12"/>
      <c r="AIE29" s="12"/>
      <c r="AIF29" s="12"/>
      <c r="AIG29" s="12"/>
      <c r="AIH29" s="12"/>
      <c r="AII29" s="12"/>
      <c r="AIJ29" s="12"/>
      <c r="AIK29" s="12"/>
      <c r="AIL29" s="12"/>
      <c r="AIM29" s="12"/>
      <c r="AIN29" s="12"/>
      <c r="AIO29" s="12"/>
      <c r="AIP29" s="12"/>
      <c r="AIQ29" s="12"/>
      <c r="AIR29" s="12"/>
      <c r="AIS29" s="12"/>
      <c r="AIT29" s="12"/>
      <c r="AIU29" s="12"/>
      <c r="AIV29" s="12"/>
      <c r="AIW29" s="12"/>
      <c r="AIX29" s="12"/>
      <c r="AIY29" s="12"/>
      <c r="AIZ29" s="12"/>
      <c r="AJA29" s="12"/>
      <c r="AJB29" s="12"/>
      <c r="AJC29" s="12"/>
      <c r="AJD29" s="12"/>
      <c r="AJE29" s="12"/>
      <c r="AJF29" s="12"/>
      <c r="AJG29" s="12"/>
      <c r="AJH29" s="12"/>
      <c r="AJI29" s="12"/>
      <c r="AJJ29" s="12"/>
      <c r="AJK29" s="12"/>
      <c r="AJL29" s="12"/>
      <c r="AJM29" s="12"/>
      <c r="AJN29" s="12"/>
      <c r="AJO29" s="12"/>
      <c r="AJP29" s="12"/>
      <c r="AJQ29" s="12"/>
      <c r="AJR29" s="12"/>
      <c r="AJS29" s="12"/>
      <c r="AJT29" s="12"/>
      <c r="AJU29" s="12"/>
      <c r="AJV29" s="12"/>
      <c r="AJW29" s="12"/>
      <c r="AJX29" s="12"/>
      <c r="AJY29" s="12"/>
      <c r="AJZ29" s="12"/>
      <c r="AKA29" s="12"/>
      <c r="AKB29" s="12"/>
      <c r="AKC29" s="12"/>
      <c r="AKD29" s="12"/>
      <c r="AKE29" s="12"/>
      <c r="AKF29" s="12"/>
      <c r="AKG29" s="12"/>
      <c r="AKH29" s="12"/>
      <c r="AKI29" s="12"/>
      <c r="AKJ29" s="12"/>
      <c r="AKK29" s="12"/>
      <c r="AKL29" s="12"/>
      <c r="AKM29" s="12"/>
      <c r="AKN29" s="12"/>
      <c r="AKO29" s="12"/>
      <c r="AKP29" s="12"/>
      <c r="AKQ29" s="12"/>
      <c r="AKR29" s="12"/>
      <c r="AKS29" s="12"/>
      <c r="AKT29" s="12"/>
      <c r="AKU29" s="12"/>
      <c r="AKV29" s="12"/>
      <c r="AKW29" s="12"/>
      <c r="AKX29" s="12"/>
      <c r="AKY29" s="12"/>
      <c r="AKZ29" s="12"/>
      <c r="ALA29" s="12"/>
      <c r="ALB29" s="12"/>
      <c r="ALC29" s="12"/>
      <c r="ALD29" s="12"/>
      <c r="ALE29" s="12"/>
      <c r="ALF29" s="12"/>
      <c r="ALG29" s="12"/>
      <c r="ALH29" s="12"/>
      <c r="ALI29" s="12"/>
      <c r="ALJ29" s="12"/>
      <c r="ALK29" s="12"/>
      <c r="ALL29" s="12"/>
      <c r="ALM29" s="12"/>
      <c r="ALN29" s="12"/>
      <c r="ALO29" s="12"/>
      <c r="ALP29" s="12"/>
      <c r="ALQ29" s="12"/>
      <c r="ALR29" s="12"/>
      <c r="ALS29" s="12"/>
      <c r="ALT29" s="12"/>
      <c r="ALU29" s="12"/>
      <c r="ALV29" s="12"/>
      <c r="ALW29" s="12"/>
      <c r="ALX29" s="12"/>
      <c r="ALY29" s="12"/>
      <c r="ALZ29" s="12"/>
      <c r="AMA29" s="12"/>
      <c r="AMB29" s="12"/>
      <c r="AMC29" s="12"/>
      <c r="AMD29" s="12"/>
      <c r="AME29" s="12"/>
      <c r="AMF29" s="12"/>
      <c r="AMG29" s="12"/>
      <c r="AMH29" s="12"/>
      <c r="AMI29" s="12"/>
      <c r="AMJ29" s="12"/>
      <c r="AMK29" s="12"/>
      <c r="AML29" s="12"/>
      <c r="AMM29" s="12"/>
      <c r="AMN29" s="12"/>
      <c r="AMO29" s="12"/>
      <c r="AMP29" s="12"/>
      <c r="AMQ29" s="12"/>
      <c r="AMR29" s="12"/>
      <c r="AMS29" s="12"/>
      <c r="AMT29" s="12"/>
      <c r="AMU29" s="12"/>
      <c r="AMV29" s="12"/>
      <c r="AMW29" s="12"/>
      <c r="AMX29" s="12"/>
      <c r="AMY29" s="12"/>
      <c r="AMZ29" s="12"/>
      <c r="ANA29" s="12"/>
      <c r="ANB29" s="12"/>
      <c r="ANC29" s="12"/>
      <c r="AND29" s="12"/>
      <c r="ANE29" s="12"/>
      <c r="ANF29" s="12"/>
      <c r="ANG29" s="12"/>
      <c r="ANH29" s="12"/>
      <c r="ANI29" s="12"/>
      <c r="ANJ29" s="12"/>
      <c r="ANK29" s="12"/>
      <c r="ANL29" s="12"/>
      <c r="ANM29" s="12"/>
      <c r="ANN29" s="12"/>
      <c r="ANO29" s="12"/>
      <c r="ANP29" s="12"/>
      <c r="ANQ29" s="12"/>
      <c r="ANR29" s="12"/>
      <c r="ANS29" s="12"/>
      <c r="ANT29" s="12"/>
      <c r="ANU29" s="12"/>
      <c r="ANV29" s="12"/>
      <c r="ANW29" s="12"/>
      <c r="ANX29" s="12"/>
      <c r="ANY29" s="12"/>
      <c r="ANZ29" s="12"/>
      <c r="AOA29" s="12"/>
      <c r="AOB29" s="12"/>
      <c r="AOC29" s="12"/>
      <c r="AOD29" s="12"/>
      <c r="AOE29" s="12"/>
      <c r="AOF29" s="12"/>
      <c r="AOG29" s="12"/>
      <c r="AOH29" s="12"/>
      <c r="AOI29" s="12"/>
      <c r="AOJ29" s="12"/>
      <c r="AOK29" s="12"/>
      <c r="AOL29" s="12"/>
      <c r="AOM29" s="12"/>
      <c r="AON29" s="12"/>
      <c r="AOO29" s="12"/>
      <c r="AOP29" s="12"/>
      <c r="AOQ29" s="12"/>
      <c r="AOR29" s="12"/>
      <c r="AOS29" s="12"/>
      <c r="AOT29" s="12"/>
      <c r="AOU29" s="12"/>
      <c r="AOV29" s="12"/>
      <c r="AOW29" s="12"/>
      <c r="AOX29" s="12"/>
      <c r="AOY29" s="12"/>
      <c r="AOZ29" s="12"/>
      <c r="APA29" s="12"/>
      <c r="APB29" s="12"/>
      <c r="APC29" s="12"/>
      <c r="APD29" s="12"/>
      <c r="APE29" s="12"/>
      <c r="APF29" s="12"/>
      <c r="APG29" s="12"/>
      <c r="APH29" s="12"/>
      <c r="API29" s="12"/>
      <c r="APJ29" s="12"/>
      <c r="APK29" s="12"/>
      <c r="APL29" s="12"/>
      <c r="APM29" s="12"/>
      <c r="APN29" s="12"/>
      <c r="APO29" s="12"/>
      <c r="APP29" s="12"/>
      <c r="APQ29" s="12"/>
      <c r="APR29" s="12"/>
      <c r="APS29" s="12"/>
      <c r="APT29" s="12"/>
      <c r="APU29" s="12"/>
      <c r="APV29" s="12"/>
      <c r="APW29" s="12"/>
      <c r="APX29" s="12"/>
      <c r="APY29" s="12"/>
      <c r="APZ29" s="12"/>
      <c r="AQA29" s="12"/>
      <c r="AQB29" s="12"/>
      <c r="AQC29" s="12"/>
      <c r="AQD29" s="12"/>
      <c r="AQE29" s="12"/>
      <c r="AQF29" s="12"/>
      <c r="AQG29" s="12"/>
      <c r="AQH29" s="12"/>
      <c r="AQI29" s="12"/>
      <c r="AQJ29" s="12"/>
      <c r="AQK29" s="12"/>
      <c r="AQL29" s="12"/>
      <c r="AQM29" s="12"/>
      <c r="AQN29" s="12"/>
      <c r="AQO29" s="12"/>
      <c r="AQP29" s="12"/>
      <c r="AQQ29" s="12"/>
      <c r="AQR29" s="12"/>
      <c r="AQS29" s="12"/>
      <c r="AQT29" s="12"/>
      <c r="AQU29" s="12"/>
      <c r="AQV29" s="12"/>
      <c r="AQW29" s="12"/>
      <c r="AQX29" s="12"/>
      <c r="AQY29" s="12"/>
      <c r="AQZ29" s="12"/>
      <c r="ARA29" s="12"/>
      <c r="ARB29" s="12"/>
      <c r="ARC29" s="12"/>
      <c r="ARD29" s="12"/>
      <c r="ARE29" s="12"/>
      <c r="ARF29" s="12"/>
      <c r="ARG29" s="12"/>
      <c r="ARH29" s="12"/>
      <c r="ARI29" s="12"/>
      <c r="ARJ29" s="12"/>
      <c r="ARK29" s="12"/>
      <c r="ARL29" s="12"/>
      <c r="ARM29" s="12"/>
      <c r="ARN29" s="12"/>
      <c r="ARO29" s="12"/>
      <c r="ARP29" s="12"/>
      <c r="ARQ29" s="12"/>
      <c r="ARR29" s="12"/>
      <c r="ARS29" s="12"/>
      <c r="ART29" s="12"/>
      <c r="ARU29" s="12"/>
      <c r="ARV29" s="12"/>
      <c r="ARW29" s="12"/>
      <c r="ARX29" s="12"/>
      <c r="ARY29" s="12"/>
      <c r="ARZ29" s="12"/>
      <c r="ASA29" s="12"/>
      <c r="ASB29" s="12"/>
      <c r="ASC29" s="12"/>
      <c r="ASD29" s="12"/>
      <c r="ASE29" s="12"/>
      <c r="ASF29" s="12"/>
      <c r="ASG29" s="12"/>
      <c r="ASH29" s="12"/>
      <c r="ASI29" s="12"/>
      <c r="ASJ29" s="12"/>
      <c r="ASK29" s="12"/>
      <c r="ASL29" s="12"/>
      <c r="ASM29" s="12"/>
      <c r="ASN29" s="12"/>
      <c r="ASO29" s="12"/>
      <c r="ASP29" s="12"/>
      <c r="ASQ29" s="12"/>
      <c r="ASR29" s="12"/>
      <c r="ASS29" s="12"/>
      <c r="AST29" s="12"/>
      <c r="ASU29" s="12"/>
      <c r="ASV29" s="12"/>
      <c r="ASW29" s="12"/>
      <c r="ASX29" s="12"/>
      <c r="ASY29" s="12"/>
      <c r="ASZ29" s="12"/>
      <c r="ATA29" s="12"/>
      <c r="ATB29" s="12"/>
      <c r="ATC29" s="12"/>
      <c r="ATD29" s="12"/>
      <c r="ATE29" s="12"/>
      <c r="ATF29" s="12"/>
      <c r="ATG29" s="12"/>
      <c r="ATH29" s="12"/>
      <c r="ATI29" s="12"/>
      <c r="ATJ29" s="12"/>
      <c r="ATK29" s="12"/>
      <c r="ATL29" s="12"/>
      <c r="ATM29" s="12"/>
      <c r="ATN29" s="12"/>
      <c r="ATO29" s="12"/>
      <c r="ATP29" s="12"/>
      <c r="ATQ29" s="12"/>
      <c r="ATR29" s="12"/>
      <c r="ATS29" s="12"/>
      <c r="ATT29" s="12"/>
      <c r="ATU29" s="12"/>
      <c r="ATV29" s="12"/>
      <c r="ATW29" s="12"/>
      <c r="ATX29" s="12"/>
      <c r="ATY29" s="12"/>
      <c r="ATZ29" s="12"/>
      <c r="AUA29" s="12"/>
      <c r="AUB29" s="12"/>
      <c r="AUC29" s="12"/>
      <c r="AUD29" s="12"/>
      <c r="AUE29" s="12"/>
      <c r="AUF29" s="12"/>
      <c r="AUG29" s="12"/>
      <c r="AUH29" s="12"/>
      <c r="AUI29" s="12"/>
      <c r="AUJ29" s="12"/>
      <c r="AUK29" s="12"/>
      <c r="AUL29" s="12"/>
      <c r="AUM29" s="12"/>
      <c r="AUN29" s="12"/>
      <c r="AUO29" s="12"/>
      <c r="AUP29" s="12"/>
      <c r="AUQ29" s="12"/>
      <c r="AUR29" s="12"/>
      <c r="AUS29" s="12"/>
      <c r="AUT29" s="12"/>
      <c r="AUU29" s="12"/>
      <c r="AUV29" s="12"/>
      <c r="AUW29" s="12"/>
      <c r="AUX29" s="12"/>
      <c r="AUY29" s="12"/>
      <c r="AUZ29" s="12"/>
      <c r="AVA29" s="12"/>
      <c r="AVB29" s="12"/>
      <c r="AVC29" s="12"/>
      <c r="AVD29" s="12"/>
      <c r="AVE29" s="12"/>
      <c r="AVF29" s="12"/>
      <c r="AVG29" s="12"/>
      <c r="AVH29" s="12"/>
      <c r="AVI29" s="12"/>
      <c r="AVJ29" s="12"/>
      <c r="AVK29" s="12"/>
      <c r="AVL29" s="12"/>
      <c r="AVM29" s="12"/>
      <c r="AVN29" s="12"/>
      <c r="AVO29" s="12"/>
      <c r="AVP29" s="12"/>
      <c r="AVQ29" s="12"/>
      <c r="AVR29" s="12"/>
      <c r="AVS29" s="12"/>
      <c r="AVT29" s="12"/>
      <c r="AVU29" s="12"/>
      <c r="AVV29" s="12"/>
      <c r="AVW29" s="12"/>
      <c r="AVX29" s="12"/>
      <c r="AVY29" s="12"/>
      <c r="AVZ29" s="12"/>
      <c r="AWA29" s="12"/>
      <c r="AWB29" s="12"/>
      <c r="AWC29" s="12"/>
      <c r="AWD29" s="12"/>
      <c r="AWE29" s="12"/>
      <c r="AWF29" s="12"/>
      <c r="AWG29" s="12"/>
      <c r="AWH29" s="12"/>
      <c r="AWI29" s="12"/>
      <c r="AWJ29" s="12"/>
      <c r="AWK29" s="12"/>
      <c r="AWL29" s="12"/>
      <c r="AWM29" s="12"/>
      <c r="AWN29" s="12"/>
      <c r="AWO29" s="12"/>
      <c r="AWP29" s="12"/>
      <c r="AWQ29" s="12"/>
      <c r="AWR29" s="12"/>
      <c r="AWS29" s="12"/>
      <c r="AWT29" s="12"/>
      <c r="AWU29" s="12"/>
      <c r="AWV29" s="12"/>
      <c r="AWW29" s="12"/>
      <c r="AWX29" s="12"/>
      <c r="AWY29" s="12"/>
      <c r="AWZ29" s="12"/>
      <c r="AXA29" s="12"/>
      <c r="AXB29" s="12"/>
      <c r="AXC29" s="12"/>
      <c r="AXD29" s="12"/>
      <c r="AXE29" s="12"/>
      <c r="AXF29" s="12"/>
      <c r="AXG29" s="12"/>
      <c r="AXH29" s="12"/>
      <c r="AXI29" s="12"/>
      <c r="AXJ29" s="12"/>
      <c r="AXK29" s="12"/>
      <c r="AXL29" s="12"/>
      <c r="AXM29" s="12"/>
      <c r="AXN29" s="12"/>
      <c r="AXO29" s="12"/>
      <c r="AXP29" s="12"/>
      <c r="AXQ29" s="12"/>
      <c r="AXR29" s="12"/>
      <c r="AXS29" s="12"/>
      <c r="AXT29" s="12"/>
      <c r="AXU29" s="12"/>
      <c r="AXV29" s="12"/>
      <c r="AXW29" s="12"/>
      <c r="AXX29" s="12"/>
      <c r="AXY29" s="12"/>
      <c r="AXZ29" s="12"/>
      <c r="AYA29" s="12"/>
      <c r="AYB29" s="12"/>
      <c r="AYC29" s="12"/>
      <c r="AYD29" s="12"/>
      <c r="AYE29" s="12"/>
      <c r="AYF29" s="12"/>
      <c r="AYG29" s="12"/>
      <c r="AYH29" s="12"/>
      <c r="AYI29" s="12"/>
      <c r="AYJ29" s="12"/>
      <c r="AYK29" s="12"/>
      <c r="AYL29" s="12"/>
      <c r="AYM29" s="12"/>
      <c r="AYN29" s="12"/>
      <c r="AYO29" s="12"/>
      <c r="AYP29" s="12"/>
      <c r="AYQ29" s="12"/>
      <c r="AYR29" s="12"/>
      <c r="AYS29" s="12"/>
      <c r="AYT29" s="12"/>
      <c r="AYU29" s="12"/>
      <c r="AYV29" s="12"/>
      <c r="AYW29" s="12"/>
      <c r="AYX29" s="12"/>
      <c r="AYY29" s="12"/>
      <c r="AYZ29" s="12"/>
      <c r="AZA29" s="12"/>
      <c r="AZB29" s="12"/>
      <c r="AZC29" s="12"/>
      <c r="AZD29" s="12"/>
      <c r="AZE29" s="12"/>
      <c r="AZF29" s="12"/>
      <c r="AZG29" s="12"/>
      <c r="AZH29" s="12"/>
      <c r="AZI29" s="12"/>
      <c r="AZJ29" s="12"/>
      <c r="AZK29" s="12"/>
      <c r="AZL29" s="12"/>
      <c r="AZM29" s="12"/>
      <c r="AZN29" s="12"/>
      <c r="AZO29" s="12"/>
      <c r="AZP29" s="12"/>
      <c r="AZQ29" s="12"/>
      <c r="AZR29" s="12"/>
      <c r="AZS29" s="12"/>
      <c r="AZT29" s="12"/>
      <c r="AZU29" s="12"/>
      <c r="AZV29" s="12"/>
      <c r="AZW29" s="12"/>
      <c r="AZX29" s="12"/>
      <c r="AZY29" s="12"/>
      <c r="AZZ29" s="12"/>
      <c r="BAA29" s="12"/>
      <c r="BAB29" s="12"/>
      <c r="BAC29" s="12"/>
      <c r="BAD29" s="12"/>
      <c r="BAE29" s="12"/>
      <c r="BAF29" s="12"/>
      <c r="BAG29" s="12"/>
      <c r="BAH29" s="12"/>
      <c r="BAI29" s="12"/>
      <c r="BAJ29" s="12"/>
      <c r="BAK29" s="12"/>
      <c r="BAL29" s="12"/>
      <c r="BAM29" s="12"/>
      <c r="BAN29" s="12"/>
      <c r="BAO29" s="12"/>
      <c r="BAP29" s="12"/>
      <c r="BAQ29" s="12"/>
      <c r="BAR29" s="12"/>
      <c r="BAS29" s="12"/>
      <c r="BAT29" s="12"/>
      <c r="BAU29" s="12"/>
      <c r="BAV29" s="12"/>
      <c r="BAW29" s="12"/>
      <c r="BAX29" s="12"/>
      <c r="BAY29" s="12"/>
      <c r="BAZ29" s="12"/>
      <c r="BBA29" s="12"/>
      <c r="BBB29" s="12"/>
      <c r="BBC29" s="12"/>
      <c r="BBD29" s="12"/>
      <c r="BBE29" s="12"/>
      <c r="BBF29" s="12"/>
      <c r="BBG29" s="12"/>
      <c r="BBH29" s="12"/>
      <c r="BBI29" s="12"/>
      <c r="BBJ29" s="12"/>
      <c r="BBK29" s="12"/>
      <c r="BBL29" s="12"/>
      <c r="BBM29" s="12"/>
      <c r="BBN29" s="12"/>
      <c r="BBO29" s="12"/>
      <c r="BBP29" s="12"/>
      <c r="BBQ29" s="12"/>
      <c r="BBR29" s="12"/>
      <c r="BBS29" s="12"/>
      <c r="BBT29" s="12"/>
      <c r="BBU29" s="12"/>
      <c r="BBV29" s="12"/>
      <c r="BBW29" s="12"/>
      <c r="BBX29" s="12"/>
      <c r="BBY29" s="12"/>
      <c r="BBZ29" s="12"/>
      <c r="BCA29" s="12"/>
      <c r="BCB29" s="12"/>
      <c r="BCC29" s="12"/>
      <c r="BCD29" s="12"/>
      <c r="BCE29" s="12"/>
      <c r="BCF29" s="12"/>
      <c r="BCG29" s="12"/>
      <c r="BCH29" s="12"/>
      <c r="BCI29" s="12"/>
      <c r="BCJ29" s="12"/>
      <c r="BCK29" s="12"/>
      <c r="BCL29" s="12"/>
      <c r="BCM29" s="12"/>
      <c r="BCN29" s="12"/>
      <c r="BCO29" s="12"/>
      <c r="BCP29" s="12"/>
      <c r="BCQ29" s="12"/>
      <c r="BCR29" s="12"/>
      <c r="BCS29" s="12"/>
      <c r="BCT29" s="12"/>
      <c r="BCU29" s="12"/>
      <c r="BCV29" s="12"/>
      <c r="BCW29" s="12"/>
      <c r="BCX29" s="12"/>
      <c r="BCY29" s="12"/>
      <c r="BCZ29" s="12"/>
      <c r="BDA29" s="12"/>
      <c r="BDB29" s="12"/>
      <c r="BDC29" s="12"/>
      <c r="BDD29" s="12"/>
      <c r="BDE29" s="12"/>
      <c r="BDF29" s="12"/>
      <c r="BDG29" s="12"/>
      <c r="BDH29" s="12"/>
      <c r="BDI29" s="12"/>
      <c r="BDJ29" s="12"/>
      <c r="BDK29" s="12"/>
      <c r="BDL29" s="12"/>
      <c r="BDM29" s="12"/>
      <c r="BDN29" s="12"/>
      <c r="BDO29" s="12"/>
      <c r="BDP29" s="12"/>
      <c r="BDQ29" s="12"/>
      <c r="BDR29" s="12"/>
      <c r="BDS29" s="12"/>
      <c r="BDT29" s="12"/>
      <c r="BDU29" s="12"/>
      <c r="BDV29" s="12"/>
      <c r="BDW29" s="12"/>
      <c r="BDX29" s="12"/>
      <c r="BDY29" s="12"/>
      <c r="BDZ29" s="12"/>
      <c r="BEA29" s="12"/>
      <c r="BEB29" s="12"/>
      <c r="BEC29" s="12"/>
      <c r="BED29" s="12"/>
      <c r="BEE29" s="12"/>
      <c r="BEF29" s="12"/>
      <c r="BEG29" s="12"/>
      <c r="BEH29" s="12"/>
      <c r="BEI29" s="12"/>
      <c r="BEJ29" s="12"/>
      <c r="BEK29" s="12"/>
      <c r="BEL29" s="12"/>
      <c r="BEM29" s="12"/>
      <c r="BEN29" s="12"/>
      <c r="BEO29" s="12"/>
      <c r="BEP29" s="12"/>
      <c r="BEQ29" s="12"/>
      <c r="BER29" s="12"/>
      <c r="BES29" s="12"/>
      <c r="BET29" s="12"/>
      <c r="BEU29" s="12"/>
      <c r="BEV29" s="12"/>
      <c r="BEW29" s="12"/>
      <c r="BEX29" s="12"/>
      <c r="BEY29" s="12"/>
      <c r="BEZ29" s="12"/>
      <c r="BFA29" s="12"/>
      <c r="BFB29" s="12"/>
      <c r="BFC29" s="12"/>
      <c r="BFD29" s="12"/>
      <c r="BFE29" s="12"/>
      <c r="BFF29" s="12"/>
      <c r="BFG29" s="12"/>
      <c r="BFH29" s="12"/>
      <c r="BFI29" s="12"/>
      <c r="BFJ29" s="12"/>
      <c r="BFK29" s="12"/>
      <c r="BFL29" s="12"/>
      <c r="BFM29" s="12"/>
      <c r="BFN29" s="12"/>
      <c r="BFO29" s="12"/>
      <c r="BFP29" s="12"/>
      <c r="BFQ29" s="12"/>
      <c r="BFR29" s="12"/>
      <c r="BFS29" s="12"/>
      <c r="BFT29" s="12"/>
      <c r="BFU29" s="12"/>
      <c r="BFV29" s="12"/>
      <c r="BFW29" s="12"/>
      <c r="BFX29" s="12"/>
      <c r="BFY29" s="12"/>
      <c r="BFZ29" s="12"/>
      <c r="BGA29" s="12"/>
      <c r="BGB29" s="12"/>
      <c r="BGC29" s="12"/>
      <c r="BGD29" s="12"/>
      <c r="BGE29" s="12"/>
      <c r="BGF29" s="12"/>
      <c r="BGG29" s="12"/>
      <c r="BGH29" s="12"/>
      <c r="BGI29" s="12"/>
      <c r="BGJ29" s="12"/>
      <c r="BGK29" s="12"/>
      <c r="BGL29" s="12"/>
      <c r="BGM29" s="12"/>
      <c r="BGN29" s="12"/>
      <c r="BGO29" s="12"/>
      <c r="BGP29" s="12"/>
      <c r="BGQ29" s="12"/>
      <c r="BGR29" s="12"/>
      <c r="BGS29" s="12"/>
      <c r="BGT29" s="12"/>
      <c r="BGU29" s="12"/>
      <c r="BGV29" s="12"/>
      <c r="BGW29" s="12"/>
      <c r="BGX29" s="12"/>
      <c r="BGY29" s="12"/>
      <c r="BGZ29" s="12"/>
      <c r="BHA29" s="12"/>
      <c r="BHB29" s="12"/>
      <c r="BHC29" s="12"/>
      <c r="BHD29" s="12"/>
      <c r="BHE29" s="12"/>
      <c r="BHF29" s="12"/>
      <c r="BHG29" s="12"/>
      <c r="BHH29" s="12"/>
      <c r="BHI29" s="12"/>
      <c r="BHJ29" s="12"/>
      <c r="BHK29" s="12"/>
      <c r="BHL29" s="12"/>
      <c r="BHM29" s="12"/>
      <c r="BHN29" s="12"/>
      <c r="BHO29" s="12"/>
      <c r="BHP29" s="12"/>
      <c r="BHQ29" s="12"/>
      <c r="BHR29" s="12"/>
      <c r="BHS29" s="12"/>
      <c r="BHT29" s="12"/>
      <c r="BHU29" s="12"/>
      <c r="BHV29" s="12"/>
      <c r="BHW29" s="12"/>
      <c r="BHX29" s="12"/>
      <c r="BHY29" s="12"/>
      <c r="BHZ29" s="12"/>
      <c r="BIA29" s="12"/>
      <c r="BIB29" s="12"/>
      <c r="BIC29" s="12"/>
      <c r="BID29" s="12"/>
      <c r="BIE29" s="12"/>
      <c r="BIF29" s="12"/>
      <c r="BIG29" s="12"/>
      <c r="BIH29" s="12"/>
      <c r="BII29" s="12"/>
      <c r="BIJ29" s="12"/>
      <c r="BIK29" s="12"/>
      <c r="BIL29" s="12"/>
      <c r="BIM29" s="12"/>
      <c r="BIN29" s="12"/>
      <c r="BIO29" s="12"/>
      <c r="BIP29" s="12"/>
      <c r="BIQ29" s="12"/>
      <c r="BIR29" s="12"/>
      <c r="BIS29" s="12"/>
      <c r="BIT29" s="12"/>
      <c r="BIU29" s="12"/>
      <c r="BIV29" s="12"/>
      <c r="BIW29" s="12"/>
      <c r="BIX29" s="12"/>
      <c r="BIY29" s="12"/>
      <c r="BIZ29" s="12"/>
      <c r="BJA29" s="12"/>
      <c r="BJB29" s="12"/>
      <c r="BJC29" s="12"/>
      <c r="BJD29" s="12"/>
      <c r="BJE29" s="12"/>
      <c r="BJF29" s="12"/>
      <c r="BJG29" s="12"/>
      <c r="BJH29" s="12"/>
      <c r="BJI29" s="12"/>
      <c r="BJJ29" s="12"/>
      <c r="BJK29" s="12"/>
      <c r="BJL29" s="12"/>
      <c r="BJM29" s="12"/>
      <c r="BJN29" s="12"/>
      <c r="BJO29" s="12"/>
      <c r="BJP29" s="12"/>
      <c r="BJQ29" s="12"/>
      <c r="BJR29" s="12"/>
      <c r="BJS29" s="12"/>
      <c r="BJT29" s="12"/>
      <c r="BJU29" s="12"/>
      <c r="BJV29" s="12"/>
      <c r="BJW29" s="12"/>
      <c r="BJX29" s="12"/>
      <c r="BJY29" s="12"/>
      <c r="BJZ29" s="12"/>
      <c r="BKA29" s="12"/>
      <c r="BKB29" s="12"/>
      <c r="BKC29" s="12"/>
      <c r="BKD29" s="12"/>
      <c r="BKE29" s="12"/>
      <c r="BKF29" s="12"/>
      <c r="BKG29" s="12"/>
      <c r="BKH29" s="12"/>
      <c r="BKI29" s="12"/>
      <c r="BKJ29" s="12"/>
      <c r="BKK29" s="12"/>
      <c r="BKL29" s="12"/>
      <c r="BKM29" s="12"/>
      <c r="BKN29" s="12"/>
      <c r="BKO29" s="12"/>
      <c r="BKP29" s="12"/>
      <c r="BKQ29" s="12"/>
      <c r="BKR29" s="12"/>
      <c r="BKS29" s="12"/>
      <c r="BKT29" s="12"/>
      <c r="BKU29" s="12"/>
      <c r="BKV29" s="12"/>
      <c r="BKW29" s="12"/>
      <c r="BKX29" s="12"/>
      <c r="BKY29" s="12"/>
      <c r="BKZ29" s="12"/>
      <c r="BLA29" s="12"/>
      <c r="BLB29" s="12"/>
      <c r="BLC29" s="12"/>
      <c r="BLD29" s="12"/>
      <c r="BLE29" s="12"/>
      <c r="BLF29" s="12"/>
      <c r="BLG29" s="12"/>
      <c r="BLH29" s="12"/>
      <c r="BLI29" s="12"/>
      <c r="BLJ29" s="12"/>
      <c r="BLK29" s="12"/>
      <c r="BLL29" s="12"/>
      <c r="BLM29" s="12"/>
      <c r="BLN29" s="12"/>
      <c r="BLO29" s="12"/>
      <c r="BLP29" s="12"/>
      <c r="BLQ29" s="12"/>
      <c r="BLR29" s="12"/>
      <c r="BLS29" s="12"/>
      <c r="BLT29" s="12"/>
      <c r="BLU29" s="12"/>
      <c r="BLV29" s="12"/>
      <c r="BLW29" s="12"/>
      <c r="BLX29" s="12"/>
      <c r="BLY29" s="12"/>
      <c r="BLZ29" s="12"/>
      <c r="BMA29" s="12"/>
      <c r="BMB29" s="12"/>
      <c r="BMC29" s="12"/>
      <c r="BMD29" s="12"/>
      <c r="BME29" s="12"/>
      <c r="BMF29" s="12"/>
      <c r="BMG29" s="12"/>
      <c r="BMH29" s="12"/>
      <c r="BMI29" s="12"/>
      <c r="BMJ29" s="12"/>
      <c r="BMK29" s="12"/>
      <c r="BML29" s="12"/>
      <c r="BMM29" s="12"/>
      <c r="BMN29" s="12"/>
      <c r="BMO29" s="12"/>
      <c r="BMP29" s="12"/>
      <c r="BMQ29" s="12"/>
      <c r="BMR29" s="12"/>
      <c r="BMS29" s="12"/>
      <c r="BMT29" s="12"/>
      <c r="BMU29" s="12"/>
      <c r="BMV29" s="12"/>
      <c r="BMW29" s="12"/>
      <c r="BMX29" s="12"/>
      <c r="BMY29" s="12"/>
      <c r="BMZ29" s="12"/>
      <c r="BNA29" s="12"/>
      <c r="BNB29" s="12"/>
      <c r="BNC29" s="12"/>
      <c r="BND29" s="12"/>
      <c r="BNE29" s="12"/>
      <c r="BNF29" s="12"/>
      <c r="BNG29" s="12"/>
      <c r="BNH29" s="12"/>
      <c r="BNI29" s="12"/>
      <c r="BNJ29" s="12"/>
      <c r="BNK29" s="12"/>
      <c r="BNL29" s="12"/>
      <c r="BNM29" s="12"/>
      <c r="BNN29" s="12"/>
      <c r="BNO29" s="12"/>
      <c r="BNP29" s="12"/>
      <c r="BNQ29" s="12"/>
      <c r="BNR29" s="12"/>
      <c r="BNS29" s="12"/>
      <c r="BNT29" s="12"/>
      <c r="BNU29" s="12"/>
      <c r="BNV29" s="12"/>
      <c r="BNW29" s="12"/>
      <c r="BNX29" s="12"/>
      <c r="BNY29" s="12"/>
      <c r="BNZ29" s="12"/>
      <c r="BOA29" s="12"/>
      <c r="BOB29" s="12"/>
      <c r="BOC29" s="12"/>
      <c r="BOD29" s="12"/>
      <c r="BOE29" s="12"/>
      <c r="BOF29" s="12"/>
      <c r="BOG29" s="12"/>
      <c r="BOH29" s="12"/>
      <c r="BOI29" s="12"/>
      <c r="BOJ29" s="12"/>
      <c r="BOK29" s="12"/>
      <c r="BOL29" s="12"/>
      <c r="BOM29" s="12"/>
      <c r="BON29" s="12"/>
      <c r="BOO29" s="12"/>
      <c r="BOP29" s="12"/>
      <c r="BOQ29" s="12"/>
      <c r="BOR29" s="12"/>
      <c r="BOS29" s="12"/>
      <c r="BOT29" s="12"/>
      <c r="BOU29" s="12"/>
      <c r="BOV29" s="12"/>
      <c r="BOW29" s="12"/>
      <c r="BOX29" s="12"/>
      <c r="BOY29" s="12"/>
      <c r="BOZ29" s="12"/>
      <c r="BPA29" s="12"/>
      <c r="BPB29" s="12"/>
      <c r="BPC29" s="12"/>
      <c r="BPD29" s="12"/>
      <c r="BPE29" s="12"/>
      <c r="BPF29" s="12"/>
      <c r="BPG29" s="12"/>
      <c r="BPH29" s="12"/>
      <c r="BPI29" s="12"/>
      <c r="BPJ29" s="12"/>
      <c r="BPK29" s="12"/>
      <c r="BPL29" s="12"/>
      <c r="BPM29" s="12"/>
      <c r="BPN29" s="12"/>
      <c r="BPO29" s="12"/>
      <c r="BPP29" s="12"/>
      <c r="BPQ29" s="12"/>
      <c r="BPR29" s="12"/>
      <c r="BPS29" s="12"/>
      <c r="BPT29" s="12"/>
      <c r="BPU29" s="12"/>
      <c r="BPV29" s="12"/>
      <c r="BPW29" s="12"/>
      <c r="BPX29" s="12"/>
      <c r="BPY29" s="12"/>
      <c r="BPZ29" s="12"/>
      <c r="BQA29" s="12"/>
      <c r="BQB29" s="12"/>
      <c r="BQC29" s="12"/>
      <c r="BQD29" s="12"/>
      <c r="BQE29" s="12"/>
      <c r="BQF29" s="12"/>
      <c r="BQG29" s="12"/>
      <c r="BQH29" s="12"/>
      <c r="BQI29" s="12"/>
      <c r="BQJ29" s="12"/>
      <c r="BQK29" s="12"/>
      <c r="BQL29" s="12"/>
      <c r="BQM29" s="12"/>
      <c r="BQN29" s="12"/>
      <c r="BQO29" s="12"/>
      <c r="BQP29" s="12"/>
      <c r="BQQ29" s="12"/>
      <c r="BQR29" s="12"/>
      <c r="BQS29" s="12"/>
      <c r="BQT29" s="12"/>
      <c r="BQU29" s="12"/>
      <c r="BQV29" s="12"/>
      <c r="BQW29" s="12"/>
      <c r="BQX29" s="12"/>
      <c r="BQY29" s="12"/>
      <c r="BQZ29" s="12"/>
      <c r="BRA29" s="12"/>
      <c r="BRB29" s="12"/>
      <c r="BRC29" s="12"/>
      <c r="BRD29" s="12"/>
      <c r="BRE29" s="12"/>
      <c r="BRF29" s="12"/>
      <c r="BRG29" s="12"/>
      <c r="BRH29" s="12"/>
      <c r="BRI29" s="12"/>
      <c r="BRJ29" s="12"/>
      <c r="BRK29" s="12"/>
      <c r="BRL29" s="12"/>
      <c r="BRM29" s="12"/>
      <c r="BRN29" s="12"/>
      <c r="BRO29" s="12"/>
      <c r="BRP29" s="12"/>
      <c r="BRQ29" s="12"/>
      <c r="BRR29" s="12"/>
      <c r="BRS29" s="12"/>
      <c r="BRT29" s="12"/>
      <c r="BRU29" s="12"/>
      <c r="BRV29" s="12"/>
      <c r="BRW29" s="12"/>
      <c r="BRX29" s="12"/>
      <c r="BRY29" s="12"/>
      <c r="BRZ29" s="12"/>
      <c r="BSA29" s="12"/>
      <c r="BSB29" s="12"/>
      <c r="BSC29" s="12"/>
      <c r="BSD29" s="12"/>
      <c r="BSE29" s="12"/>
      <c r="BSF29" s="12"/>
      <c r="BSG29" s="12"/>
      <c r="BSH29" s="12"/>
      <c r="BSI29" s="12"/>
      <c r="BSJ29" s="12"/>
      <c r="BSK29" s="12"/>
      <c r="BSL29" s="12"/>
      <c r="BSM29" s="12"/>
      <c r="BSN29" s="12"/>
      <c r="BSO29" s="12"/>
      <c r="BSP29" s="12"/>
      <c r="BSQ29" s="12"/>
      <c r="BSR29" s="12"/>
      <c r="BSS29" s="12"/>
      <c r="BST29" s="12"/>
      <c r="BSU29" s="12"/>
      <c r="BSV29" s="12"/>
      <c r="BSW29" s="12"/>
      <c r="BSX29" s="12"/>
      <c r="BSY29" s="12"/>
      <c r="BSZ29" s="12"/>
      <c r="BTA29" s="12"/>
      <c r="BTB29" s="12"/>
      <c r="BTC29" s="12"/>
      <c r="BTD29" s="12"/>
      <c r="BTE29" s="12"/>
      <c r="BTF29" s="12"/>
      <c r="BTG29" s="12"/>
      <c r="BTH29" s="12"/>
      <c r="BTI29" s="12"/>
      <c r="BTJ29" s="12"/>
      <c r="BTK29" s="12"/>
      <c r="BTL29" s="12"/>
      <c r="BTM29" s="12"/>
      <c r="BTN29" s="12"/>
      <c r="BTO29" s="12"/>
      <c r="BTP29" s="12"/>
      <c r="BTQ29" s="12"/>
      <c r="BTR29" s="12"/>
      <c r="BTS29" s="12"/>
      <c r="BTT29" s="12"/>
      <c r="BTU29" s="12"/>
      <c r="BTV29" s="12"/>
      <c r="BTW29" s="12"/>
      <c r="BTX29" s="12"/>
      <c r="BTY29" s="12"/>
      <c r="BTZ29" s="12"/>
      <c r="BUA29" s="12"/>
      <c r="BUB29" s="12"/>
      <c r="BUC29" s="12"/>
      <c r="BUD29" s="12"/>
      <c r="BUE29" s="12"/>
      <c r="BUF29" s="12"/>
      <c r="BUG29" s="12"/>
      <c r="BUH29" s="12"/>
      <c r="BUI29" s="12"/>
      <c r="BUJ29" s="12"/>
      <c r="BUK29" s="12"/>
      <c r="BUL29" s="12"/>
      <c r="BUM29" s="12"/>
      <c r="BUN29" s="12"/>
      <c r="BUO29" s="12"/>
      <c r="BUP29" s="12"/>
      <c r="BUQ29" s="12"/>
      <c r="BUR29" s="12"/>
      <c r="BUS29" s="12"/>
      <c r="BUT29" s="12"/>
      <c r="BUU29" s="12"/>
      <c r="BUV29" s="12"/>
      <c r="BUW29" s="12"/>
      <c r="BUX29" s="12"/>
      <c r="BUY29" s="12"/>
      <c r="BUZ29" s="12"/>
      <c r="BVA29" s="12"/>
      <c r="BVB29" s="12"/>
      <c r="BVC29" s="12"/>
      <c r="BVD29" s="12"/>
      <c r="BVE29" s="12"/>
      <c r="BVF29" s="12"/>
      <c r="BVG29" s="12"/>
      <c r="BVH29" s="12"/>
      <c r="BVI29" s="12"/>
      <c r="BVJ29" s="12"/>
      <c r="BVK29" s="12"/>
      <c r="BVL29" s="12"/>
      <c r="BVM29" s="12"/>
      <c r="BVN29" s="12"/>
      <c r="BVO29" s="12"/>
      <c r="BVP29" s="12"/>
      <c r="BVQ29" s="12"/>
      <c r="BVR29" s="12"/>
      <c r="BVS29" s="12"/>
      <c r="BVT29" s="12"/>
      <c r="BVU29" s="12"/>
      <c r="BVV29" s="12"/>
      <c r="BVW29" s="12"/>
      <c r="BVX29" s="12"/>
      <c r="BVY29" s="12"/>
      <c r="BVZ29" s="12"/>
      <c r="BWA29" s="12"/>
      <c r="BWB29" s="12"/>
      <c r="BWC29" s="12"/>
      <c r="BWD29" s="12"/>
      <c r="BWE29" s="12"/>
      <c r="BWF29" s="12"/>
      <c r="BWG29" s="12"/>
      <c r="BWH29" s="12"/>
      <c r="BWI29" s="12"/>
      <c r="BWJ29" s="12"/>
      <c r="BWK29" s="12"/>
      <c r="BWL29" s="12"/>
      <c r="BWM29" s="12"/>
      <c r="BWN29" s="12"/>
      <c r="BWO29" s="12"/>
      <c r="BWP29" s="12"/>
      <c r="BWQ29" s="12"/>
      <c r="BWR29" s="12"/>
      <c r="BWS29" s="12"/>
      <c r="BWT29" s="12"/>
      <c r="BWU29" s="12"/>
      <c r="BWV29" s="12"/>
      <c r="BWW29" s="12"/>
      <c r="BWX29" s="12"/>
      <c r="BWY29" s="12"/>
      <c r="BWZ29" s="12"/>
      <c r="BXA29" s="12"/>
      <c r="BXB29" s="12"/>
      <c r="BXC29" s="12"/>
      <c r="BXD29" s="12"/>
      <c r="BXE29" s="12"/>
      <c r="BXF29" s="12"/>
      <c r="BXG29" s="12"/>
      <c r="BXH29" s="12"/>
      <c r="BXI29" s="12"/>
      <c r="BXJ29" s="12"/>
      <c r="BXK29" s="12"/>
      <c r="BXL29" s="12"/>
      <c r="BXM29" s="12"/>
      <c r="BXN29" s="12"/>
      <c r="BXO29" s="12"/>
      <c r="BXP29" s="12"/>
      <c r="BXQ29" s="12"/>
      <c r="BXR29" s="12"/>
      <c r="BXS29" s="12"/>
      <c r="BXT29" s="12"/>
      <c r="BXU29" s="12"/>
      <c r="BXV29" s="12"/>
      <c r="BXW29" s="12"/>
      <c r="BXX29" s="12"/>
      <c r="BXY29" s="12"/>
      <c r="BXZ29" s="12"/>
      <c r="BYA29" s="12"/>
      <c r="BYB29" s="12"/>
      <c r="BYC29" s="12"/>
      <c r="BYD29" s="12"/>
      <c r="BYE29" s="12"/>
      <c r="BYF29" s="12"/>
      <c r="BYG29" s="12"/>
      <c r="BYH29" s="12"/>
      <c r="BYI29" s="12"/>
      <c r="BYJ29" s="12"/>
      <c r="BYK29" s="12"/>
      <c r="BYL29" s="12"/>
      <c r="BYM29" s="12"/>
      <c r="BYN29" s="12"/>
      <c r="BYO29" s="12"/>
      <c r="BYP29" s="12"/>
      <c r="BYQ29" s="12"/>
      <c r="BYR29" s="12"/>
      <c r="BYS29" s="12"/>
      <c r="BYT29" s="12"/>
      <c r="BYU29" s="12"/>
      <c r="BYV29" s="12"/>
      <c r="BYW29" s="12"/>
      <c r="BYX29" s="12"/>
      <c r="BYY29" s="12"/>
      <c r="BYZ29" s="12"/>
      <c r="BZA29" s="12"/>
      <c r="BZB29" s="12"/>
      <c r="BZC29" s="12"/>
      <c r="BZD29" s="12"/>
      <c r="BZE29" s="12"/>
      <c r="BZF29" s="12"/>
      <c r="BZG29" s="12"/>
      <c r="BZH29" s="12"/>
      <c r="BZI29" s="12"/>
      <c r="BZJ29" s="12"/>
      <c r="BZK29" s="12"/>
      <c r="BZL29" s="12"/>
      <c r="BZM29" s="12"/>
      <c r="BZN29" s="12"/>
      <c r="BZO29" s="12"/>
      <c r="BZP29" s="12"/>
      <c r="BZQ29" s="12"/>
      <c r="BZR29" s="12"/>
      <c r="BZS29" s="12"/>
      <c r="BZT29" s="12"/>
      <c r="BZU29" s="12"/>
      <c r="BZV29" s="12"/>
      <c r="BZW29" s="12"/>
      <c r="BZX29" s="12"/>
      <c r="BZY29" s="12"/>
      <c r="BZZ29" s="12"/>
      <c r="CAA29" s="12"/>
      <c r="CAB29" s="12"/>
      <c r="CAC29" s="12"/>
      <c r="CAD29" s="12"/>
      <c r="CAE29" s="12"/>
      <c r="CAF29" s="12"/>
      <c r="CAG29" s="12"/>
      <c r="CAH29" s="12"/>
      <c r="CAI29" s="12"/>
      <c r="CAJ29" s="12"/>
      <c r="CAK29" s="12"/>
      <c r="CAL29" s="12"/>
      <c r="CAM29" s="12"/>
      <c r="CAN29" s="12"/>
      <c r="CAO29" s="12"/>
      <c r="CAP29" s="12"/>
      <c r="CAQ29" s="12"/>
      <c r="CAR29" s="12"/>
      <c r="CAS29" s="12"/>
      <c r="CAT29" s="12"/>
      <c r="CAU29" s="12"/>
      <c r="CAV29" s="12"/>
      <c r="CAW29" s="12"/>
      <c r="CAX29" s="12"/>
      <c r="CAY29" s="12"/>
      <c r="CAZ29" s="12"/>
      <c r="CBA29" s="12"/>
      <c r="CBB29" s="12"/>
      <c r="CBC29" s="12"/>
      <c r="CBD29" s="12"/>
      <c r="CBE29" s="12"/>
      <c r="CBF29" s="12"/>
      <c r="CBG29" s="12"/>
      <c r="CBH29" s="12"/>
      <c r="CBI29" s="12"/>
      <c r="CBJ29" s="12"/>
      <c r="CBK29" s="12"/>
      <c r="CBL29" s="12"/>
      <c r="CBM29" s="12"/>
      <c r="CBN29" s="12"/>
      <c r="CBO29" s="12"/>
      <c r="CBP29" s="12"/>
      <c r="CBQ29" s="12"/>
      <c r="CBR29" s="12"/>
      <c r="CBS29" s="12"/>
      <c r="CBT29" s="12"/>
      <c r="CBU29" s="12"/>
      <c r="CBV29" s="12"/>
      <c r="CBW29" s="12"/>
      <c r="CBX29" s="12"/>
      <c r="CBY29" s="12"/>
      <c r="CBZ29" s="12"/>
      <c r="CCA29" s="12"/>
      <c r="CCB29" s="12"/>
      <c r="CCC29" s="12"/>
      <c r="CCD29" s="12"/>
      <c r="CCE29" s="12"/>
      <c r="CCF29" s="12"/>
      <c r="CCG29" s="12"/>
      <c r="CCH29" s="12"/>
      <c r="CCI29" s="12"/>
      <c r="CCJ29" s="12"/>
      <c r="CCK29" s="12"/>
      <c r="CCL29" s="12"/>
      <c r="CCM29" s="12"/>
      <c r="CCN29" s="12"/>
      <c r="CCO29" s="12"/>
      <c r="CCP29" s="12"/>
      <c r="CCQ29" s="12"/>
      <c r="CCR29" s="12"/>
      <c r="CCS29" s="12"/>
      <c r="CCT29" s="12"/>
      <c r="CCU29" s="12"/>
      <c r="CCV29" s="12"/>
      <c r="CCW29" s="12"/>
      <c r="CCX29" s="12"/>
      <c r="CCY29" s="12"/>
      <c r="CCZ29" s="12"/>
      <c r="CDA29" s="12"/>
      <c r="CDB29" s="12"/>
      <c r="CDC29" s="12"/>
      <c r="CDD29" s="12"/>
      <c r="CDE29" s="12"/>
      <c r="CDF29" s="12"/>
      <c r="CDG29" s="12"/>
      <c r="CDH29" s="12"/>
      <c r="CDI29" s="12"/>
      <c r="CDJ29" s="12"/>
      <c r="CDK29" s="12"/>
      <c r="CDL29" s="12"/>
      <c r="CDM29" s="12"/>
      <c r="CDN29" s="12"/>
      <c r="CDO29" s="12"/>
      <c r="CDP29" s="12"/>
      <c r="CDQ29" s="12"/>
      <c r="CDR29" s="12"/>
      <c r="CDS29" s="12"/>
      <c r="CDT29" s="12"/>
      <c r="CDU29" s="12"/>
      <c r="CDV29" s="12"/>
      <c r="CDW29" s="12"/>
      <c r="CDX29" s="12"/>
      <c r="CDY29" s="12"/>
      <c r="CDZ29" s="12"/>
      <c r="CEA29" s="12"/>
      <c r="CEB29" s="12"/>
      <c r="CEC29" s="12"/>
      <c r="CED29" s="12"/>
      <c r="CEE29" s="12"/>
      <c r="CEF29" s="12"/>
      <c r="CEG29" s="12"/>
      <c r="CEH29" s="12"/>
      <c r="CEI29" s="12"/>
      <c r="CEJ29" s="12"/>
      <c r="CEK29" s="12"/>
      <c r="CEL29" s="12"/>
      <c r="CEM29" s="12"/>
      <c r="CEN29" s="12"/>
      <c r="CEO29" s="12"/>
      <c r="CEP29" s="12"/>
      <c r="CEQ29" s="12"/>
      <c r="CER29" s="12"/>
      <c r="CES29" s="12"/>
      <c r="CET29" s="12"/>
      <c r="CEU29" s="12"/>
      <c r="CEV29" s="12"/>
      <c r="CEW29" s="12"/>
      <c r="CEX29" s="12"/>
      <c r="CEY29" s="12"/>
      <c r="CEZ29" s="12"/>
      <c r="CFA29" s="12"/>
      <c r="CFB29" s="12"/>
      <c r="CFC29" s="12"/>
      <c r="CFD29" s="12"/>
      <c r="CFE29" s="12"/>
      <c r="CFF29" s="12"/>
      <c r="CFG29" s="12"/>
      <c r="CFH29" s="12"/>
      <c r="CFI29" s="12"/>
      <c r="CFJ29" s="12"/>
      <c r="CFK29" s="12"/>
      <c r="CFL29" s="12"/>
      <c r="CFM29" s="12"/>
      <c r="CFN29" s="12"/>
      <c r="CFO29" s="12"/>
      <c r="CFP29" s="12"/>
      <c r="CFQ29" s="12"/>
      <c r="CFR29" s="12"/>
      <c r="CFS29" s="12"/>
      <c r="CFT29" s="12"/>
      <c r="CFU29" s="12"/>
      <c r="CFV29" s="12"/>
      <c r="CFW29" s="12"/>
      <c r="CFX29" s="12"/>
      <c r="CFY29" s="12"/>
      <c r="CFZ29" s="12"/>
      <c r="CGA29" s="12"/>
      <c r="CGB29" s="12"/>
      <c r="CGC29" s="12"/>
      <c r="CGD29" s="12"/>
      <c r="CGE29" s="12"/>
      <c r="CGF29" s="12"/>
      <c r="CGG29" s="12"/>
      <c r="CGH29" s="12"/>
      <c r="CGI29" s="12"/>
      <c r="CGJ29" s="12"/>
      <c r="CGK29" s="12"/>
      <c r="CGL29" s="12"/>
      <c r="CGM29" s="12"/>
      <c r="CGN29" s="12"/>
      <c r="CGO29" s="12"/>
      <c r="CGP29" s="12"/>
      <c r="CGQ29" s="12"/>
      <c r="CGR29" s="12"/>
      <c r="CGS29" s="12"/>
      <c r="CGT29" s="12"/>
      <c r="CGU29" s="12"/>
      <c r="CGV29" s="12"/>
      <c r="CGW29" s="12"/>
      <c r="CGX29" s="12"/>
      <c r="CGY29" s="12"/>
      <c r="CGZ29" s="12"/>
      <c r="CHA29" s="12"/>
      <c r="CHB29" s="12"/>
      <c r="CHC29" s="12"/>
      <c r="CHD29" s="12"/>
      <c r="CHE29" s="12"/>
      <c r="CHF29" s="12"/>
      <c r="CHG29" s="12"/>
      <c r="CHH29" s="12"/>
      <c r="CHI29" s="12"/>
      <c r="CHJ29" s="12"/>
      <c r="CHK29" s="12"/>
      <c r="CHL29" s="12"/>
      <c r="CHM29" s="12"/>
      <c r="CHN29" s="12"/>
      <c r="CHO29" s="12"/>
      <c r="CHP29" s="12"/>
      <c r="CHQ29" s="12"/>
      <c r="CHR29" s="12"/>
      <c r="CHS29" s="12"/>
      <c r="CHT29" s="12"/>
      <c r="CHU29" s="12"/>
      <c r="CHV29" s="12"/>
      <c r="CHW29" s="12"/>
      <c r="CHX29" s="12"/>
      <c r="CHY29" s="12"/>
      <c r="CHZ29" s="12"/>
      <c r="CIA29" s="12"/>
      <c r="CIB29" s="12"/>
      <c r="CIC29" s="12"/>
      <c r="CID29" s="12"/>
      <c r="CIE29" s="12"/>
      <c r="CIF29" s="12"/>
      <c r="CIG29" s="12"/>
      <c r="CIH29" s="12"/>
      <c r="CII29" s="12"/>
      <c r="CIJ29" s="12"/>
      <c r="CIK29" s="12"/>
      <c r="CIL29" s="12"/>
      <c r="CIM29" s="12"/>
      <c r="CIN29" s="12"/>
      <c r="CIO29" s="12"/>
      <c r="CIP29" s="12"/>
      <c r="CIQ29" s="12"/>
      <c r="CIR29" s="12"/>
      <c r="CIS29" s="12"/>
      <c r="CIT29" s="12"/>
      <c r="CIU29" s="12"/>
      <c r="CIV29" s="12"/>
      <c r="CIW29" s="12"/>
      <c r="CIX29" s="12"/>
      <c r="CIY29" s="12"/>
      <c r="CIZ29" s="12"/>
      <c r="CJA29" s="12"/>
      <c r="CJB29" s="12"/>
      <c r="CJC29" s="12"/>
      <c r="CJD29" s="12"/>
      <c r="CJE29" s="12"/>
      <c r="CJF29" s="12"/>
      <c r="CJG29" s="12"/>
      <c r="CJH29" s="12"/>
      <c r="CJI29" s="12"/>
      <c r="CJJ29" s="12"/>
      <c r="CJK29" s="12"/>
      <c r="CJL29" s="12"/>
      <c r="CJM29" s="12"/>
      <c r="CJN29" s="12"/>
      <c r="CJO29" s="12"/>
      <c r="CJP29" s="12"/>
      <c r="CJQ29" s="12"/>
      <c r="CJR29" s="12"/>
      <c r="CJS29" s="12"/>
      <c r="CJT29" s="12"/>
      <c r="CJU29" s="12"/>
      <c r="CJV29" s="12"/>
      <c r="CJW29" s="12"/>
      <c r="CJX29" s="12"/>
      <c r="CJY29" s="12"/>
      <c r="CJZ29" s="12"/>
      <c r="CKA29" s="12"/>
      <c r="CKB29" s="12"/>
      <c r="CKC29" s="12"/>
      <c r="CKD29" s="12"/>
      <c r="CKE29" s="12"/>
      <c r="CKF29" s="12"/>
      <c r="CKG29" s="12"/>
      <c r="CKH29" s="12"/>
      <c r="CKI29" s="12"/>
      <c r="CKJ29" s="12"/>
      <c r="CKK29" s="12"/>
      <c r="CKL29" s="12"/>
      <c r="CKM29" s="12"/>
      <c r="CKN29" s="12"/>
      <c r="CKO29" s="12"/>
      <c r="CKP29" s="12"/>
      <c r="CKQ29" s="12"/>
      <c r="CKR29" s="12"/>
      <c r="CKS29" s="12"/>
      <c r="CKT29" s="12"/>
      <c r="CKU29" s="12"/>
      <c r="CKV29" s="12"/>
      <c r="CKW29" s="12"/>
      <c r="CKX29" s="12"/>
      <c r="CKY29" s="12"/>
      <c r="CKZ29" s="12"/>
      <c r="CLA29" s="12"/>
      <c r="CLB29" s="12"/>
      <c r="CLC29" s="12"/>
      <c r="CLD29" s="12"/>
      <c r="CLE29" s="12"/>
      <c r="CLF29" s="12"/>
      <c r="CLG29" s="12"/>
      <c r="CLH29" s="12"/>
      <c r="CLI29" s="12"/>
      <c r="CLJ29" s="12"/>
      <c r="CLK29" s="12"/>
      <c r="CLL29" s="12"/>
      <c r="CLM29" s="12"/>
      <c r="CLN29" s="12"/>
      <c r="CLO29" s="12"/>
      <c r="CLP29" s="12"/>
      <c r="CLQ29" s="12"/>
      <c r="CLR29" s="12"/>
      <c r="CLS29" s="12"/>
      <c r="CLT29" s="12"/>
      <c r="CLU29" s="12"/>
      <c r="CLV29" s="12"/>
      <c r="CLW29" s="12"/>
      <c r="CLX29" s="12"/>
      <c r="CLY29" s="12"/>
      <c r="CLZ29" s="12"/>
      <c r="CMA29" s="12"/>
      <c r="CMB29" s="12"/>
      <c r="CMC29" s="12"/>
      <c r="CMD29" s="12"/>
      <c r="CME29" s="12"/>
      <c r="CMF29" s="12"/>
      <c r="CMG29" s="12"/>
      <c r="CMH29" s="12"/>
      <c r="CMI29" s="12"/>
      <c r="CMJ29" s="12"/>
      <c r="CMK29" s="12"/>
      <c r="CML29" s="12"/>
      <c r="CMM29" s="12"/>
      <c r="CMN29" s="12"/>
      <c r="CMO29" s="12"/>
      <c r="CMP29" s="12"/>
      <c r="CMQ29" s="12"/>
      <c r="CMR29" s="12"/>
      <c r="CMS29" s="12"/>
      <c r="CMT29" s="12"/>
      <c r="CMU29" s="12"/>
      <c r="CMV29" s="12"/>
      <c r="CMW29" s="12"/>
      <c r="CMX29" s="12"/>
      <c r="CMY29" s="12"/>
      <c r="CMZ29" s="12"/>
      <c r="CNA29" s="12"/>
      <c r="CNB29" s="12"/>
      <c r="CNC29" s="12"/>
      <c r="CND29" s="12"/>
      <c r="CNE29" s="12"/>
      <c r="CNF29" s="12"/>
      <c r="CNG29" s="12"/>
      <c r="CNH29" s="12"/>
      <c r="CNI29" s="12"/>
      <c r="CNJ29" s="12"/>
      <c r="CNK29" s="12"/>
      <c r="CNL29" s="12"/>
      <c r="CNM29" s="12"/>
      <c r="CNN29" s="12"/>
      <c r="CNO29" s="12"/>
      <c r="CNP29" s="12"/>
      <c r="CNQ29" s="12"/>
      <c r="CNR29" s="12"/>
      <c r="CNS29" s="12"/>
      <c r="CNT29" s="12"/>
      <c r="CNU29" s="12"/>
      <c r="CNV29" s="12"/>
      <c r="CNW29" s="12"/>
      <c r="CNX29" s="12"/>
      <c r="CNY29" s="12"/>
      <c r="CNZ29" s="12"/>
      <c r="COA29" s="12"/>
      <c r="COB29" s="12"/>
      <c r="COC29" s="12"/>
      <c r="COD29" s="12"/>
      <c r="COE29" s="12"/>
      <c r="COF29" s="12"/>
      <c r="COG29" s="12"/>
      <c r="COH29" s="12"/>
      <c r="COI29" s="12"/>
      <c r="COJ29" s="12"/>
      <c r="COK29" s="12"/>
      <c r="COL29" s="12"/>
      <c r="COM29" s="12"/>
      <c r="CON29" s="12"/>
      <c r="COO29" s="12"/>
      <c r="COP29" s="12"/>
      <c r="COQ29" s="12"/>
      <c r="COR29" s="12"/>
      <c r="COS29" s="12"/>
      <c r="COT29" s="12"/>
      <c r="COU29" s="12"/>
      <c r="COV29" s="12"/>
      <c r="COW29" s="12"/>
      <c r="COX29" s="12"/>
      <c r="COY29" s="12"/>
      <c r="COZ29" s="12"/>
      <c r="CPA29" s="12"/>
      <c r="CPB29" s="12"/>
      <c r="CPC29" s="12"/>
      <c r="CPD29" s="12"/>
      <c r="CPE29" s="12"/>
      <c r="CPF29" s="12"/>
      <c r="CPG29" s="12"/>
      <c r="CPH29" s="12"/>
      <c r="CPI29" s="12"/>
      <c r="CPJ29" s="12"/>
      <c r="CPK29" s="12"/>
      <c r="CPL29" s="12"/>
      <c r="CPM29" s="12"/>
      <c r="CPN29" s="12"/>
      <c r="CPO29" s="12"/>
      <c r="CPP29" s="12"/>
      <c r="CPQ29" s="12"/>
      <c r="CPR29" s="12"/>
      <c r="CPS29" s="12"/>
      <c r="CPT29" s="12"/>
      <c r="CPU29" s="12"/>
      <c r="CPV29" s="12"/>
      <c r="CPW29" s="12"/>
      <c r="CPX29" s="12"/>
      <c r="CPY29" s="12"/>
      <c r="CPZ29" s="12"/>
      <c r="CQA29" s="12"/>
      <c r="CQB29" s="12"/>
      <c r="CQC29" s="12"/>
      <c r="CQD29" s="12"/>
      <c r="CQE29" s="12"/>
      <c r="CQF29" s="12"/>
      <c r="CQG29" s="12"/>
      <c r="CQH29" s="12"/>
      <c r="CQI29" s="12"/>
      <c r="CQJ29" s="12"/>
      <c r="CQK29" s="12"/>
      <c r="CQL29" s="12"/>
      <c r="CQM29" s="12"/>
      <c r="CQN29" s="12"/>
      <c r="CQO29" s="12"/>
      <c r="CQP29" s="12"/>
      <c r="CQQ29" s="12"/>
      <c r="CQR29" s="12"/>
      <c r="CQS29" s="12"/>
      <c r="CQT29" s="12"/>
      <c r="CQU29" s="12"/>
      <c r="CQV29" s="12"/>
      <c r="CQW29" s="12"/>
      <c r="CQX29" s="12"/>
      <c r="CQY29" s="12"/>
      <c r="CQZ29" s="12"/>
      <c r="CRA29" s="12"/>
      <c r="CRB29" s="12"/>
      <c r="CRC29" s="12"/>
      <c r="CRD29" s="12"/>
      <c r="CRE29" s="12"/>
      <c r="CRF29" s="12"/>
      <c r="CRG29" s="12"/>
      <c r="CRH29" s="12"/>
      <c r="CRI29" s="12"/>
      <c r="CRJ29" s="12"/>
      <c r="CRK29" s="12"/>
      <c r="CRL29" s="12"/>
      <c r="CRM29" s="12"/>
      <c r="CRN29" s="12"/>
      <c r="CRO29" s="12"/>
      <c r="CRP29" s="12"/>
      <c r="CRQ29" s="12"/>
      <c r="CRR29" s="12"/>
      <c r="CRS29" s="12"/>
      <c r="CRT29" s="12"/>
      <c r="CRU29" s="12"/>
      <c r="CRV29" s="12"/>
      <c r="CRW29" s="12"/>
      <c r="CRX29" s="12"/>
      <c r="CRY29" s="12"/>
      <c r="CRZ29" s="12"/>
      <c r="CSA29" s="12"/>
      <c r="CSB29" s="12"/>
      <c r="CSC29" s="12"/>
      <c r="CSD29" s="12"/>
      <c r="CSE29" s="12"/>
      <c r="CSF29" s="12"/>
      <c r="CSG29" s="12"/>
      <c r="CSH29" s="12"/>
      <c r="CSI29" s="12"/>
      <c r="CSJ29" s="12"/>
      <c r="CSK29" s="12"/>
      <c r="CSL29" s="12"/>
      <c r="CSM29" s="12"/>
      <c r="CSN29" s="12"/>
      <c r="CSO29" s="12"/>
      <c r="CSP29" s="12"/>
      <c r="CSQ29" s="12"/>
      <c r="CSR29" s="12"/>
      <c r="CSS29" s="12"/>
      <c r="CST29" s="12"/>
      <c r="CSU29" s="12"/>
      <c r="CSV29" s="12"/>
      <c r="CSW29" s="12"/>
      <c r="CSX29" s="12"/>
      <c r="CSY29" s="12"/>
      <c r="CSZ29" s="12"/>
      <c r="CTA29" s="12"/>
      <c r="CTB29" s="12"/>
      <c r="CTC29" s="12"/>
      <c r="CTD29" s="12"/>
      <c r="CTE29" s="12"/>
      <c r="CTF29" s="12"/>
      <c r="CTG29" s="12"/>
      <c r="CTH29" s="12"/>
      <c r="CTI29" s="12"/>
      <c r="CTJ29" s="12"/>
      <c r="CTK29" s="12"/>
      <c r="CTL29" s="12"/>
      <c r="CTM29" s="12"/>
      <c r="CTN29" s="12"/>
      <c r="CTO29" s="12"/>
      <c r="CTP29" s="12"/>
      <c r="CTQ29" s="12"/>
      <c r="CTR29" s="12"/>
      <c r="CTS29" s="12"/>
      <c r="CTT29" s="12"/>
      <c r="CTU29" s="12"/>
      <c r="CTV29" s="12"/>
      <c r="CTW29" s="12"/>
      <c r="CTX29" s="12"/>
      <c r="CTY29" s="12"/>
      <c r="CTZ29" s="12"/>
      <c r="CUA29" s="12"/>
      <c r="CUB29" s="12"/>
      <c r="CUC29" s="12"/>
      <c r="CUD29" s="12"/>
      <c r="CUE29" s="12"/>
      <c r="CUF29" s="12"/>
      <c r="CUG29" s="12"/>
      <c r="CUH29" s="12"/>
      <c r="CUI29" s="12"/>
      <c r="CUJ29" s="12"/>
      <c r="CUK29" s="12"/>
      <c r="CUL29" s="12"/>
      <c r="CUM29" s="12"/>
      <c r="CUN29" s="12"/>
      <c r="CUO29" s="12"/>
      <c r="CUP29" s="12"/>
      <c r="CUQ29" s="12"/>
      <c r="CUR29" s="12"/>
      <c r="CUS29" s="12"/>
      <c r="CUT29" s="12"/>
      <c r="CUU29" s="12"/>
      <c r="CUV29" s="12"/>
      <c r="CUW29" s="12"/>
      <c r="CUX29" s="12"/>
      <c r="CUY29" s="12"/>
      <c r="CUZ29" s="12"/>
      <c r="CVA29" s="12"/>
      <c r="CVB29" s="12"/>
      <c r="CVC29" s="12"/>
      <c r="CVD29" s="12"/>
      <c r="CVE29" s="12"/>
      <c r="CVF29" s="12"/>
      <c r="CVG29" s="12"/>
      <c r="CVH29" s="12"/>
      <c r="CVI29" s="12"/>
      <c r="CVJ29" s="12"/>
      <c r="CVK29" s="12"/>
      <c r="CVL29" s="12"/>
      <c r="CVM29" s="12"/>
      <c r="CVN29" s="12"/>
      <c r="CVO29" s="12"/>
      <c r="CVP29" s="12"/>
      <c r="CVQ29" s="12"/>
      <c r="CVR29" s="12"/>
      <c r="CVS29" s="12"/>
      <c r="CVT29" s="12"/>
      <c r="CVU29" s="12"/>
      <c r="CVV29" s="12"/>
      <c r="CVW29" s="12"/>
      <c r="CVX29" s="12"/>
      <c r="CVY29" s="12"/>
      <c r="CVZ29" s="12"/>
      <c r="CWA29" s="12"/>
      <c r="CWB29" s="12"/>
      <c r="CWC29" s="12"/>
      <c r="CWD29" s="12"/>
      <c r="CWE29" s="12"/>
      <c r="CWF29" s="12"/>
      <c r="CWG29" s="12"/>
      <c r="CWH29" s="12"/>
      <c r="CWI29" s="12"/>
      <c r="CWJ29" s="12"/>
      <c r="CWK29" s="12"/>
      <c r="CWL29" s="12"/>
      <c r="CWM29" s="12"/>
      <c r="CWN29" s="12"/>
      <c r="CWO29" s="12"/>
      <c r="CWP29" s="12"/>
      <c r="CWQ29" s="12"/>
      <c r="CWR29" s="12"/>
      <c r="CWS29" s="12"/>
      <c r="CWT29" s="12"/>
      <c r="CWU29" s="12"/>
      <c r="CWV29" s="12"/>
      <c r="CWW29" s="12"/>
      <c r="CWX29" s="12"/>
      <c r="CWY29" s="12"/>
      <c r="CWZ29" s="12"/>
      <c r="CXA29" s="12"/>
      <c r="CXB29" s="12"/>
      <c r="CXC29" s="12"/>
      <c r="CXD29" s="12"/>
      <c r="CXE29" s="12"/>
      <c r="CXF29" s="12"/>
      <c r="CXG29" s="12"/>
      <c r="CXH29" s="12"/>
      <c r="CXI29" s="12"/>
      <c r="CXJ29" s="12"/>
      <c r="CXK29" s="12"/>
      <c r="CXL29" s="12"/>
      <c r="CXM29" s="12"/>
      <c r="CXN29" s="12"/>
      <c r="CXO29" s="12"/>
      <c r="CXP29" s="12"/>
      <c r="CXQ29" s="12"/>
      <c r="CXR29" s="12"/>
      <c r="CXS29" s="12"/>
      <c r="CXT29" s="12"/>
      <c r="CXU29" s="12"/>
      <c r="CXV29" s="12"/>
      <c r="CXW29" s="12"/>
      <c r="CXX29" s="12"/>
      <c r="CXY29" s="12"/>
      <c r="CXZ29" s="12"/>
      <c r="CYA29" s="12"/>
      <c r="CYB29" s="12"/>
      <c r="CYC29" s="12"/>
      <c r="CYD29" s="12"/>
      <c r="CYE29" s="12"/>
      <c r="CYF29" s="12"/>
      <c r="CYG29" s="12"/>
      <c r="CYH29" s="12"/>
      <c r="CYI29" s="12"/>
      <c r="CYJ29" s="12"/>
      <c r="CYK29" s="12"/>
      <c r="CYL29" s="12"/>
      <c r="CYM29" s="12"/>
      <c r="CYN29" s="12"/>
      <c r="CYO29" s="12"/>
      <c r="CYP29" s="12"/>
      <c r="CYQ29" s="12"/>
      <c r="CYR29" s="12"/>
      <c r="CYS29" s="12"/>
      <c r="CYT29" s="12"/>
      <c r="CYU29" s="12"/>
      <c r="CYV29" s="12"/>
      <c r="CYW29" s="12"/>
      <c r="CYX29" s="12"/>
      <c r="CYY29" s="12"/>
      <c r="CYZ29" s="12"/>
      <c r="CZA29" s="12"/>
      <c r="CZB29" s="12"/>
      <c r="CZC29" s="12"/>
      <c r="CZD29" s="12"/>
      <c r="CZE29" s="12"/>
      <c r="CZF29" s="12"/>
      <c r="CZG29" s="12"/>
      <c r="CZH29" s="12"/>
      <c r="CZI29" s="12"/>
      <c r="CZJ29" s="12"/>
      <c r="CZK29" s="12"/>
      <c r="CZL29" s="12"/>
      <c r="CZM29" s="12"/>
      <c r="CZN29" s="12"/>
      <c r="CZO29" s="12"/>
      <c r="CZP29" s="12"/>
      <c r="CZQ29" s="12"/>
      <c r="CZR29" s="12"/>
      <c r="CZS29" s="12"/>
      <c r="CZT29" s="12"/>
      <c r="CZU29" s="12"/>
      <c r="CZV29" s="12"/>
      <c r="CZW29" s="12"/>
      <c r="CZX29" s="12"/>
      <c r="CZY29" s="12"/>
      <c r="CZZ29" s="12"/>
      <c r="DAA29" s="12"/>
      <c r="DAB29" s="12"/>
      <c r="DAC29" s="12"/>
      <c r="DAD29" s="12"/>
      <c r="DAE29" s="12"/>
      <c r="DAF29" s="12"/>
      <c r="DAG29" s="12"/>
      <c r="DAH29" s="12"/>
      <c r="DAI29" s="12"/>
      <c r="DAJ29" s="12"/>
      <c r="DAK29" s="12"/>
      <c r="DAL29" s="12"/>
      <c r="DAM29" s="12"/>
      <c r="DAN29" s="12"/>
      <c r="DAO29" s="12"/>
      <c r="DAP29" s="12"/>
      <c r="DAQ29" s="12"/>
      <c r="DAR29" s="12"/>
      <c r="DAS29" s="12"/>
      <c r="DAT29" s="12"/>
      <c r="DAU29" s="12"/>
      <c r="DAV29" s="12"/>
      <c r="DAW29" s="12"/>
      <c r="DAX29" s="12"/>
      <c r="DAY29" s="12"/>
      <c r="DAZ29" s="12"/>
      <c r="DBA29" s="12"/>
      <c r="DBB29" s="12"/>
      <c r="DBC29" s="12"/>
      <c r="DBD29" s="12"/>
      <c r="DBE29" s="12"/>
      <c r="DBF29" s="12"/>
      <c r="DBG29" s="12"/>
      <c r="DBH29" s="12"/>
      <c r="DBI29" s="12"/>
      <c r="DBJ29" s="12"/>
      <c r="DBK29" s="12"/>
      <c r="DBL29" s="12"/>
      <c r="DBM29" s="12"/>
      <c r="DBN29" s="12"/>
      <c r="DBO29" s="12"/>
      <c r="DBP29" s="12"/>
      <c r="DBQ29" s="12"/>
      <c r="DBR29" s="12"/>
      <c r="DBS29" s="12"/>
      <c r="DBT29" s="12"/>
      <c r="DBU29" s="12"/>
      <c r="DBV29" s="12"/>
      <c r="DBW29" s="12"/>
      <c r="DBX29" s="12"/>
      <c r="DBY29" s="12"/>
      <c r="DBZ29" s="12"/>
      <c r="DCA29" s="12"/>
      <c r="DCB29" s="12"/>
      <c r="DCC29" s="12"/>
      <c r="DCD29" s="12"/>
      <c r="DCE29" s="12"/>
      <c r="DCF29" s="12"/>
      <c r="DCG29" s="12"/>
      <c r="DCH29" s="12"/>
      <c r="DCI29" s="12"/>
      <c r="DCJ29" s="12"/>
      <c r="DCK29" s="12"/>
      <c r="DCL29" s="12"/>
      <c r="DCM29" s="12"/>
      <c r="DCN29" s="12"/>
      <c r="DCO29" s="12"/>
      <c r="DCP29" s="12"/>
      <c r="DCQ29" s="12"/>
      <c r="DCR29" s="12"/>
      <c r="DCS29" s="12"/>
      <c r="DCT29" s="12"/>
      <c r="DCU29" s="12"/>
      <c r="DCV29" s="12"/>
      <c r="DCW29" s="12"/>
      <c r="DCX29" s="12"/>
      <c r="DCY29" s="12"/>
      <c r="DCZ29" s="12"/>
      <c r="DDA29" s="12"/>
      <c r="DDB29" s="12"/>
      <c r="DDC29" s="12"/>
      <c r="DDD29" s="12"/>
      <c r="DDE29" s="12"/>
      <c r="DDF29" s="12"/>
      <c r="DDG29" s="12"/>
      <c r="DDH29" s="12"/>
      <c r="DDI29" s="12"/>
      <c r="DDJ29" s="12"/>
      <c r="DDK29" s="12"/>
      <c r="DDL29" s="12"/>
      <c r="DDM29" s="12"/>
      <c r="DDN29" s="12"/>
      <c r="DDO29" s="12"/>
      <c r="DDP29" s="12"/>
      <c r="DDQ29" s="12"/>
      <c r="DDR29" s="12"/>
      <c r="DDS29" s="12"/>
      <c r="DDT29" s="12"/>
      <c r="DDU29" s="12"/>
      <c r="DDV29" s="12"/>
      <c r="DDW29" s="12"/>
      <c r="DDX29" s="12"/>
      <c r="DDY29" s="12"/>
      <c r="DDZ29" s="12"/>
      <c r="DEA29" s="12"/>
      <c r="DEB29" s="12"/>
      <c r="DEC29" s="12"/>
      <c r="DED29" s="12"/>
      <c r="DEE29" s="12"/>
      <c r="DEF29" s="12"/>
      <c r="DEG29" s="12"/>
      <c r="DEH29" s="12"/>
      <c r="DEI29" s="12"/>
      <c r="DEJ29" s="12"/>
      <c r="DEK29" s="12"/>
      <c r="DEL29" s="12"/>
      <c r="DEM29" s="12"/>
      <c r="DEN29" s="12"/>
      <c r="DEO29" s="12"/>
      <c r="DEP29" s="12"/>
      <c r="DEQ29" s="12"/>
      <c r="DER29" s="12"/>
      <c r="DES29" s="12"/>
      <c r="DET29" s="12"/>
      <c r="DEU29" s="12"/>
      <c r="DEV29" s="12"/>
      <c r="DEW29" s="12"/>
      <c r="DEX29" s="12"/>
      <c r="DEY29" s="12"/>
      <c r="DEZ29" s="12"/>
      <c r="DFA29" s="12"/>
      <c r="DFB29" s="12"/>
      <c r="DFC29" s="12"/>
      <c r="DFD29" s="12"/>
      <c r="DFE29" s="12"/>
      <c r="DFF29" s="12"/>
      <c r="DFG29" s="12"/>
      <c r="DFH29" s="12"/>
      <c r="DFI29" s="12"/>
      <c r="DFJ29" s="12"/>
      <c r="DFK29" s="12"/>
      <c r="DFL29" s="12"/>
      <c r="DFM29" s="12"/>
      <c r="DFN29" s="12"/>
      <c r="DFO29" s="12"/>
      <c r="DFP29" s="12"/>
      <c r="DFQ29" s="12"/>
      <c r="DFR29" s="12"/>
      <c r="DFS29" s="12"/>
      <c r="DFT29" s="12"/>
      <c r="DFU29" s="12"/>
      <c r="DFV29" s="12"/>
      <c r="DFW29" s="12"/>
      <c r="DFX29" s="12"/>
      <c r="DFY29" s="12"/>
      <c r="DFZ29" s="12"/>
      <c r="DGA29" s="12"/>
      <c r="DGB29" s="12"/>
      <c r="DGC29" s="12"/>
      <c r="DGD29" s="12"/>
      <c r="DGE29" s="12"/>
      <c r="DGF29" s="12"/>
      <c r="DGG29" s="12"/>
      <c r="DGH29" s="12"/>
      <c r="DGI29" s="12"/>
      <c r="DGJ29" s="12"/>
      <c r="DGK29" s="12"/>
      <c r="DGL29" s="12"/>
      <c r="DGM29" s="12"/>
      <c r="DGN29" s="12"/>
      <c r="DGO29" s="12"/>
      <c r="DGP29" s="12"/>
      <c r="DGQ29" s="12"/>
      <c r="DGR29" s="12"/>
      <c r="DGS29" s="12"/>
      <c r="DGT29" s="12"/>
      <c r="DGU29" s="12"/>
      <c r="DGV29" s="12"/>
      <c r="DGW29" s="12"/>
      <c r="DGX29" s="12"/>
      <c r="DGY29" s="12"/>
      <c r="DGZ29" s="12"/>
      <c r="DHA29" s="12"/>
      <c r="DHB29" s="12"/>
      <c r="DHC29" s="12"/>
      <c r="DHD29" s="12"/>
      <c r="DHE29" s="12"/>
      <c r="DHF29" s="12"/>
      <c r="DHG29" s="12"/>
      <c r="DHH29" s="12"/>
      <c r="DHI29" s="12"/>
      <c r="DHJ29" s="12"/>
      <c r="DHK29" s="12"/>
      <c r="DHL29" s="12"/>
      <c r="DHM29" s="12"/>
      <c r="DHN29" s="12"/>
      <c r="DHO29" s="12"/>
      <c r="DHP29" s="12"/>
      <c r="DHQ29" s="12"/>
      <c r="DHR29" s="12"/>
      <c r="DHS29" s="12"/>
      <c r="DHT29" s="12"/>
      <c r="DHU29" s="12"/>
      <c r="DHV29" s="12"/>
      <c r="DHW29" s="12"/>
      <c r="DHX29" s="12"/>
      <c r="DHY29" s="12"/>
      <c r="DHZ29" s="12"/>
      <c r="DIA29" s="12"/>
      <c r="DIB29" s="12"/>
      <c r="DIC29" s="12"/>
      <c r="DID29" s="12"/>
      <c r="DIE29" s="12"/>
      <c r="DIF29" s="12"/>
      <c r="DIG29" s="12"/>
      <c r="DIH29" s="12"/>
      <c r="DII29" s="12"/>
      <c r="DIJ29" s="12"/>
      <c r="DIK29" s="12"/>
      <c r="DIL29" s="12"/>
      <c r="DIM29" s="12"/>
      <c r="DIN29" s="12"/>
      <c r="DIO29" s="12"/>
      <c r="DIP29" s="12"/>
      <c r="DIQ29" s="12"/>
      <c r="DIR29" s="12"/>
      <c r="DIS29" s="12"/>
      <c r="DIT29" s="12"/>
      <c r="DIU29" s="12"/>
      <c r="DIV29" s="12"/>
      <c r="DIW29" s="12"/>
      <c r="DIX29" s="12"/>
      <c r="DIY29" s="12"/>
      <c r="DIZ29" s="12"/>
      <c r="DJA29" s="12"/>
      <c r="DJB29" s="12"/>
      <c r="DJC29" s="12"/>
      <c r="DJD29" s="12"/>
      <c r="DJE29" s="12"/>
      <c r="DJF29" s="12"/>
      <c r="DJG29" s="12"/>
      <c r="DJH29" s="12"/>
      <c r="DJI29" s="12"/>
      <c r="DJJ29" s="12"/>
      <c r="DJK29" s="12"/>
      <c r="DJL29" s="12"/>
      <c r="DJM29" s="12"/>
      <c r="DJN29" s="12"/>
      <c r="DJO29" s="12"/>
      <c r="DJP29" s="12"/>
      <c r="DJQ29" s="12"/>
      <c r="DJR29" s="12"/>
      <c r="DJS29" s="12"/>
      <c r="DJT29" s="12"/>
      <c r="DJU29" s="12"/>
      <c r="DJV29" s="12"/>
      <c r="DJW29" s="12"/>
      <c r="DJX29" s="12"/>
      <c r="DJY29" s="12"/>
      <c r="DJZ29" s="12"/>
      <c r="DKA29" s="12"/>
      <c r="DKB29" s="12"/>
      <c r="DKC29" s="12"/>
      <c r="DKD29" s="12"/>
      <c r="DKE29" s="12"/>
      <c r="DKF29" s="12"/>
      <c r="DKG29" s="12"/>
      <c r="DKH29" s="12"/>
      <c r="DKI29" s="12"/>
      <c r="DKJ29" s="12"/>
      <c r="DKK29" s="12"/>
      <c r="DKL29" s="12"/>
      <c r="DKM29" s="12"/>
      <c r="DKN29" s="12"/>
      <c r="DKO29" s="12"/>
      <c r="DKP29" s="12"/>
      <c r="DKQ29" s="12"/>
      <c r="DKR29" s="12"/>
      <c r="DKS29" s="12"/>
      <c r="DKT29" s="12"/>
      <c r="DKU29" s="12"/>
      <c r="DKV29" s="12"/>
      <c r="DKW29" s="12"/>
      <c r="DKX29" s="12"/>
      <c r="DKY29" s="12"/>
      <c r="DKZ29" s="12"/>
      <c r="DLA29" s="12"/>
      <c r="DLB29" s="12"/>
      <c r="DLC29" s="12"/>
      <c r="DLD29" s="12"/>
      <c r="DLE29" s="12"/>
      <c r="DLF29" s="12"/>
      <c r="DLG29" s="12"/>
      <c r="DLH29" s="12"/>
      <c r="DLI29" s="12"/>
      <c r="DLJ29" s="12"/>
      <c r="DLK29" s="12"/>
      <c r="DLL29" s="12"/>
      <c r="DLM29" s="12"/>
      <c r="DLN29" s="12"/>
      <c r="DLO29" s="12"/>
      <c r="DLP29" s="12"/>
      <c r="DLQ29" s="12"/>
      <c r="DLR29" s="12"/>
      <c r="DLS29" s="12"/>
      <c r="DLT29" s="12"/>
      <c r="DLU29" s="12"/>
      <c r="DLV29" s="12"/>
      <c r="DLW29" s="12"/>
      <c r="DLX29" s="12"/>
      <c r="DLY29" s="12"/>
      <c r="DLZ29" s="12"/>
      <c r="DMA29" s="12"/>
      <c r="DMB29" s="12"/>
      <c r="DMC29" s="12"/>
      <c r="DMD29" s="12"/>
      <c r="DME29" s="12"/>
      <c r="DMF29" s="12"/>
      <c r="DMG29" s="12"/>
      <c r="DMH29" s="12"/>
      <c r="DMI29" s="12"/>
      <c r="DMJ29" s="12"/>
      <c r="DMK29" s="12"/>
      <c r="DML29" s="12"/>
      <c r="DMM29" s="12"/>
      <c r="DMN29" s="12"/>
      <c r="DMO29" s="12"/>
      <c r="DMP29" s="12"/>
      <c r="DMQ29" s="12"/>
      <c r="DMR29" s="12"/>
      <c r="DMS29" s="12"/>
      <c r="DMT29" s="12"/>
      <c r="DMU29" s="12"/>
      <c r="DMV29" s="12"/>
      <c r="DMW29" s="12"/>
      <c r="DMX29" s="12"/>
      <c r="DMY29" s="12"/>
      <c r="DMZ29" s="12"/>
      <c r="DNA29" s="12"/>
      <c r="DNB29" s="12"/>
      <c r="DNC29" s="12"/>
      <c r="DND29" s="12"/>
      <c r="DNE29" s="12"/>
      <c r="DNF29" s="12"/>
      <c r="DNG29" s="12"/>
      <c r="DNH29" s="12"/>
      <c r="DNI29" s="12"/>
      <c r="DNJ29" s="12"/>
      <c r="DNK29" s="12"/>
      <c r="DNL29" s="12"/>
      <c r="DNM29" s="12"/>
      <c r="DNN29" s="12"/>
      <c r="DNO29" s="12"/>
      <c r="DNP29" s="12"/>
      <c r="DNQ29" s="12"/>
      <c r="DNR29" s="12"/>
      <c r="DNS29" s="12"/>
      <c r="DNT29" s="12"/>
      <c r="DNU29" s="12"/>
      <c r="DNV29" s="12"/>
      <c r="DNW29" s="12"/>
      <c r="DNX29" s="12"/>
      <c r="DNY29" s="12"/>
      <c r="DNZ29" s="12"/>
      <c r="DOA29" s="12"/>
      <c r="DOB29" s="12"/>
      <c r="DOC29" s="12"/>
      <c r="DOD29" s="12"/>
      <c r="DOE29" s="12"/>
      <c r="DOF29" s="12"/>
      <c r="DOG29" s="12"/>
      <c r="DOH29" s="12"/>
      <c r="DOI29" s="12"/>
      <c r="DOJ29" s="12"/>
      <c r="DOK29" s="12"/>
      <c r="DOL29" s="12"/>
      <c r="DOM29" s="12"/>
      <c r="DON29" s="12"/>
      <c r="DOO29" s="12"/>
      <c r="DOP29" s="12"/>
      <c r="DOQ29" s="12"/>
      <c r="DOR29" s="12"/>
      <c r="DOS29" s="12"/>
      <c r="DOT29" s="12"/>
      <c r="DOU29" s="12"/>
      <c r="DOV29" s="12"/>
      <c r="DOW29" s="12"/>
      <c r="DOX29" s="12"/>
      <c r="DOY29" s="12"/>
      <c r="DOZ29" s="12"/>
      <c r="DPA29" s="12"/>
      <c r="DPB29" s="12"/>
      <c r="DPC29" s="12"/>
      <c r="DPD29" s="12"/>
      <c r="DPE29" s="12"/>
      <c r="DPF29" s="12"/>
      <c r="DPG29" s="12"/>
      <c r="DPH29" s="12"/>
      <c r="DPI29" s="12"/>
      <c r="DPJ29" s="12"/>
      <c r="DPK29" s="12"/>
      <c r="DPL29" s="12"/>
      <c r="DPM29" s="12"/>
      <c r="DPN29" s="12"/>
      <c r="DPO29" s="12"/>
      <c r="DPP29" s="12"/>
      <c r="DPQ29" s="12"/>
      <c r="DPR29" s="12"/>
      <c r="DPS29" s="12"/>
      <c r="DPT29" s="12"/>
      <c r="DPU29" s="12"/>
      <c r="DPV29" s="12"/>
      <c r="DPW29" s="12"/>
      <c r="DPX29" s="12"/>
      <c r="DPY29" s="12"/>
      <c r="DPZ29" s="12"/>
      <c r="DQA29" s="12"/>
      <c r="DQB29" s="12"/>
      <c r="DQC29" s="12"/>
      <c r="DQD29" s="12"/>
      <c r="DQE29" s="12"/>
      <c r="DQF29" s="12"/>
      <c r="DQG29" s="12"/>
      <c r="DQH29" s="12"/>
      <c r="DQI29" s="12"/>
      <c r="DQJ29" s="12"/>
      <c r="DQK29" s="12"/>
      <c r="DQL29" s="12"/>
      <c r="DQM29" s="12"/>
      <c r="DQN29" s="12"/>
      <c r="DQO29" s="12"/>
      <c r="DQP29" s="12"/>
      <c r="DQQ29" s="12"/>
      <c r="DQR29" s="12"/>
      <c r="DQS29" s="12"/>
      <c r="DQT29" s="12"/>
      <c r="DQU29" s="12"/>
      <c r="DQV29" s="12"/>
      <c r="DQW29" s="12"/>
      <c r="DQX29" s="12"/>
      <c r="DQY29" s="12"/>
      <c r="DQZ29" s="12"/>
      <c r="DRA29" s="12"/>
      <c r="DRB29" s="12"/>
      <c r="DRC29" s="12"/>
      <c r="DRD29" s="12"/>
      <c r="DRE29" s="12"/>
      <c r="DRF29" s="12"/>
      <c r="DRG29" s="12"/>
      <c r="DRH29" s="12"/>
      <c r="DRI29" s="12"/>
      <c r="DRJ29" s="12"/>
      <c r="DRK29" s="12"/>
      <c r="DRL29" s="12"/>
      <c r="DRM29" s="12"/>
      <c r="DRN29" s="12"/>
      <c r="DRO29" s="12"/>
      <c r="DRP29" s="12"/>
      <c r="DRQ29" s="12"/>
      <c r="DRR29" s="12"/>
      <c r="DRS29" s="12"/>
      <c r="DRT29" s="12"/>
      <c r="DRU29" s="12"/>
      <c r="DRV29" s="12"/>
      <c r="DRW29" s="12"/>
      <c r="DRX29" s="12"/>
      <c r="DRY29" s="12"/>
      <c r="DRZ29" s="12"/>
      <c r="DSA29" s="12"/>
      <c r="DSB29" s="12"/>
      <c r="DSC29" s="12"/>
      <c r="DSD29" s="12"/>
      <c r="DSE29" s="12"/>
      <c r="DSF29" s="12"/>
      <c r="DSG29" s="12"/>
      <c r="DSH29" s="12"/>
      <c r="DSI29" s="12"/>
      <c r="DSJ29" s="12"/>
      <c r="DSK29" s="12"/>
      <c r="DSL29" s="12"/>
      <c r="DSM29" s="12"/>
      <c r="DSN29" s="12"/>
      <c r="DSO29" s="12"/>
      <c r="DSP29" s="12"/>
      <c r="DSQ29" s="12"/>
      <c r="DSR29" s="12"/>
      <c r="DSS29" s="12"/>
      <c r="DST29" s="12"/>
      <c r="DSU29" s="12"/>
      <c r="DSV29" s="12"/>
      <c r="DSW29" s="12"/>
      <c r="DSX29" s="12"/>
      <c r="DSY29" s="12"/>
      <c r="DSZ29" s="12"/>
      <c r="DTA29" s="12"/>
      <c r="DTB29" s="12"/>
      <c r="DTC29" s="12"/>
      <c r="DTD29" s="12"/>
      <c r="DTE29" s="12"/>
      <c r="DTF29" s="12"/>
      <c r="DTG29" s="12"/>
      <c r="DTH29" s="12"/>
      <c r="DTI29" s="12"/>
      <c r="DTJ29" s="12"/>
      <c r="DTK29" s="12"/>
      <c r="DTL29" s="12"/>
      <c r="DTM29" s="12"/>
      <c r="DTN29" s="12"/>
      <c r="DTO29" s="12"/>
      <c r="DTP29" s="12"/>
      <c r="DTQ29" s="12"/>
      <c r="DTR29" s="12"/>
      <c r="DTS29" s="12"/>
      <c r="DTT29" s="12"/>
      <c r="DTU29" s="12"/>
      <c r="DTV29" s="12"/>
      <c r="DTW29" s="12"/>
      <c r="DTX29" s="12"/>
      <c r="DTY29" s="12"/>
      <c r="DTZ29" s="12"/>
      <c r="DUA29" s="12"/>
      <c r="DUB29" s="12"/>
      <c r="DUC29" s="12"/>
      <c r="DUD29" s="12"/>
      <c r="DUE29" s="12"/>
      <c r="DUF29" s="12"/>
      <c r="DUG29" s="12"/>
      <c r="DUH29" s="12"/>
      <c r="DUI29" s="12"/>
      <c r="DUJ29" s="12"/>
      <c r="DUK29" s="12"/>
      <c r="DUL29" s="12"/>
      <c r="DUM29" s="12"/>
      <c r="DUN29" s="12"/>
      <c r="DUO29" s="12"/>
      <c r="DUP29" s="12"/>
      <c r="DUQ29" s="12"/>
      <c r="DUR29" s="12"/>
      <c r="DUS29" s="12"/>
      <c r="DUT29" s="12"/>
      <c r="DUU29" s="12"/>
      <c r="DUV29" s="12"/>
      <c r="DUW29" s="12"/>
      <c r="DUX29" s="12"/>
      <c r="DUY29" s="12"/>
      <c r="DUZ29" s="12"/>
      <c r="DVA29" s="12"/>
      <c r="DVB29" s="12"/>
      <c r="DVC29" s="12"/>
      <c r="DVD29" s="12"/>
      <c r="DVE29" s="12"/>
      <c r="DVF29" s="12"/>
      <c r="DVG29" s="12"/>
      <c r="DVH29" s="12"/>
      <c r="DVI29" s="12"/>
      <c r="DVJ29" s="12"/>
      <c r="DVK29" s="12"/>
      <c r="DVL29" s="12"/>
      <c r="DVM29" s="12"/>
      <c r="DVN29" s="12"/>
      <c r="DVO29" s="12"/>
      <c r="DVP29" s="12"/>
      <c r="DVQ29" s="12"/>
      <c r="DVR29" s="12"/>
      <c r="DVS29" s="12"/>
      <c r="DVT29" s="12"/>
      <c r="DVU29" s="12"/>
      <c r="DVV29" s="12"/>
      <c r="DVW29" s="12"/>
      <c r="DVX29" s="12"/>
      <c r="DVY29" s="12"/>
      <c r="DVZ29" s="12"/>
      <c r="DWA29" s="12"/>
      <c r="DWB29" s="12"/>
      <c r="DWC29" s="12"/>
      <c r="DWD29" s="12"/>
      <c r="DWE29" s="12"/>
      <c r="DWF29" s="12"/>
      <c r="DWG29" s="12"/>
      <c r="DWH29" s="12"/>
      <c r="DWI29" s="12"/>
      <c r="DWJ29" s="12"/>
      <c r="DWK29" s="12"/>
      <c r="DWL29" s="12"/>
      <c r="DWM29" s="12"/>
      <c r="DWN29" s="12"/>
      <c r="DWO29" s="12"/>
      <c r="DWP29" s="12"/>
      <c r="DWQ29" s="12"/>
      <c r="DWR29" s="12"/>
      <c r="DWS29" s="12"/>
      <c r="DWT29" s="12"/>
      <c r="DWU29" s="12"/>
      <c r="DWV29" s="12"/>
      <c r="DWW29" s="12"/>
      <c r="DWX29" s="12"/>
      <c r="DWY29" s="12"/>
      <c r="DWZ29" s="12"/>
      <c r="DXA29" s="12"/>
      <c r="DXB29" s="12"/>
      <c r="DXC29" s="12"/>
      <c r="DXD29" s="12"/>
      <c r="DXE29" s="12"/>
      <c r="DXF29" s="12"/>
      <c r="DXG29" s="12"/>
      <c r="DXH29" s="12"/>
      <c r="DXI29" s="12"/>
      <c r="DXJ29" s="12"/>
      <c r="DXK29" s="12"/>
      <c r="DXL29" s="12"/>
      <c r="DXM29" s="12"/>
      <c r="DXN29" s="12"/>
      <c r="DXO29" s="12"/>
      <c r="DXP29" s="12"/>
      <c r="DXQ29" s="12"/>
      <c r="DXR29" s="12"/>
      <c r="DXS29" s="12"/>
      <c r="DXT29" s="12"/>
      <c r="DXU29" s="12"/>
      <c r="DXV29" s="12"/>
      <c r="DXW29" s="12"/>
      <c r="DXX29" s="12"/>
      <c r="DXY29" s="12"/>
      <c r="DXZ29" s="12"/>
      <c r="DYA29" s="12"/>
      <c r="DYB29" s="12"/>
      <c r="DYC29" s="12"/>
      <c r="DYD29" s="12"/>
      <c r="DYE29" s="12"/>
      <c r="DYF29" s="12"/>
      <c r="DYG29" s="12"/>
      <c r="DYH29" s="12"/>
      <c r="DYI29" s="12"/>
      <c r="DYJ29" s="12"/>
      <c r="DYK29" s="12"/>
      <c r="DYL29" s="12"/>
      <c r="DYM29" s="12"/>
      <c r="DYN29" s="12"/>
      <c r="DYO29" s="12"/>
      <c r="DYP29" s="12"/>
      <c r="DYQ29" s="12"/>
      <c r="DYR29" s="12"/>
      <c r="DYS29" s="12"/>
      <c r="DYT29" s="12"/>
      <c r="DYU29" s="12"/>
      <c r="DYV29" s="12"/>
      <c r="DYW29" s="12"/>
      <c r="DYX29" s="12"/>
      <c r="DYY29" s="12"/>
      <c r="DYZ29" s="12"/>
      <c r="DZA29" s="12"/>
      <c r="DZB29" s="12"/>
      <c r="DZC29" s="12"/>
      <c r="DZD29" s="12"/>
      <c r="DZE29" s="12"/>
      <c r="DZF29" s="12"/>
      <c r="DZG29" s="12"/>
      <c r="DZH29" s="12"/>
      <c r="DZI29" s="12"/>
      <c r="DZJ29" s="12"/>
      <c r="DZK29" s="12"/>
      <c r="DZL29" s="12"/>
      <c r="DZM29" s="12"/>
      <c r="DZN29" s="12"/>
      <c r="DZO29" s="12"/>
      <c r="DZP29" s="12"/>
      <c r="DZQ29" s="12"/>
      <c r="DZR29" s="12"/>
      <c r="DZS29" s="12"/>
      <c r="DZT29" s="12"/>
      <c r="DZU29" s="12"/>
      <c r="DZV29" s="12"/>
      <c r="DZW29" s="12"/>
      <c r="DZX29" s="12"/>
      <c r="DZY29" s="12"/>
      <c r="DZZ29" s="12"/>
      <c r="EAA29" s="12"/>
      <c r="EAB29" s="12"/>
      <c r="EAC29" s="12"/>
      <c r="EAD29" s="12"/>
      <c r="EAE29" s="12"/>
      <c r="EAF29" s="12"/>
      <c r="EAG29" s="12"/>
      <c r="EAH29" s="12"/>
      <c r="EAI29" s="12"/>
      <c r="EAJ29" s="12"/>
      <c r="EAK29" s="12"/>
      <c r="EAL29" s="12"/>
      <c r="EAM29" s="12"/>
      <c r="EAN29" s="12"/>
      <c r="EAO29" s="12"/>
      <c r="EAP29" s="12"/>
      <c r="EAQ29" s="12"/>
      <c r="EAR29" s="12"/>
      <c r="EAS29" s="12"/>
      <c r="EAT29" s="12"/>
      <c r="EAU29" s="12"/>
      <c r="EAV29" s="12"/>
      <c r="EAW29" s="12"/>
      <c r="EAX29" s="12"/>
      <c r="EAY29" s="12"/>
      <c r="EAZ29" s="12"/>
      <c r="EBA29" s="12"/>
      <c r="EBB29" s="12"/>
      <c r="EBC29" s="12"/>
      <c r="EBD29" s="12"/>
      <c r="EBE29" s="12"/>
      <c r="EBF29" s="12"/>
      <c r="EBG29" s="12"/>
      <c r="EBH29" s="12"/>
      <c r="EBI29" s="12"/>
      <c r="EBJ29" s="12"/>
      <c r="EBK29" s="12"/>
      <c r="EBL29" s="12"/>
      <c r="EBM29" s="12"/>
      <c r="EBN29" s="12"/>
      <c r="EBO29" s="12"/>
      <c r="EBP29" s="12"/>
      <c r="EBQ29" s="12"/>
      <c r="EBR29" s="12"/>
      <c r="EBS29" s="12"/>
      <c r="EBT29" s="12"/>
      <c r="EBU29" s="12"/>
      <c r="EBV29" s="12"/>
      <c r="EBW29" s="12"/>
      <c r="EBX29" s="12"/>
      <c r="EBY29" s="12"/>
      <c r="EBZ29" s="12"/>
      <c r="ECA29" s="12"/>
      <c r="ECB29" s="12"/>
      <c r="ECC29" s="12"/>
      <c r="ECD29" s="12"/>
      <c r="ECE29" s="12"/>
      <c r="ECF29" s="12"/>
      <c r="ECG29" s="12"/>
      <c r="ECH29" s="12"/>
      <c r="ECI29" s="12"/>
      <c r="ECJ29" s="12"/>
      <c r="ECK29" s="12"/>
      <c r="ECL29" s="12"/>
      <c r="ECM29" s="12"/>
      <c r="ECN29" s="12"/>
      <c r="ECO29" s="12"/>
      <c r="ECP29" s="12"/>
      <c r="ECQ29" s="12"/>
      <c r="ECR29" s="12"/>
      <c r="ECS29" s="12"/>
      <c r="ECT29" s="12"/>
      <c r="ECU29" s="12"/>
      <c r="ECV29" s="12"/>
      <c r="ECW29" s="12"/>
      <c r="ECX29" s="12"/>
      <c r="ECY29" s="12"/>
      <c r="ECZ29" s="12"/>
      <c r="EDA29" s="12"/>
      <c r="EDB29" s="12"/>
      <c r="EDC29" s="12"/>
      <c r="EDD29" s="12"/>
      <c r="EDE29" s="12"/>
      <c r="EDF29" s="12"/>
      <c r="EDG29" s="12"/>
      <c r="EDH29" s="12"/>
      <c r="EDI29" s="12"/>
      <c r="EDJ29" s="12"/>
      <c r="EDK29" s="12"/>
      <c r="EDL29" s="12"/>
      <c r="EDM29" s="12"/>
      <c r="EDN29" s="12"/>
      <c r="EDO29" s="12"/>
      <c r="EDP29" s="12"/>
      <c r="EDQ29" s="12"/>
      <c r="EDR29" s="12"/>
      <c r="EDS29" s="12"/>
      <c r="EDT29" s="12"/>
      <c r="EDU29" s="12"/>
      <c r="EDV29" s="12"/>
      <c r="EDW29" s="12"/>
      <c r="EDX29" s="12"/>
      <c r="EDY29" s="12"/>
      <c r="EDZ29" s="12"/>
      <c r="EEA29" s="12"/>
      <c r="EEB29" s="12"/>
      <c r="EEC29" s="12"/>
      <c r="EED29" s="12"/>
      <c r="EEE29" s="12"/>
      <c r="EEF29" s="12"/>
      <c r="EEG29" s="12"/>
      <c r="EEH29" s="12"/>
      <c r="EEI29" s="12"/>
      <c r="EEJ29" s="12"/>
      <c r="EEK29" s="12"/>
      <c r="EEL29" s="12"/>
      <c r="EEM29" s="12"/>
      <c r="EEN29" s="12"/>
      <c r="EEO29" s="12"/>
      <c r="EEP29" s="12"/>
      <c r="EEQ29" s="12"/>
      <c r="EER29" s="12"/>
      <c r="EES29" s="12"/>
      <c r="EET29" s="12"/>
      <c r="EEU29" s="12"/>
      <c r="EEV29" s="12"/>
      <c r="EEW29" s="12"/>
      <c r="EEX29" s="12"/>
      <c r="EEY29" s="12"/>
      <c r="EEZ29" s="12"/>
      <c r="EFA29" s="12"/>
      <c r="EFB29" s="12"/>
      <c r="EFC29" s="12"/>
      <c r="EFD29" s="12"/>
      <c r="EFE29" s="12"/>
      <c r="EFF29" s="12"/>
      <c r="EFG29" s="12"/>
      <c r="EFH29" s="12"/>
      <c r="EFI29" s="12"/>
      <c r="EFJ29" s="12"/>
      <c r="EFK29" s="12"/>
      <c r="EFL29" s="12"/>
      <c r="EFM29" s="12"/>
      <c r="EFN29" s="12"/>
      <c r="EFO29" s="12"/>
      <c r="EFP29" s="12"/>
      <c r="EFQ29" s="12"/>
      <c r="EFR29" s="12"/>
      <c r="EFS29" s="12"/>
      <c r="EFT29" s="12"/>
      <c r="EFU29" s="12"/>
      <c r="EFV29" s="12"/>
      <c r="EFW29" s="12"/>
      <c r="EFX29" s="12"/>
      <c r="EFY29" s="12"/>
      <c r="EFZ29" s="12"/>
      <c r="EGA29" s="12"/>
      <c r="EGB29" s="12"/>
      <c r="EGC29" s="12"/>
      <c r="EGD29" s="12"/>
      <c r="EGE29" s="12"/>
      <c r="EGF29" s="12"/>
      <c r="EGG29" s="12"/>
      <c r="EGH29" s="12"/>
      <c r="EGI29" s="12"/>
      <c r="EGJ29" s="12"/>
      <c r="EGK29" s="12"/>
      <c r="EGL29" s="12"/>
      <c r="EGM29" s="12"/>
      <c r="EGN29" s="12"/>
      <c r="EGO29" s="12"/>
      <c r="EGP29" s="12"/>
      <c r="EGQ29" s="12"/>
      <c r="EGR29" s="12"/>
      <c r="EGS29" s="12"/>
      <c r="EGT29" s="12"/>
      <c r="EGU29" s="12"/>
      <c r="EGV29" s="12"/>
      <c r="EGW29" s="12"/>
      <c r="EGX29" s="12"/>
      <c r="EGY29" s="12"/>
      <c r="EGZ29" s="12"/>
      <c r="EHA29" s="12"/>
      <c r="EHB29" s="12"/>
      <c r="EHC29" s="12"/>
      <c r="EHD29" s="12"/>
      <c r="EHE29" s="12"/>
      <c r="EHF29" s="12"/>
      <c r="EHG29" s="12"/>
      <c r="EHH29" s="12"/>
      <c r="EHI29" s="12"/>
      <c r="EHJ29" s="12"/>
      <c r="EHK29" s="12"/>
      <c r="EHL29" s="12"/>
      <c r="EHM29" s="12"/>
      <c r="EHN29" s="12"/>
      <c r="EHO29" s="12"/>
      <c r="EHP29" s="12"/>
      <c r="EHQ29" s="12"/>
      <c r="EHR29" s="12"/>
      <c r="EHS29" s="12"/>
      <c r="EHT29" s="12"/>
      <c r="EHU29" s="12"/>
      <c r="EHV29" s="12"/>
      <c r="EHW29" s="12"/>
      <c r="EHX29" s="12"/>
      <c r="EHY29" s="12"/>
      <c r="EHZ29" s="12"/>
      <c r="EIA29" s="12"/>
      <c r="EIB29" s="12"/>
      <c r="EIC29" s="12"/>
      <c r="EID29" s="12"/>
      <c r="EIE29" s="12"/>
      <c r="EIF29" s="12"/>
      <c r="EIG29" s="12"/>
      <c r="EIH29" s="12"/>
      <c r="EII29" s="12"/>
      <c r="EIJ29" s="12"/>
      <c r="EIK29" s="12"/>
      <c r="EIL29" s="12"/>
      <c r="EIM29" s="12"/>
      <c r="EIN29" s="12"/>
      <c r="EIO29" s="12"/>
      <c r="EIP29" s="12"/>
      <c r="EIQ29" s="12"/>
      <c r="EIR29" s="12"/>
      <c r="EIS29" s="12"/>
      <c r="EIT29" s="12"/>
      <c r="EIU29" s="12"/>
      <c r="EIV29" s="12"/>
      <c r="EIW29" s="12"/>
      <c r="EIX29" s="12"/>
      <c r="EIY29" s="12"/>
      <c r="EIZ29" s="12"/>
      <c r="EJA29" s="12"/>
      <c r="EJB29" s="12"/>
      <c r="EJC29" s="12"/>
      <c r="EJD29" s="12"/>
      <c r="EJE29" s="12"/>
      <c r="EJF29" s="12"/>
      <c r="EJG29" s="12"/>
      <c r="EJH29" s="12"/>
      <c r="EJI29" s="12"/>
      <c r="EJJ29" s="12"/>
      <c r="EJK29" s="12"/>
      <c r="EJL29" s="12"/>
      <c r="EJM29" s="12"/>
      <c r="EJN29" s="12"/>
      <c r="EJO29" s="12"/>
      <c r="EJP29" s="12"/>
      <c r="EJQ29" s="12"/>
      <c r="EJR29" s="12"/>
      <c r="EJS29" s="12"/>
      <c r="EJT29" s="12"/>
      <c r="EJU29" s="12"/>
      <c r="EJV29" s="12"/>
      <c r="EJW29" s="12"/>
      <c r="EJX29" s="12"/>
      <c r="EJY29" s="12"/>
      <c r="EJZ29" s="12"/>
      <c r="EKA29" s="12"/>
      <c r="EKB29" s="12"/>
      <c r="EKC29" s="12"/>
      <c r="EKD29" s="12"/>
      <c r="EKE29" s="12"/>
      <c r="EKF29" s="12"/>
      <c r="EKG29" s="12"/>
      <c r="EKH29" s="12"/>
      <c r="EKI29" s="12"/>
      <c r="EKJ29" s="12"/>
      <c r="EKK29" s="12"/>
      <c r="EKL29" s="12"/>
      <c r="EKM29" s="12"/>
      <c r="EKN29" s="12"/>
      <c r="EKO29" s="12"/>
      <c r="EKP29" s="12"/>
      <c r="EKQ29" s="12"/>
      <c r="EKR29" s="12"/>
      <c r="EKS29" s="12"/>
      <c r="EKT29" s="12"/>
      <c r="EKU29" s="12"/>
      <c r="EKV29" s="12"/>
      <c r="EKW29" s="12"/>
      <c r="EKX29" s="12"/>
      <c r="EKY29" s="12"/>
      <c r="EKZ29" s="12"/>
      <c r="ELA29" s="12"/>
      <c r="ELB29" s="12"/>
      <c r="ELC29" s="12"/>
      <c r="ELD29" s="12"/>
      <c r="ELE29" s="12"/>
      <c r="ELF29" s="12"/>
      <c r="ELG29" s="12"/>
      <c r="ELH29" s="12"/>
      <c r="ELI29" s="12"/>
      <c r="ELJ29" s="12"/>
      <c r="ELK29" s="12"/>
      <c r="ELL29" s="12"/>
      <c r="ELM29" s="12"/>
      <c r="ELN29" s="12"/>
      <c r="ELO29" s="12"/>
      <c r="ELP29" s="12"/>
      <c r="ELQ29" s="12"/>
      <c r="ELR29" s="12"/>
      <c r="ELS29" s="12"/>
      <c r="ELT29" s="12"/>
      <c r="ELU29" s="12"/>
      <c r="ELV29" s="12"/>
      <c r="ELW29" s="12"/>
      <c r="ELX29" s="12"/>
      <c r="ELY29" s="12"/>
      <c r="ELZ29" s="12"/>
      <c r="EMA29" s="12"/>
      <c r="EMB29" s="12"/>
      <c r="EMC29" s="12"/>
      <c r="EMD29" s="12"/>
      <c r="EME29" s="12"/>
      <c r="EMF29" s="12"/>
      <c r="EMG29" s="12"/>
      <c r="EMH29" s="12"/>
      <c r="EMI29" s="12"/>
      <c r="EMJ29" s="12"/>
      <c r="EMK29" s="12"/>
      <c r="EML29" s="12"/>
      <c r="EMM29" s="12"/>
      <c r="EMN29" s="12"/>
      <c r="EMO29" s="12"/>
      <c r="EMP29" s="12"/>
      <c r="EMQ29" s="12"/>
      <c r="EMR29" s="12"/>
      <c r="EMS29" s="12"/>
      <c r="EMT29" s="12"/>
      <c r="EMU29" s="12"/>
      <c r="EMV29" s="12"/>
      <c r="EMW29" s="12"/>
      <c r="EMX29" s="12"/>
      <c r="EMY29" s="12"/>
      <c r="EMZ29" s="12"/>
      <c r="ENA29" s="12"/>
      <c r="ENB29" s="12"/>
      <c r="ENC29" s="12"/>
      <c r="END29" s="12"/>
      <c r="ENE29" s="12"/>
      <c r="ENF29" s="12"/>
      <c r="ENG29" s="12"/>
      <c r="ENH29" s="12"/>
      <c r="ENI29" s="12"/>
      <c r="ENJ29" s="12"/>
      <c r="ENK29" s="12"/>
      <c r="ENL29" s="12"/>
      <c r="ENM29" s="12"/>
      <c r="ENN29" s="12"/>
      <c r="ENO29" s="12"/>
      <c r="ENP29" s="12"/>
      <c r="ENQ29" s="12"/>
      <c r="ENR29" s="12"/>
      <c r="ENS29" s="12"/>
      <c r="ENT29" s="12"/>
      <c r="ENU29" s="12"/>
      <c r="ENV29" s="12"/>
      <c r="ENW29" s="12"/>
      <c r="ENX29" s="12"/>
      <c r="ENY29" s="12"/>
      <c r="ENZ29" s="12"/>
      <c r="EOA29" s="12"/>
      <c r="EOB29" s="12"/>
      <c r="EOC29" s="12"/>
      <c r="EOD29" s="12"/>
      <c r="EOE29" s="12"/>
      <c r="EOF29" s="12"/>
      <c r="EOG29" s="12"/>
      <c r="EOH29" s="12"/>
      <c r="EOI29" s="12"/>
      <c r="EOJ29" s="12"/>
      <c r="EOK29" s="12"/>
      <c r="EOL29" s="12"/>
      <c r="EOM29" s="12"/>
      <c r="EON29" s="12"/>
      <c r="EOO29" s="12"/>
      <c r="EOP29" s="12"/>
      <c r="EOQ29" s="12"/>
      <c r="EOR29" s="12"/>
      <c r="EOS29" s="12"/>
      <c r="EOT29" s="12"/>
      <c r="EOU29" s="12"/>
      <c r="EOV29" s="12"/>
      <c r="EOW29" s="12"/>
      <c r="EOX29" s="12"/>
      <c r="EOY29" s="12"/>
      <c r="EOZ29" s="12"/>
      <c r="EPA29" s="12"/>
      <c r="EPB29" s="12"/>
      <c r="EPC29" s="12"/>
      <c r="EPD29" s="12"/>
      <c r="EPE29" s="12"/>
      <c r="EPF29" s="12"/>
      <c r="EPG29" s="12"/>
      <c r="EPH29" s="12"/>
      <c r="EPI29" s="12"/>
      <c r="EPJ29" s="12"/>
      <c r="EPK29" s="12"/>
      <c r="EPL29" s="12"/>
      <c r="EPM29" s="12"/>
      <c r="EPN29" s="12"/>
      <c r="EPO29" s="12"/>
      <c r="EPP29" s="12"/>
      <c r="EPQ29" s="12"/>
      <c r="EPR29" s="12"/>
      <c r="EPS29" s="12"/>
      <c r="EPT29" s="12"/>
      <c r="EPU29" s="12"/>
      <c r="EPV29" s="12"/>
      <c r="EPW29" s="12"/>
      <c r="EPX29" s="12"/>
      <c r="EPY29" s="12"/>
      <c r="EPZ29" s="12"/>
      <c r="EQA29" s="12"/>
      <c r="EQB29" s="12"/>
      <c r="EQC29" s="12"/>
      <c r="EQD29" s="12"/>
      <c r="EQE29" s="12"/>
      <c r="EQF29" s="12"/>
      <c r="EQG29" s="12"/>
      <c r="EQH29" s="12"/>
      <c r="EQI29" s="12"/>
      <c r="EQJ29" s="12"/>
      <c r="EQK29" s="12"/>
      <c r="EQL29" s="12"/>
      <c r="EQM29" s="12"/>
      <c r="EQN29" s="12"/>
      <c r="EQO29" s="12"/>
      <c r="EQP29" s="12"/>
      <c r="EQQ29" s="12"/>
      <c r="EQR29" s="12"/>
      <c r="EQS29" s="12"/>
      <c r="EQT29" s="12"/>
      <c r="EQU29" s="12"/>
      <c r="EQV29" s="12"/>
      <c r="EQW29" s="12"/>
      <c r="EQX29" s="12"/>
      <c r="EQY29" s="12"/>
      <c r="EQZ29" s="12"/>
      <c r="ERA29" s="12"/>
      <c r="ERB29" s="12"/>
      <c r="ERC29" s="12"/>
      <c r="ERD29" s="12"/>
      <c r="ERE29" s="12"/>
      <c r="ERF29" s="12"/>
      <c r="ERG29" s="12"/>
      <c r="ERH29" s="12"/>
      <c r="ERI29" s="12"/>
      <c r="ERJ29" s="12"/>
      <c r="ERK29" s="12"/>
      <c r="ERL29" s="12"/>
      <c r="ERM29" s="12"/>
      <c r="ERN29" s="12"/>
      <c r="ERO29" s="12"/>
      <c r="ERP29" s="12"/>
      <c r="ERQ29" s="12"/>
      <c r="ERR29" s="12"/>
      <c r="ERS29" s="12"/>
      <c r="ERT29" s="12"/>
      <c r="ERU29" s="12"/>
      <c r="ERV29" s="12"/>
      <c r="ERW29" s="12"/>
      <c r="ERX29" s="12"/>
      <c r="ERY29" s="12"/>
      <c r="ERZ29" s="12"/>
      <c r="ESA29" s="12"/>
      <c r="ESB29" s="12"/>
      <c r="ESC29" s="12"/>
      <c r="ESD29" s="12"/>
      <c r="ESE29" s="12"/>
      <c r="ESF29" s="12"/>
      <c r="ESG29" s="12"/>
      <c r="ESH29" s="12"/>
      <c r="ESI29" s="12"/>
      <c r="ESJ29" s="12"/>
      <c r="ESK29" s="12"/>
      <c r="ESL29" s="12"/>
      <c r="ESM29" s="12"/>
      <c r="ESN29" s="12"/>
      <c r="ESO29" s="12"/>
      <c r="ESP29" s="12"/>
      <c r="ESQ29" s="12"/>
      <c r="ESR29" s="12"/>
      <c r="ESS29" s="12"/>
      <c r="EST29" s="12"/>
      <c r="ESU29" s="12"/>
      <c r="ESV29" s="12"/>
      <c r="ESW29" s="12"/>
      <c r="ESX29" s="12"/>
      <c r="ESY29" s="12"/>
      <c r="ESZ29" s="12"/>
      <c r="ETA29" s="12"/>
      <c r="ETB29" s="12"/>
      <c r="ETC29" s="12"/>
      <c r="ETD29" s="12"/>
      <c r="ETE29" s="12"/>
      <c r="ETF29" s="12"/>
      <c r="ETG29" s="12"/>
      <c r="ETH29" s="12"/>
      <c r="ETI29" s="12"/>
      <c r="ETJ29" s="12"/>
      <c r="ETK29" s="12"/>
      <c r="ETL29" s="12"/>
      <c r="ETM29" s="12"/>
      <c r="ETN29" s="12"/>
      <c r="ETO29" s="12"/>
      <c r="ETP29" s="12"/>
      <c r="ETQ29" s="12"/>
      <c r="ETR29" s="12"/>
      <c r="ETS29" s="12"/>
      <c r="ETT29" s="12"/>
      <c r="ETU29" s="12"/>
      <c r="ETV29" s="12"/>
      <c r="ETW29" s="12"/>
      <c r="ETX29" s="12"/>
      <c r="ETY29" s="12"/>
      <c r="ETZ29" s="12"/>
      <c r="EUA29" s="12"/>
      <c r="EUB29" s="12"/>
      <c r="EUC29" s="12"/>
      <c r="EUD29" s="12"/>
      <c r="EUE29" s="12"/>
      <c r="EUF29" s="12"/>
      <c r="EUG29" s="12"/>
      <c r="EUH29" s="12"/>
      <c r="EUI29" s="12"/>
      <c r="EUJ29" s="12"/>
      <c r="EUK29" s="12"/>
      <c r="EUL29" s="12"/>
      <c r="EUM29" s="12"/>
      <c r="EUN29" s="12"/>
      <c r="EUO29" s="12"/>
      <c r="EUP29" s="12"/>
      <c r="EUQ29" s="12"/>
      <c r="EUR29" s="12"/>
      <c r="EUS29" s="12"/>
      <c r="EUT29" s="12"/>
      <c r="EUU29" s="12"/>
      <c r="EUV29" s="12"/>
      <c r="EUW29" s="12"/>
      <c r="EUX29" s="12"/>
      <c r="EUY29" s="12"/>
      <c r="EUZ29" s="12"/>
      <c r="EVA29" s="12"/>
      <c r="EVB29" s="12"/>
      <c r="EVC29" s="12"/>
      <c r="EVD29" s="12"/>
      <c r="EVE29" s="12"/>
      <c r="EVF29" s="12"/>
      <c r="EVG29" s="12"/>
      <c r="EVH29" s="12"/>
      <c r="EVI29" s="12"/>
      <c r="EVJ29" s="12"/>
      <c r="EVK29" s="12"/>
      <c r="EVL29" s="12"/>
      <c r="EVM29" s="12"/>
      <c r="EVN29" s="12"/>
      <c r="EVO29" s="12"/>
      <c r="EVP29" s="12"/>
      <c r="EVQ29" s="12"/>
      <c r="EVR29" s="12"/>
      <c r="EVS29" s="12"/>
      <c r="EVT29" s="12"/>
      <c r="EVU29" s="12"/>
      <c r="EVV29" s="12"/>
      <c r="EVW29" s="12"/>
      <c r="EVX29" s="12"/>
      <c r="EVY29" s="12"/>
      <c r="EVZ29" s="12"/>
      <c r="EWA29" s="12"/>
      <c r="EWB29" s="12"/>
      <c r="EWC29" s="12"/>
      <c r="EWD29" s="12"/>
      <c r="EWE29" s="12"/>
      <c r="EWF29" s="12"/>
      <c r="EWG29" s="12"/>
      <c r="EWH29" s="12"/>
      <c r="EWI29" s="12"/>
      <c r="EWJ29" s="12"/>
      <c r="EWK29" s="12"/>
      <c r="EWL29" s="12"/>
      <c r="EWM29" s="12"/>
      <c r="EWN29" s="12"/>
      <c r="EWO29" s="12"/>
      <c r="EWP29" s="12"/>
      <c r="EWQ29" s="12"/>
      <c r="EWR29" s="12"/>
      <c r="EWS29" s="12"/>
      <c r="EWT29" s="12"/>
      <c r="EWU29" s="12"/>
      <c r="EWV29" s="12"/>
      <c r="EWW29" s="12"/>
      <c r="EWX29" s="12"/>
      <c r="EWY29" s="12"/>
      <c r="EWZ29" s="12"/>
      <c r="EXA29" s="12"/>
      <c r="EXB29" s="12"/>
      <c r="EXC29" s="12"/>
      <c r="EXD29" s="12"/>
      <c r="EXE29" s="12"/>
      <c r="EXF29" s="12"/>
      <c r="EXG29" s="12"/>
      <c r="EXH29" s="12"/>
      <c r="EXI29" s="12"/>
      <c r="EXJ29" s="12"/>
      <c r="EXK29" s="12"/>
      <c r="EXL29" s="12"/>
      <c r="EXM29" s="12"/>
      <c r="EXN29" s="12"/>
      <c r="EXO29" s="12"/>
      <c r="EXP29" s="12"/>
      <c r="EXQ29" s="12"/>
      <c r="EXR29" s="12"/>
      <c r="EXS29" s="12"/>
      <c r="EXT29" s="12"/>
      <c r="EXU29" s="12"/>
      <c r="EXV29" s="12"/>
      <c r="EXW29" s="12"/>
      <c r="EXX29" s="12"/>
      <c r="EXY29" s="12"/>
      <c r="EXZ29" s="12"/>
      <c r="EYA29" s="12"/>
      <c r="EYB29" s="12"/>
      <c r="EYC29" s="12"/>
      <c r="EYD29" s="12"/>
      <c r="EYE29" s="12"/>
      <c r="EYF29" s="12"/>
      <c r="EYG29" s="12"/>
      <c r="EYH29" s="12"/>
      <c r="EYI29" s="12"/>
      <c r="EYJ29" s="12"/>
      <c r="EYK29" s="12"/>
      <c r="EYL29" s="12"/>
      <c r="EYM29" s="12"/>
      <c r="EYN29" s="12"/>
      <c r="EYO29" s="12"/>
      <c r="EYP29" s="12"/>
      <c r="EYQ29" s="12"/>
      <c r="EYR29" s="12"/>
      <c r="EYS29" s="12"/>
      <c r="EYT29" s="12"/>
      <c r="EYU29" s="12"/>
      <c r="EYV29" s="12"/>
      <c r="EYW29" s="12"/>
      <c r="EYX29" s="12"/>
      <c r="EYY29" s="12"/>
      <c r="EYZ29" s="12"/>
      <c r="EZA29" s="12"/>
      <c r="EZB29" s="12"/>
      <c r="EZC29" s="12"/>
      <c r="EZD29" s="12"/>
      <c r="EZE29" s="12"/>
      <c r="EZF29" s="12"/>
      <c r="EZG29" s="12"/>
      <c r="EZH29" s="12"/>
      <c r="EZI29" s="12"/>
      <c r="EZJ29" s="12"/>
      <c r="EZK29" s="12"/>
      <c r="EZL29" s="12"/>
      <c r="EZM29" s="12"/>
      <c r="EZN29" s="12"/>
      <c r="EZO29" s="12"/>
      <c r="EZP29" s="12"/>
      <c r="EZQ29" s="12"/>
      <c r="EZR29" s="12"/>
      <c r="EZS29" s="12"/>
      <c r="EZT29" s="12"/>
      <c r="EZU29" s="12"/>
      <c r="EZV29" s="12"/>
      <c r="EZW29" s="12"/>
      <c r="EZX29" s="12"/>
      <c r="EZY29" s="12"/>
      <c r="EZZ29" s="12"/>
      <c r="FAA29" s="12"/>
      <c r="FAB29" s="12"/>
      <c r="FAC29" s="12"/>
      <c r="FAD29" s="12"/>
      <c r="FAE29" s="12"/>
      <c r="FAF29" s="12"/>
      <c r="FAG29" s="12"/>
      <c r="FAH29" s="12"/>
      <c r="FAI29" s="12"/>
      <c r="FAJ29" s="12"/>
      <c r="FAK29" s="12"/>
      <c r="FAL29" s="12"/>
      <c r="FAM29" s="12"/>
      <c r="FAN29" s="12"/>
      <c r="FAO29" s="12"/>
      <c r="FAP29" s="12"/>
      <c r="FAQ29" s="12"/>
      <c r="FAR29" s="12"/>
      <c r="FAS29" s="12"/>
      <c r="FAT29" s="12"/>
      <c r="FAU29" s="12"/>
      <c r="FAV29" s="12"/>
      <c r="FAW29" s="12"/>
      <c r="FAX29" s="12"/>
      <c r="FAY29" s="12"/>
      <c r="FAZ29" s="12"/>
      <c r="FBA29" s="12"/>
      <c r="FBB29" s="12"/>
      <c r="FBC29" s="12"/>
      <c r="FBD29" s="12"/>
      <c r="FBE29" s="12"/>
      <c r="FBF29" s="12"/>
      <c r="FBG29" s="12"/>
      <c r="FBH29" s="12"/>
      <c r="FBI29" s="12"/>
      <c r="FBJ29" s="12"/>
      <c r="FBK29" s="12"/>
      <c r="FBL29" s="12"/>
      <c r="FBM29" s="12"/>
      <c r="FBN29" s="12"/>
      <c r="FBO29" s="12"/>
      <c r="FBP29" s="12"/>
      <c r="FBQ29" s="12"/>
      <c r="FBR29" s="12"/>
      <c r="FBS29" s="12"/>
      <c r="FBT29" s="12"/>
      <c r="FBU29" s="12"/>
      <c r="FBV29" s="12"/>
      <c r="FBW29" s="12"/>
      <c r="FBX29" s="12"/>
      <c r="FBY29" s="12"/>
      <c r="FBZ29" s="12"/>
      <c r="FCA29" s="12"/>
      <c r="FCB29" s="12"/>
      <c r="FCC29" s="12"/>
      <c r="FCD29" s="12"/>
      <c r="FCE29" s="12"/>
      <c r="FCF29" s="12"/>
      <c r="FCG29" s="12"/>
      <c r="FCH29" s="12"/>
      <c r="FCI29" s="12"/>
      <c r="FCJ29" s="12"/>
      <c r="FCK29" s="12"/>
      <c r="FCL29" s="12"/>
      <c r="FCM29" s="12"/>
      <c r="FCN29" s="12"/>
      <c r="FCO29" s="12"/>
      <c r="FCP29" s="12"/>
      <c r="FCQ29" s="12"/>
      <c r="FCR29" s="12"/>
      <c r="FCS29" s="12"/>
      <c r="FCT29" s="12"/>
      <c r="FCU29" s="12"/>
      <c r="FCV29" s="12"/>
      <c r="FCW29" s="12"/>
      <c r="FCX29" s="12"/>
      <c r="FCY29" s="12"/>
      <c r="FCZ29" s="12"/>
      <c r="FDA29" s="12"/>
      <c r="FDB29" s="12"/>
      <c r="FDC29" s="12"/>
      <c r="FDD29" s="12"/>
      <c r="FDE29" s="12"/>
      <c r="FDF29" s="12"/>
      <c r="FDG29" s="12"/>
      <c r="FDH29" s="12"/>
      <c r="FDI29" s="12"/>
      <c r="FDJ29" s="12"/>
      <c r="FDK29" s="12"/>
      <c r="FDL29" s="12"/>
      <c r="FDM29" s="12"/>
      <c r="FDN29" s="12"/>
      <c r="FDO29" s="12"/>
      <c r="FDP29" s="12"/>
      <c r="FDQ29" s="12"/>
      <c r="FDR29" s="12"/>
      <c r="FDS29" s="12"/>
      <c r="FDT29" s="12"/>
      <c r="FDU29" s="12"/>
      <c r="FDV29" s="12"/>
      <c r="FDW29" s="12"/>
      <c r="FDX29" s="12"/>
      <c r="FDY29" s="12"/>
      <c r="FDZ29" s="12"/>
      <c r="FEA29" s="12"/>
      <c r="FEB29" s="12"/>
      <c r="FEC29" s="12"/>
      <c r="FED29" s="12"/>
      <c r="FEE29" s="12"/>
      <c r="FEF29" s="12"/>
      <c r="FEG29" s="12"/>
      <c r="FEH29" s="12"/>
      <c r="FEI29" s="12"/>
      <c r="FEJ29" s="12"/>
      <c r="FEK29" s="12"/>
      <c r="FEL29" s="12"/>
      <c r="FEM29" s="12"/>
      <c r="FEN29" s="12"/>
      <c r="FEO29" s="12"/>
      <c r="FEP29" s="12"/>
      <c r="FEQ29" s="12"/>
      <c r="FER29" s="12"/>
      <c r="FES29" s="12"/>
      <c r="FET29" s="12"/>
      <c r="FEU29" s="12"/>
      <c r="FEV29" s="12"/>
      <c r="FEW29" s="12"/>
      <c r="FEX29" s="12"/>
      <c r="FEY29" s="12"/>
      <c r="FEZ29" s="12"/>
      <c r="FFA29" s="12"/>
      <c r="FFB29" s="12"/>
      <c r="FFC29" s="12"/>
      <c r="FFD29" s="12"/>
      <c r="FFE29" s="12"/>
      <c r="FFF29" s="12"/>
      <c r="FFG29" s="12"/>
      <c r="FFH29" s="12"/>
      <c r="FFI29" s="12"/>
      <c r="FFJ29" s="12"/>
      <c r="FFK29" s="12"/>
      <c r="FFL29" s="12"/>
      <c r="FFM29" s="12"/>
      <c r="FFN29" s="12"/>
      <c r="FFO29" s="12"/>
      <c r="FFP29" s="12"/>
      <c r="FFQ29" s="12"/>
      <c r="FFR29" s="12"/>
      <c r="FFS29" s="12"/>
      <c r="FFT29" s="12"/>
      <c r="FFU29" s="12"/>
      <c r="FFV29" s="12"/>
      <c r="FFW29" s="12"/>
      <c r="FFX29" s="12"/>
      <c r="FFY29" s="12"/>
      <c r="FFZ29" s="12"/>
      <c r="FGA29" s="12"/>
      <c r="FGB29" s="12"/>
      <c r="FGC29" s="12"/>
      <c r="FGD29" s="12"/>
      <c r="FGE29" s="12"/>
      <c r="FGF29" s="12"/>
      <c r="FGG29" s="12"/>
      <c r="FGH29" s="12"/>
      <c r="FGI29" s="12"/>
      <c r="FGJ29" s="12"/>
      <c r="FGK29" s="12"/>
      <c r="FGL29" s="12"/>
      <c r="FGM29" s="12"/>
      <c r="FGN29" s="12"/>
      <c r="FGO29" s="12"/>
      <c r="FGP29" s="12"/>
      <c r="FGQ29" s="12"/>
      <c r="FGR29" s="12"/>
      <c r="FGS29" s="12"/>
      <c r="FGT29" s="12"/>
      <c r="FGU29" s="12"/>
      <c r="FGV29" s="12"/>
      <c r="FGW29" s="12"/>
      <c r="FGX29" s="12"/>
      <c r="FGY29" s="12"/>
      <c r="FGZ29" s="12"/>
      <c r="FHA29" s="12"/>
      <c r="FHB29" s="12"/>
      <c r="FHC29" s="12"/>
      <c r="FHD29" s="12"/>
      <c r="FHE29" s="12"/>
      <c r="FHF29" s="12"/>
      <c r="FHG29" s="12"/>
      <c r="FHH29" s="12"/>
      <c r="FHI29" s="12"/>
      <c r="FHJ29" s="12"/>
      <c r="FHK29" s="12"/>
      <c r="FHL29" s="12"/>
      <c r="FHM29" s="12"/>
      <c r="FHN29" s="12"/>
      <c r="FHO29" s="12"/>
      <c r="FHP29" s="12"/>
      <c r="FHQ29" s="12"/>
      <c r="FHR29" s="12"/>
      <c r="FHS29" s="12"/>
      <c r="FHT29" s="12"/>
      <c r="FHU29" s="12"/>
      <c r="FHV29" s="12"/>
      <c r="FHW29" s="12"/>
      <c r="FHX29" s="12"/>
      <c r="FHY29" s="12"/>
      <c r="FHZ29" s="12"/>
      <c r="FIA29" s="12"/>
      <c r="FIB29" s="12"/>
      <c r="FIC29" s="12"/>
      <c r="FID29" s="12"/>
      <c r="FIE29" s="12"/>
      <c r="FIF29" s="12"/>
      <c r="FIG29" s="12"/>
      <c r="FIH29" s="12"/>
      <c r="FII29" s="12"/>
      <c r="FIJ29" s="12"/>
      <c r="FIK29" s="12"/>
      <c r="FIL29" s="12"/>
      <c r="FIM29" s="12"/>
      <c r="FIN29" s="12"/>
      <c r="FIO29" s="12"/>
      <c r="FIP29" s="12"/>
      <c r="FIQ29" s="12"/>
      <c r="FIR29" s="12"/>
      <c r="FIS29" s="12"/>
      <c r="FIT29" s="12"/>
      <c r="FIU29" s="12"/>
      <c r="FIV29" s="12"/>
      <c r="FIW29" s="12"/>
      <c r="FIX29" s="12"/>
      <c r="FIY29" s="12"/>
      <c r="FIZ29" s="12"/>
      <c r="FJA29" s="12"/>
      <c r="FJB29" s="12"/>
      <c r="FJC29" s="12"/>
      <c r="FJD29" s="12"/>
      <c r="FJE29" s="12"/>
      <c r="FJF29" s="12"/>
      <c r="FJG29" s="12"/>
      <c r="FJH29" s="12"/>
      <c r="FJI29" s="12"/>
      <c r="FJJ29" s="12"/>
      <c r="FJK29" s="12"/>
      <c r="FJL29" s="12"/>
      <c r="FJM29" s="12"/>
      <c r="FJN29" s="12"/>
      <c r="FJO29" s="12"/>
      <c r="FJP29" s="12"/>
      <c r="FJQ29" s="12"/>
      <c r="FJR29" s="12"/>
      <c r="FJS29" s="12"/>
      <c r="FJT29" s="12"/>
      <c r="FJU29" s="12"/>
      <c r="FJV29" s="12"/>
      <c r="FJW29" s="12"/>
      <c r="FJX29" s="12"/>
      <c r="FJY29" s="12"/>
      <c r="FJZ29" s="12"/>
      <c r="FKA29" s="12"/>
      <c r="FKB29" s="12"/>
      <c r="FKC29" s="12"/>
      <c r="FKD29" s="12"/>
      <c r="FKE29" s="12"/>
      <c r="FKF29" s="12"/>
      <c r="FKG29" s="12"/>
      <c r="FKH29" s="12"/>
      <c r="FKI29" s="12"/>
      <c r="FKJ29" s="12"/>
      <c r="FKK29" s="12"/>
      <c r="FKL29" s="12"/>
      <c r="FKM29" s="12"/>
      <c r="FKN29" s="12"/>
      <c r="FKO29" s="12"/>
      <c r="FKP29" s="12"/>
      <c r="FKQ29" s="12"/>
      <c r="FKR29" s="12"/>
      <c r="FKS29" s="12"/>
      <c r="FKT29" s="12"/>
      <c r="FKU29" s="12"/>
      <c r="FKV29" s="12"/>
      <c r="FKW29" s="12"/>
      <c r="FKX29" s="12"/>
      <c r="FKY29" s="12"/>
      <c r="FKZ29" s="12"/>
      <c r="FLA29" s="12"/>
      <c r="FLB29" s="12"/>
      <c r="FLC29" s="12"/>
      <c r="FLD29" s="12"/>
      <c r="FLE29" s="12"/>
      <c r="FLF29" s="12"/>
      <c r="FLG29" s="12"/>
      <c r="FLH29" s="12"/>
      <c r="FLI29" s="12"/>
      <c r="FLJ29" s="12"/>
      <c r="FLK29" s="12"/>
      <c r="FLL29" s="12"/>
      <c r="FLM29" s="12"/>
      <c r="FLN29" s="12"/>
      <c r="FLO29" s="12"/>
      <c r="FLP29" s="12"/>
      <c r="FLQ29" s="12"/>
      <c r="FLR29" s="12"/>
      <c r="FLS29" s="12"/>
      <c r="FLT29" s="12"/>
      <c r="FLU29" s="12"/>
      <c r="FLV29" s="12"/>
      <c r="FLW29" s="12"/>
      <c r="FLX29" s="12"/>
      <c r="FLY29" s="12"/>
      <c r="FLZ29" s="12"/>
      <c r="FMA29" s="12"/>
      <c r="FMB29" s="12"/>
      <c r="FMC29" s="12"/>
      <c r="FMD29" s="12"/>
      <c r="FME29" s="12"/>
      <c r="FMF29" s="12"/>
      <c r="FMG29" s="12"/>
      <c r="FMH29" s="12"/>
      <c r="FMI29" s="12"/>
      <c r="FMJ29" s="12"/>
      <c r="FMK29" s="12"/>
      <c r="FML29" s="12"/>
      <c r="FMM29" s="12"/>
      <c r="FMN29" s="12"/>
      <c r="FMO29" s="12"/>
      <c r="FMP29" s="12"/>
      <c r="FMQ29" s="12"/>
      <c r="FMR29" s="12"/>
      <c r="FMS29" s="12"/>
      <c r="FMT29" s="12"/>
      <c r="FMU29" s="12"/>
      <c r="FMV29" s="12"/>
      <c r="FMW29" s="12"/>
      <c r="FMX29" s="12"/>
      <c r="FMY29" s="12"/>
      <c r="FMZ29" s="12"/>
      <c r="FNA29" s="12"/>
      <c r="FNB29" s="12"/>
      <c r="FNC29" s="12"/>
      <c r="FND29" s="12"/>
      <c r="FNE29" s="12"/>
      <c r="FNF29" s="12"/>
      <c r="FNG29" s="12"/>
      <c r="FNH29" s="12"/>
      <c r="FNI29" s="12"/>
      <c r="FNJ29" s="12"/>
      <c r="FNK29" s="12"/>
      <c r="FNL29" s="12"/>
      <c r="FNM29" s="12"/>
      <c r="FNN29" s="12"/>
      <c r="FNO29" s="12"/>
      <c r="FNP29" s="12"/>
    </row>
    <row r="30" spans="1:4436" s="74" customFormat="1" ht="38.25" x14ac:dyDescent="0.2">
      <c r="A30" s="47">
        <v>4</v>
      </c>
      <c r="B30" s="48" t="s">
        <v>57</v>
      </c>
      <c r="C30" s="31" t="s">
        <v>6</v>
      </c>
      <c r="D30" s="62">
        <f>ROUND(E30+K30+R30+W30,2)</f>
        <v>71050</v>
      </c>
      <c r="E30" s="49">
        <v>0</v>
      </c>
      <c r="F30" s="49">
        <v>0</v>
      </c>
      <c r="G30" s="49">
        <v>0</v>
      </c>
      <c r="H30" s="49">
        <v>0</v>
      </c>
      <c r="I30" s="62">
        <f t="shared" si="27"/>
        <v>0</v>
      </c>
      <c r="J30" s="49">
        <f t="shared" si="28"/>
        <v>0</v>
      </c>
      <c r="K30" s="49">
        <v>0</v>
      </c>
      <c r="L30" s="49">
        <v>0</v>
      </c>
      <c r="M30" s="49">
        <v>0</v>
      </c>
      <c r="N30" s="49">
        <v>0</v>
      </c>
      <c r="O30" s="62">
        <f>ROUND(L30+M30+N30,2)</f>
        <v>0</v>
      </c>
      <c r="P30" s="49">
        <f>ROUND(J30+K30-O30,2)</f>
        <v>0</v>
      </c>
      <c r="Q30" s="70">
        <f>ROUND(I30+O30,2)</f>
        <v>0</v>
      </c>
      <c r="R30" s="116">
        <v>71050</v>
      </c>
      <c r="S30" s="116">
        <v>0</v>
      </c>
      <c r="T30" s="116">
        <v>0</v>
      </c>
      <c r="U30" s="116">
        <v>0</v>
      </c>
      <c r="V30" s="72">
        <f t="shared" si="37"/>
        <v>71050</v>
      </c>
      <c r="W30" s="71">
        <v>0</v>
      </c>
      <c r="X30" s="71">
        <v>0</v>
      </c>
      <c r="Y30" s="72">
        <f t="shared" si="38"/>
        <v>0</v>
      </c>
      <c r="Z30" s="72">
        <f t="shared" si="39"/>
        <v>71050</v>
      </c>
      <c r="AA30" s="73">
        <f>ROUND(Z30-D30,2)</f>
        <v>0</v>
      </c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  <c r="DZ30" s="12"/>
      <c r="EA30" s="12"/>
      <c r="EB30" s="12"/>
      <c r="EC30" s="12"/>
      <c r="ED30" s="12"/>
      <c r="EE30" s="12"/>
      <c r="EF30" s="12"/>
      <c r="EG30" s="12"/>
      <c r="EH30" s="12"/>
      <c r="EI30" s="12"/>
      <c r="EJ30" s="12"/>
      <c r="EK30" s="12"/>
      <c r="EL30" s="12"/>
      <c r="EM30" s="12"/>
      <c r="EN30" s="12"/>
      <c r="EO30" s="12"/>
      <c r="EP30" s="12"/>
      <c r="EQ30" s="12"/>
      <c r="ER30" s="12"/>
      <c r="ES30" s="12"/>
      <c r="ET30" s="12"/>
      <c r="EU30" s="12"/>
      <c r="EV30" s="12"/>
      <c r="EW30" s="12"/>
      <c r="EX30" s="12"/>
      <c r="EY30" s="12"/>
      <c r="EZ30" s="12"/>
      <c r="FA30" s="12"/>
      <c r="FB30" s="12"/>
      <c r="FC30" s="12"/>
      <c r="FD30" s="12"/>
      <c r="FE30" s="12"/>
      <c r="FF30" s="12"/>
      <c r="FG30" s="12"/>
      <c r="FH30" s="12"/>
      <c r="FI30" s="12"/>
      <c r="FJ30" s="12"/>
      <c r="FK30" s="12"/>
      <c r="FL30" s="12"/>
      <c r="FM30" s="12"/>
      <c r="FN30" s="12"/>
      <c r="FO30" s="12"/>
      <c r="FP30" s="12"/>
      <c r="FQ30" s="12"/>
      <c r="FR30" s="12"/>
      <c r="FS30" s="12"/>
      <c r="FT30" s="12"/>
      <c r="FU30" s="12"/>
      <c r="FV30" s="12"/>
      <c r="FW30" s="12"/>
      <c r="FX30" s="12"/>
      <c r="FY30" s="12"/>
      <c r="FZ30" s="12"/>
      <c r="GA30" s="12"/>
      <c r="GB30" s="12"/>
      <c r="GC30" s="12"/>
      <c r="GD30" s="12"/>
      <c r="GE30" s="12"/>
      <c r="GF30" s="12"/>
      <c r="GG30" s="12"/>
      <c r="GH30" s="12"/>
      <c r="GI30" s="12"/>
      <c r="GJ30" s="12"/>
      <c r="GK30" s="12"/>
      <c r="GL30" s="12"/>
      <c r="GM30" s="12"/>
      <c r="GN30" s="12"/>
      <c r="GO30" s="12"/>
      <c r="GP30" s="12"/>
      <c r="GQ30" s="12"/>
      <c r="GR30" s="12"/>
      <c r="GS30" s="12"/>
      <c r="GT30" s="12"/>
      <c r="GU30" s="12"/>
      <c r="GV30" s="12"/>
      <c r="GW30" s="12"/>
      <c r="GX30" s="12"/>
      <c r="GY30" s="12"/>
      <c r="GZ30" s="12"/>
      <c r="HA30" s="12"/>
      <c r="HB30" s="12"/>
      <c r="HC30" s="12"/>
      <c r="HD30" s="12"/>
      <c r="HE30" s="12"/>
      <c r="HF30" s="12"/>
      <c r="HG30" s="12"/>
      <c r="HH30" s="12"/>
      <c r="HI30" s="12"/>
      <c r="HJ30" s="12"/>
      <c r="HK30" s="12"/>
      <c r="HL30" s="12"/>
      <c r="HM30" s="12"/>
      <c r="HN30" s="12"/>
      <c r="HO30" s="12"/>
      <c r="HP30" s="12"/>
      <c r="HQ30" s="12"/>
      <c r="HR30" s="12"/>
      <c r="HS30" s="12"/>
      <c r="HT30" s="12"/>
      <c r="HU30" s="12"/>
      <c r="HV30" s="12"/>
      <c r="HW30" s="12"/>
      <c r="HX30" s="12"/>
      <c r="HY30" s="12"/>
      <c r="HZ30" s="12"/>
      <c r="IA30" s="12"/>
      <c r="IB30" s="12"/>
      <c r="IC30" s="12"/>
      <c r="ID30" s="12"/>
      <c r="IE30" s="12"/>
      <c r="IF30" s="12"/>
      <c r="IG30" s="12"/>
      <c r="IH30" s="12"/>
      <c r="II30" s="12"/>
      <c r="IJ30" s="12"/>
      <c r="IK30" s="12"/>
      <c r="IL30" s="12"/>
      <c r="IM30" s="12"/>
      <c r="IN30" s="12"/>
      <c r="IO30" s="12"/>
      <c r="IP30" s="12"/>
      <c r="IQ30" s="12"/>
      <c r="IR30" s="12"/>
      <c r="IS30" s="12"/>
      <c r="IT30" s="12"/>
      <c r="IU30" s="12"/>
      <c r="IV30" s="12"/>
      <c r="IW30" s="12"/>
      <c r="IX30" s="12"/>
      <c r="IY30" s="12"/>
      <c r="IZ30" s="12"/>
      <c r="JA30" s="12"/>
      <c r="JB30" s="12"/>
      <c r="JC30" s="12"/>
      <c r="JD30" s="12"/>
      <c r="JE30" s="12"/>
      <c r="JF30" s="12"/>
      <c r="JG30" s="12"/>
      <c r="JH30" s="12"/>
      <c r="JI30" s="12"/>
      <c r="JJ30" s="12"/>
      <c r="JK30" s="12"/>
      <c r="JL30" s="12"/>
      <c r="JM30" s="12"/>
      <c r="JN30" s="12"/>
      <c r="JO30" s="12"/>
      <c r="JP30" s="12"/>
      <c r="JQ30" s="12"/>
      <c r="JR30" s="12"/>
      <c r="JS30" s="12"/>
      <c r="JT30" s="12"/>
      <c r="JU30" s="12"/>
      <c r="JV30" s="12"/>
      <c r="JW30" s="12"/>
      <c r="JX30" s="12"/>
      <c r="JY30" s="12"/>
      <c r="JZ30" s="12"/>
      <c r="KA30" s="12"/>
      <c r="KB30" s="12"/>
      <c r="KC30" s="12"/>
      <c r="KD30" s="12"/>
      <c r="KE30" s="12"/>
      <c r="KF30" s="12"/>
      <c r="KG30" s="12"/>
      <c r="KH30" s="12"/>
      <c r="KI30" s="12"/>
      <c r="KJ30" s="12"/>
      <c r="KK30" s="12"/>
      <c r="KL30" s="12"/>
      <c r="KM30" s="12"/>
      <c r="KN30" s="12"/>
      <c r="KO30" s="12"/>
      <c r="KP30" s="12"/>
      <c r="KQ30" s="12"/>
      <c r="KR30" s="12"/>
      <c r="KS30" s="12"/>
      <c r="KT30" s="12"/>
      <c r="KU30" s="12"/>
      <c r="KV30" s="12"/>
      <c r="KW30" s="12"/>
      <c r="KX30" s="12"/>
      <c r="KY30" s="12"/>
      <c r="KZ30" s="12"/>
      <c r="LA30" s="12"/>
      <c r="LB30" s="12"/>
      <c r="LC30" s="12"/>
      <c r="LD30" s="12"/>
      <c r="LE30" s="12"/>
      <c r="LF30" s="12"/>
      <c r="LG30" s="12"/>
      <c r="LH30" s="12"/>
      <c r="LI30" s="12"/>
      <c r="LJ30" s="12"/>
      <c r="LK30" s="12"/>
      <c r="LL30" s="12"/>
      <c r="LM30" s="12"/>
      <c r="LN30" s="12"/>
      <c r="LO30" s="12"/>
      <c r="LP30" s="12"/>
      <c r="LQ30" s="12"/>
      <c r="LR30" s="12"/>
      <c r="LS30" s="12"/>
      <c r="LT30" s="12"/>
      <c r="LU30" s="12"/>
      <c r="LV30" s="12"/>
      <c r="LW30" s="12"/>
      <c r="LX30" s="12"/>
      <c r="LY30" s="12"/>
      <c r="LZ30" s="12"/>
      <c r="MA30" s="12"/>
      <c r="MB30" s="12"/>
      <c r="MC30" s="12"/>
      <c r="MD30" s="12"/>
      <c r="ME30" s="12"/>
      <c r="MF30" s="12"/>
      <c r="MG30" s="12"/>
      <c r="MH30" s="12"/>
      <c r="MI30" s="12"/>
      <c r="MJ30" s="12"/>
      <c r="MK30" s="12"/>
      <c r="ML30" s="12"/>
      <c r="MM30" s="12"/>
      <c r="MN30" s="12"/>
      <c r="MO30" s="12"/>
      <c r="MP30" s="12"/>
      <c r="MQ30" s="12"/>
      <c r="MR30" s="12"/>
      <c r="MS30" s="12"/>
      <c r="MT30" s="12"/>
      <c r="MU30" s="12"/>
      <c r="MV30" s="12"/>
      <c r="MW30" s="12"/>
      <c r="MX30" s="12"/>
      <c r="MY30" s="12"/>
      <c r="MZ30" s="12"/>
      <c r="NA30" s="12"/>
      <c r="NB30" s="12"/>
      <c r="NC30" s="12"/>
      <c r="ND30" s="12"/>
      <c r="NE30" s="12"/>
      <c r="NF30" s="12"/>
      <c r="NG30" s="12"/>
      <c r="NH30" s="12"/>
      <c r="NI30" s="12"/>
      <c r="NJ30" s="12"/>
      <c r="NK30" s="12"/>
      <c r="NL30" s="12"/>
      <c r="NM30" s="12"/>
      <c r="NN30" s="12"/>
      <c r="NO30" s="12"/>
      <c r="NP30" s="12"/>
      <c r="NQ30" s="12"/>
      <c r="NR30" s="12"/>
      <c r="NS30" s="12"/>
      <c r="NT30" s="12"/>
      <c r="NU30" s="12"/>
      <c r="NV30" s="12"/>
      <c r="NW30" s="12"/>
      <c r="NX30" s="12"/>
      <c r="NY30" s="12"/>
      <c r="NZ30" s="12"/>
      <c r="OA30" s="12"/>
      <c r="OB30" s="12"/>
      <c r="OC30" s="12"/>
      <c r="OD30" s="12"/>
      <c r="OE30" s="12"/>
      <c r="OF30" s="12"/>
      <c r="OG30" s="12"/>
      <c r="OH30" s="12"/>
      <c r="OI30" s="12"/>
      <c r="OJ30" s="12"/>
      <c r="OK30" s="12"/>
      <c r="OL30" s="12"/>
      <c r="OM30" s="12"/>
      <c r="ON30" s="12"/>
      <c r="OO30" s="12"/>
      <c r="OP30" s="12"/>
      <c r="OQ30" s="12"/>
      <c r="OR30" s="12"/>
      <c r="OS30" s="12"/>
      <c r="OT30" s="12"/>
      <c r="OU30" s="12"/>
      <c r="OV30" s="12"/>
      <c r="OW30" s="12"/>
      <c r="OX30" s="12"/>
      <c r="OY30" s="12"/>
      <c r="OZ30" s="12"/>
      <c r="PA30" s="12"/>
      <c r="PB30" s="12"/>
      <c r="PC30" s="12"/>
      <c r="PD30" s="12"/>
      <c r="PE30" s="12"/>
      <c r="PF30" s="12"/>
      <c r="PG30" s="12"/>
      <c r="PH30" s="12"/>
      <c r="PI30" s="12"/>
      <c r="PJ30" s="12"/>
      <c r="PK30" s="12"/>
      <c r="PL30" s="12"/>
      <c r="PM30" s="12"/>
      <c r="PN30" s="12"/>
      <c r="PO30" s="12"/>
      <c r="PP30" s="12"/>
      <c r="PQ30" s="12"/>
      <c r="PR30" s="12"/>
      <c r="PS30" s="12"/>
      <c r="PT30" s="12"/>
      <c r="PU30" s="12"/>
      <c r="PV30" s="12"/>
      <c r="PW30" s="12"/>
      <c r="PX30" s="12"/>
      <c r="PY30" s="12"/>
      <c r="PZ30" s="12"/>
      <c r="QA30" s="12"/>
      <c r="QB30" s="12"/>
      <c r="QC30" s="12"/>
      <c r="QD30" s="12"/>
      <c r="QE30" s="12"/>
      <c r="QF30" s="12"/>
      <c r="QG30" s="12"/>
      <c r="QH30" s="12"/>
      <c r="QI30" s="12"/>
      <c r="QJ30" s="12"/>
      <c r="QK30" s="12"/>
      <c r="QL30" s="12"/>
      <c r="QM30" s="12"/>
      <c r="QN30" s="12"/>
      <c r="QO30" s="12"/>
      <c r="QP30" s="12"/>
      <c r="QQ30" s="12"/>
      <c r="QR30" s="12"/>
      <c r="QS30" s="12"/>
      <c r="QT30" s="12"/>
      <c r="QU30" s="12"/>
      <c r="QV30" s="12"/>
      <c r="QW30" s="12"/>
      <c r="QX30" s="12"/>
      <c r="QY30" s="12"/>
      <c r="QZ30" s="12"/>
      <c r="RA30" s="12"/>
      <c r="RB30" s="12"/>
      <c r="RC30" s="12"/>
      <c r="RD30" s="12"/>
      <c r="RE30" s="12"/>
      <c r="RF30" s="12"/>
      <c r="RG30" s="12"/>
      <c r="RH30" s="12"/>
      <c r="RI30" s="12"/>
      <c r="RJ30" s="12"/>
      <c r="RK30" s="12"/>
      <c r="RL30" s="12"/>
      <c r="RM30" s="12"/>
      <c r="RN30" s="12"/>
      <c r="RO30" s="12"/>
      <c r="RP30" s="12"/>
      <c r="RQ30" s="12"/>
      <c r="RR30" s="12"/>
      <c r="RS30" s="12"/>
      <c r="RT30" s="12"/>
      <c r="RU30" s="12"/>
      <c r="RV30" s="12"/>
      <c r="RW30" s="12"/>
      <c r="RX30" s="12"/>
      <c r="RY30" s="12"/>
      <c r="RZ30" s="12"/>
      <c r="SA30" s="12"/>
      <c r="SB30" s="12"/>
      <c r="SC30" s="12"/>
      <c r="SD30" s="12"/>
      <c r="SE30" s="12"/>
      <c r="SF30" s="12"/>
      <c r="SG30" s="12"/>
      <c r="SH30" s="12"/>
      <c r="SI30" s="12"/>
      <c r="SJ30" s="12"/>
      <c r="SK30" s="12"/>
      <c r="SL30" s="12"/>
      <c r="SM30" s="12"/>
      <c r="SN30" s="12"/>
      <c r="SO30" s="12"/>
      <c r="SP30" s="12"/>
      <c r="SQ30" s="12"/>
      <c r="SR30" s="12"/>
      <c r="SS30" s="12"/>
      <c r="ST30" s="12"/>
      <c r="SU30" s="12"/>
      <c r="SV30" s="12"/>
      <c r="SW30" s="12"/>
      <c r="SX30" s="12"/>
      <c r="SY30" s="12"/>
      <c r="SZ30" s="12"/>
      <c r="TA30" s="12"/>
      <c r="TB30" s="12"/>
      <c r="TC30" s="12"/>
      <c r="TD30" s="12"/>
      <c r="TE30" s="12"/>
      <c r="TF30" s="12"/>
      <c r="TG30" s="12"/>
      <c r="TH30" s="12"/>
      <c r="TI30" s="12"/>
      <c r="TJ30" s="12"/>
      <c r="TK30" s="12"/>
      <c r="TL30" s="12"/>
      <c r="TM30" s="12"/>
      <c r="TN30" s="12"/>
      <c r="TO30" s="12"/>
      <c r="TP30" s="12"/>
      <c r="TQ30" s="12"/>
      <c r="TR30" s="12"/>
      <c r="TS30" s="12"/>
      <c r="TT30" s="12"/>
      <c r="TU30" s="12"/>
      <c r="TV30" s="12"/>
      <c r="TW30" s="12"/>
      <c r="TX30" s="12"/>
      <c r="TY30" s="12"/>
      <c r="TZ30" s="12"/>
      <c r="UA30" s="12"/>
      <c r="UB30" s="12"/>
      <c r="UC30" s="12"/>
      <c r="UD30" s="12"/>
      <c r="UE30" s="12"/>
      <c r="UF30" s="12"/>
      <c r="UG30" s="12"/>
      <c r="UH30" s="12"/>
      <c r="UI30" s="12"/>
      <c r="UJ30" s="12"/>
      <c r="UK30" s="12"/>
      <c r="UL30" s="12"/>
      <c r="UM30" s="12"/>
      <c r="UN30" s="12"/>
      <c r="UO30" s="12"/>
      <c r="UP30" s="12"/>
      <c r="UQ30" s="12"/>
      <c r="UR30" s="12"/>
      <c r="US30" s="12"/>
      <c r="UT30" s="12"/>
      <c r="UU30" s="12"/>
      <c r="UV30" s="12"/>
      <c r="UW30" s="12"/>
      <c r="UX30" s="12"/>
      <c r="UY30" s="12"/>
      <c r="UZ30" s="12"/>
      <c r="VA30" s="12"/>
      <c r="VB30" s="12"/>
      <c r="VC30" s="12"/>
      <c r="VD30" s="12"/>
      <c r="VE30" s="12"/>
      <c r="VF30" s="12"/>
      <c r="VG30" s="12"/>
      <c r="VH30" s="12"/>
      <c r="VI30" s="12"/>
      <c r="VJ30" s="12"/>
      <c r="VK30" s="12"/>
      <c r="VL30" s="12"/>
      <c r="VM30" s="12"/>
      <c r="VN30" s="12"/>
      <c r="VO30" s="12"/>
      <c r="VP30" s="12"/>
      <c r="VQ30" s="12"/>
      <c r="VR30" s="12"/>
      <c r="VS30" s="12"/>
      <c r="VT30" s="12"/>
      <c r="VU30" s="12"/>
      <c r="VV30" s="12"/>
      <c r="VW30" s="12"/>
      <c r="VX30" s="12"/>
      <c r="VY30" s="12"/>
      <c r="VZ30" s="12"/>
      <c r="WA30" s="12"/>
      <c r="WB30" s="12"/>
      <c r="WC30" s="12"/>
      <c r="WD30" s="12"/>
      <c r="WE30" s="12"/>
      <c r="WF30" s="12"/>
      <c r="WG30" s="12"/>
      <c r="WH30" s="12"/>
      <c r="WI30" s="12"/>
      <c r="WJ30" s="12"/>
      <c r="WK30" s="12"/>
      <c r="WL30" s="12"/>
      <c r="WM30" s="12"/>
      <c r="WN30" s="12"/>
      <c r="WO30" s="12"/>
      <c r="WP30" s="12"/>
      <c r="WQ30" s="12"/>
      <c r="WR30" s="12"/>
      <c r="WS30" s="12"/>
      <c r="WT30" s="12"/>
      <c r="WU30" s="12"/>
      <c r="WV30" s="12"/>
      <c r="WW30" s="12"/>
      <c r="WX30" s="12"/>
      <c r="WY30" s="12"/>
      <c r="WZ30" s="12"/>
      <c r="XA30" s="12"/>
      <c r="XB30" s="12"/>
      <c r="XC30" s="12"/>
      <c r="XD30" s="12"/>
      <c r="XE30" s="12"/>
      <c r="XF30" s="12"/>
      <c r="XG30" s="12"/>
      <c r="XH30" s="12"/>
      <c r="XI30" s="12"/>
      <c r="XJ30" s="12"/>
      <c r="XK30" s="12"/>
      <c r="XL30" s="12"/>
      <c r="XM30" s="12"/>
      <c r="XN30" s="12"/>
      <c r="XO30" s="12"/>
      <c r="XP30" s="12"/>
      <c r="XQ30" s="12"/>
      <c r="XR30" s="12"/>
      <c r="XS30" s="12"/>
      <c r="XT30" s="12"/>
      <c r="XU30" s="12"/>
      <c r="XV30" s="12"/>
      <c r="XW30" s="12"/>
      <c r="XX30" s="12"/>
      <c r="XY30" s="12"/>
      <c r="XZ30" s="12"/>
      <c r="YA30" s="12"/>
      <c r="YB30" s="12"/>
      <c r="YC30" s="12"/>
      <c r="YD30" s="12"/>
      <c r="YE30" s="12"/>
      <c r="YF30" s="12"/>
      <c r="YG30" s="12"/>
      <c r="YH30" s="12"/>
      <c r="YI30" s="12"/>
      <c r="YJ30" s="12"/>
      <c r="YK30" s="12"/>
      <c r="YL30" s="12"/>
      <c r="YM30" s="12"/>
      <c r="YN30" s="12"/>
      <c r="YO30" s="12"/>
      <c r="YP30" s="12"/>
      <c r="YQ30" s="12"/>
      <c r="YR30" s="12"/>
      <c r="YS30" s="12"/>
      <c r="YT30" s="12"/>
      <c r="YU30" s="12"/>
      <c r="YV30" s="12"/>
      <c r="YW30" s="12"/>
      <c r="YX30" s="12"/>
      <c r="YY30" s="12"/>
      <c r="YZ30" s="12"/>
      <c r="ZA30" s="12"/>
      <c r="ZB30" s="12"/>
      <c r="ZC30" s="12"/>
      <c r="ZD30" s="12"/>
      <c r="ZE30" s="12"/>
      <c r="ZF30" s="12"/>
      <c r="ZG30" s="12"/>
      <c r="ZH30" s="12"/>
      <c r="ZI30" s="12"/>
      <c r="ZJ30" s="12"/>
      <c r="ZK30" s="12"/>
      <c r="ZL30" s="12"/>
      <c r="ZM30" s="12"/>
      <c r="ZN30" s="12"/>
      <c r="ZO30" s="12"/>
      <c r="ZP30" s="12"/>
      <c r="ZQ30" s="12"/>
      <c r="ZR30" s="12"/>
      <c r="ZS30" s="12"/>
      <c r="ZT30" s="12"/>
      <c r="ZU30" s="12"/>
      <c r="ZV30" s="12"/>
      <c r="ZW30" s="12"/>
      <c r="ZX30" s="12"/>
      <c r="ZY30" s="12"/>
      <c r="ZZ30" s="12"/>
      <c r="AAA30" s="12"/>
      <c r="AAB30" s="12"/>
      <c r="AAC30" s="12"/>
      <c r="AAD30" s="12"/>
      <c r="AAE30" s="12"/>
      <c r="AAF30" s="12"/>
      <c r="AAG30" s="12"/>
      <c r="AAH30" s="12"/>
      <c r="AAI30" s="12"/>
      <c r="AAJ30" s="12"/>
      <c r="AAK30" s="12"/>
      <c r="AAL30" s="12"/>
      <c r="AAM30" s="12"/>
      <c r="AAN30" s="12"/>
      <c r="AAO30" s="12"/>
      <c r="AAP30" s="12"/>
      <c r="AAQ30" s="12"/>
      <c r="AAR30" s="12"/>
      <c r="AAS30" s="12"/>
      <c r="AAT30" s="12"/>
      <c r="AAU30" s="12"/>
      <c r="AAV30" s="12"/>
      <c r="AAW30" s="12"/>
      <c r="AAX30" s="12"/>
      <c r="AAY30" s="12"/>
      <c r="AAZ30" s="12"/>
      <c r="ABA30" s="12"/>
      <c r="ABB30" s="12"/>
      <c r="ABC30" s="12"/>
      <c r="ABD30" s="12"/>
      <c r="ABE30" s="12"/>
      <c r="ABF30" s="12"/>
      <c r="ABG30" s="12"/>
      <c r="ABH30" s="12"/>
      <c r="ABI30" s="12"/>
      <c r="ABJ30" s="12"/>
      <c r="ABK30" s="12"/>
      <c r="ABL30" s="12"/>
      <c r="ABM30" s="12"/>
      <c r="ABN30" s="12"/>
      <c r="ABO30" s="12"/>
      <c r="ABP30" s="12"/>
      <c r="ABQ30" s="12"/>
      <c r="ABR30" s="12"/>
      <c r="ABS30" s="12"/>
      <c r="ABT30" s="12"/>
      <c r="ABU30" s="12"/>
      <c r="ABV30" s="12"/>
      <c r="ABW30" s="12"/>
      <c r="ABX30" s="12"/>
      <c r="ABY30" s="12"/>
      <c r="ABZ30" s="12"/>
      <c r="ACA30" s="12"/>
      <c r="ACB30" s="12"/>
      <c r="ACC30" s="12"/>
      <c r="ACD30" s="12"/>
      <c r="ACE30" s="12"/>
      <c r="ACF30" s="12"/>
      <c r="ACG30" s="12"/>
      <c r="ACH30" s="12"/>
      <c r="ACI30" s="12"/>
      <c r="ACJ30" s="12"/>
      <c r="ACK30" s="12"/>
      <c r="ACL30" s="12"/>
      <c r="ACM30" s="12"/>
      <c r="ACN30" s="12"/>
      <c r="ACO30" s="12"/>
      <c r="ACP30" s="12"/>
      <c r="ACQ30" s="12"/>
      <c r="ACR30" s="12"/>
      <c r="ACS30" s="12"/>
      <c r="ACT30" s="12"/>
      <c r="ACU30" s="12"/>
      <c r="ACV30" s="12"/>
      <c r="ACW30" s="12"/>
      <c r="ACX30" s="12"/>
      <c r="ACY30" s="12"/>
      <c r="ACZ30" s="12"/>
      <c r="ADA30" s="12"/>
      <c r="ADB30" s="12"/>
      <c r="ADC30" s="12"/>
      <c r="ADD30" s="12"/>
      <c r="ADE30" s="12"/>
      <c r="ADF30" s="12"/>
      <c r="ADG30" s="12"/>
      <c r="ADH30" s="12"/>
      <c r="ADI30" s="12"/>
      <c r="ADJ30" s="12"/>
      <c r="ADK30" s="12"/>
      <c r="ADL30" s="12"/>
      <c r="ADM30" s="12"/>
      <c r="ADN30" s="12"/>
      <c r="ADO30" s="12"/>
      <c r="ADP30" s="12"/>
      <c r="ADQ30" s="12"/>
      <c r="ADR30" s="12"/>
      <c r="ADS30" s="12"/>
      <c r="ADT30" s="12"/>
      <c r="ADU30" s="12"/>
      <c r="ADV30" s="12"/>
      <c r="ADW30" s="12"/>
      <c r="ADX30" s="12"/>
      <c r="ADY30" s="12"/>
      <c r="ADZ30" s="12"/>
      <c r="AEA30" s="12"/>
      <c r="AEB30" s="12"/>
      <c r="AEC30" s="12"/>
      <c r="AED30" s="12"/>
      <c r="AEE30" s="12"/>
      <c r="AEF30" s="12"/>
      <c r="AEG30" s="12"/>
      <c r="AEH30" s="12"/>
      <c r="AEI30" s="12"/>
      <c r="AEJ30" s="12"/>
      <c r="AEK30" s="12"/>
      <c r="AEL30" s="12"/>
      <c r="AEM30" s="12"/>
      <c r="AEN30" s="12"/>
      <c r="AEO30" s="12"/>
      <c r="AEP30" s="12"/>
      <c r="AEQ30" s="12"/>
      <c r="AER30" s="12"/>
      <c r="AES30" s="12"/>
      <c r="AET30" s="12"/>
      <c r="AEU30" s="12"/>
      <c r="AEV30" s="12"/>
      <c r="AEW30" s="12"/>
      <c r="AEX30" s="12"/>
      <c r="AEY30" s="12"/>
      <c r="AEZ30" s="12"/>
      <c r="AFA30" s="12"/>
      <c r="AFB30" s="12"/>
      <c r="AFC30" s="12"/>
      <c r="AFD30" s="12"/>
      <c r="AFE30" s="12"/>
      <c r="AFF30" s="12"/>
      <c r="AFG30" s="12"/>
      <c r="AFH30" s="12"/>
      <c r="AFI30" s="12"/>
      <c r="AFJ30" s="12"/>
      <c r="AFK30" s="12"/>
      <c r="AFL30" s="12"/>
      <c r="AFM30" s="12"/>
      <c r="AFN30" s="12"/>
      <c r="AFO30" s="12"/>
      <c r="AFP30" s="12"/>
      <c r="AFQ30" s="12"/>
      <c r="AFR30" s="12"/>
      <c r="AFS30" s="12"/>
      <c r="AFT30" s="12"/>
      <c r="AFU30" s="12"/>
      <c r="AFV30" s="12"/>
      <c r="AFW30" s="12"/>
      <c r="AFX30" s="12"/>
      <c r="AFY30" s="12"/>
      <c r="AFZ30" s="12"/>
      <c r="AGA30" s="12"/>
      <c r="AGB30" s="12"/>
      <c r="AGC30" s="12"/>
      <c r="AGD30" s="12"/>
      <c r="AGE30" s="12"/>
      <c r="AGF30" s="12"/>
      <c r="AGG30" s="12"/>
      <c r="AGH30" s="12"/>
      <c r="AGI30" s="12"/>
      <c r="AGJ30" s="12"/>
      <c r="AGK30" s="12"/>
      <c r="AGL30" s="12"/>
      <c r="AGM30" s="12"/>
      <c r="AGN30" s="12"/>
      <c r="AGO30" s="12"/>
      <c r="AGP30" s="12"/>
      <c r="AGQ30" s="12"/>
      <c r="AGR30" s="12"/>
      <c r="AGS30" s="12"/>
      <c r="AGT30" s="12"/>
      <c r="AGU30" s="12"/>
      <c r="AGV30" s="12"/>
      <c r="AGW30" s="12"/>
      <c r="AGX30" s="12"/>
      <c r="AGY30" s="12"/>
      <c r="AGZ30" s="12"/>
      <c r="AHA30" s="12"/>
      <c r="AHB30" s="12"/>
      <c r="AHC30" s="12"/>
      <c r="AHD30" s="12"/>
      <c r="AHE30" s="12"/>
      <c r="AHF30" s="12"/>
      <c r="AHG30" s="12"/>
      <c r="AHH30" s="12"/>
      <c r="AHI30" s="12"/>
      <c r="AHJ30" s="12"/>
      <c r="AHK30" s="12"/>
      <c r="AHL30" s="12"/>
      <c r="AHM30" s="12"/>
      <c r="AHN30" s="12"/>
      <c r="AHO30" s="12"/>
      <c r="AHP30" s="12"/>
      <c r="AHQ30" s="12"/>
      <c r="AHR30" s="12"/>
      <c r="AHS30" s="12"/>
      <c r="AHT30" s="12"/>
      <c r="AHU30" s="12"/>
      <c r="AHV30" s="12"/>
      <c r="AHW30" s="12"/>
      <c r="AHX30" s="12"/>
      <c r="AHY30" s="12"/>
      <c r="AHZ30" s="12"/>
      <c r="AIA30" s="12"/>
      <c r="AIB30" s="12"/>
      <c r="AIC30" s="12"/>
      <c r="AID30" s="12"/>
      <c r="AIE30" s="12"/>
      <c r="AIF30" s="12"/>
      <c r="AIG30" s="12"/>
      <c r="AIH30" s="12"/>
      <c r="AII30" s="12"/>
      <c r="AIJ30" s="12"/>
      <c r="AIK30" s="12"/>
      <c r="AIL30" s="12"/>
      <c r="AIM30" s="12"/>
      <c r="AIN30" s="12"/>
      <c r="AIO30" s="12"/>
      <c r="AIP30" s="12"/>
      <c r="AIQ30" s="12"/>
      <c r="AIR30" s="12"/>
      <c r="AIS30" s="12"/>
      <c r="AIT30" s="12"/>
      <c r="AIU30" s="12"/>
      <c r="AIV30" s="12"/>
      <c r="AIW30" s="12"/>
      <c r="AIX30" s="12"/>
      <c r="AIY30" s="12"/>
      <c r="AIZ30" s="12"/>
      <c r="AJA30" s="12"/>
      <c r="AJB30" s="12"/>
      <c r="AJC30" s="12"/>
      <c r="AJD30" s="12"/>
      <c r="AJE30" s="12"/>
      <c r="AJF30" s="12"/>
      <c r="AJG30" s="12"/>
      <c r="AJH30" s="12"/>
      <c r="AJI30" s="12"/>
      <c r="AJJ30" s="12"/>
      <c r="AJK30" s="12"/>
      <c r="AJL30" s="12"/>
      <c r="AJM30" s="12"/>
      <c r="AJN30" s="12"/>
      <c r="AJO30" s="12"/>
      <c r="AJP30" s="12"/>
      <c r="AJQ30" s="12"/>
      <c r="AJR30" s="12"/>
      <c r="AJS30" s="12"/>
      <c r="AJT30" s="12"/>
      <c r="AJU30" s="12"/>
      <c r="AJV30" s="12"/>
      <c r="AJW30" s="12"/>
      <c r="AJX30" s="12"/>
      <c r="AJY30" s="12"/>
      <c r="AJZ30" s="12"/>
      <c r="AKA30" s="12"/>
      <c r="AKB30" s="12"/>
      <c r="AKC30" s="12"/>
      <c r="AKD30" s="12"/>
      <c r="AKE30" s="12"/>
      <c r="AKF30" s="12"/>
      <c r="AKG30" s="12"/>
      <c r="AKH30" s="12"/>
      <c r="AKI30" s="12"/>
      <c r="AKJ30" s="12"/>
      <c r="AKK30" s="12"/>
      <c r="AKL30" s="12"/>
      <c r="AKM30" s="12"/>
      <c r="AKN30" s="12"/>
      <c r="AKO30" s="12"/>
      <c r="AKP30" s="12"/>
      <c r="AKQ30" s="12"/>
      <c r="AKR30" s="12"/>
      <c r="AKS30" s="12"/>
      <c r="AKT30" s="12"/>
      <c r="AKU30" s="12"/>
      <c r="AKV30" s="12"/>
      <c r="AKW30" s="12"/>
      <c r="AKX30" s="12"/>
      <c r="AKY30" s="12"/>
      <c r="AKZ30" s="12"/>
      <c r="ALA30" s="12"/>
      <c r="ALB30" s="12"/>
      <c r="ALC30" s="12"/>
      <c r="ALD30" s="12"/>
      <c r="ALE30" s="12"/>
      <c r="ALF30" s="12"/>
      <c r="ALG30" s="12"/>
      <c r="ALH30" s="12"/>
      <c r="ALI30" s="12"/>
      <c r="ALJ30" s="12"/>
      <c r="ALK30" s="12"/>
      <c r="ALL30" s="12"/>
      <c r="ALM30" s="12"/>
      <c r="ALN30" s="12"/>
      <c r="ALO30" s="12"/>
      <c r="ALP30" s="12"/>
      <c r="ALQ30" s="12"/>
      <c r="ALR30" s="12"/>
      <c r="ALS30" s="12"/>
      <c r="ALT30" s="12"/>
      <c r="ALU30" s="12"/>
      <c r="ALV30" s="12"/>
      <c r="ALW30" s="12"/>
      <c r="ALX30" s="12"/>
      <c r="ALY30" s="12"/>
      <c r="ALZ30" s="12"/>
      <c r="AMA30" s="12"/>
      <c r="AMB30" s="12"/>
      <c r="AMC30" s="12"/>
      <c r="AMD30" s="12"/>
      <c r="AME30" s="12"/>
      <c r="AMF30" s="12"/>
      <c r="AMG30" s="12"/>
      <c r="AMH30" s="12"/>
      <c r="AMI30" s="12"/>
      <c r="AMJ30" s="12"/>
      <c r="AMK30" s="12"/>
      <c r="AML30" s="12"/>
      <c r="AMM30" s="12"/>
      <c r="AMN30" s="12"/>
      <c r="AMO30" s="12"/>
      <c r="AMP30" s="12"/>
      <c r="AMQ30" s="12"/>
      <c r="AMR30" s="12"/>
      <c r="AMS30" s="12"/>
      <c r="AMT30" s="12"/>
      <c r="AMU30" s="12"/>
      <c r="AMV30" s="12"/>
      <c r="AMW30" s="12"/>
      <c r="AMX30" s="12"/>
      <c r="AMY30" s="12"/>
      <c r="AMZ30" s="12"/>
      <c r="ANA30" s="12"/>
      <c r="ANB30" s="12"/>
      <c r="ANC30" s="12"/>
      <c r="AND30" s="12"/>
      <c r="ANE30" s="12"/>
      <c r="ANF30" s="12"/>
      <c r="ANG30" s="12"/>
      <c r="ANH30" s="12"/>
      <c r="ANI30" s="12"/>
      <c r="ANJ30" s="12"/>
      <c r="ANK30" s="12"/>
      <c r="ANL30" s="12"/>
      <c r="ANM30" s="12"/>
      <c r="ANN30" s="12"/>
      <c r="ANO30" s="12"/>
      <c r="ANP30" s="12"/>
      <c r="ANQ30" s="12"/>
      <c r="ANR30" s="12"/>
      <c r="ANS30" s="12"/>
      <c r="ANT30" s="12"/>
      <c r="ANU30" s="12"/>
      <c r="ANV30" s="12"/>
      <c r="ANW30" s="12"/>
      <c r="ANX30" s="12"/>
      <c r="ANY30" s="12"/>
      <c r="ANZ30" s="12"/>
      <c r="AOA30" s="12"/>
      <c r="AOB30" s="12"/>
      <c r="AOC30" s="12"/>
      <c r="AOD30" s="12"/>
      <c r="AOE30" s="12"/>
      <c r="AOF30" s="12"/>
      <c r="AOG30" s="12"/>
      <c r="AOH30" s="12"/>
      <c r="AOI30" s="12"/>
      <c r="AOJ30" s="12"/>
      <c r="AOK30" s="12"/>
      <c r="AOL30" s="12"/>
      <c r="AOM30" s="12"/>
      <c r="AON30" s="12"/>
      <c r="AOO30" s="12"/>
      <c r="AOP30" s="12"/>
      <c r="AOQ30" s="12"/>
      <c r="AOR30" s="12"/>
      <c r="AOS30" s="12"/>
      <c r="AOT30" s="12"/>
      <c r="AOU30" s="12"/>
      <c r="AOV30" s="12"/>
      <c r="AOW30" s="12"/>
      <c r="AOX30" s="12"/>
      <c r="AOY30" s="12"/>
      <c r="AOZ30" s="12"/>
      <c r="APA30" s="12"/>
      <c r="APB30" s="12"/>
      <c r="APC30" s="12"/>
      <c r="APD30" s="12"/>
      <c r="APE30" s="12"/>
      <c r="APF30" s="12"/>
      <c r="APG30" s="12"/>
      <c r="APH30" s="12"/>
      <c r="API30" s="12"/>
      <c r="APJ30" s="12"/>
      <c r="APK30" s="12"/>
      <c r="APL30" s="12"/>
      <c r="APM30" s="12"/>
      <c r="APN30" s="12"/>
      <c r="APO30" s="12"/>
      <c r="APP30" s="12"/>
      <c r="APQ30" s="12"/>
      <c r="APR30" s="12"/>
      <c r="APS30" s="12"/>
      <c r="APT30" s="12"/>
      <c r="APU30" s="12"/>
      <c r="APV30" s="12"/>
      <c r="APW30" s="12"/>
      <c r="APX30" s="12"/>
      <c r="APY30" s="12"/>
      <c r="APZ30" s="12"/>
      <c r="AQA30" s="12"/>
      <c r="AQB30" s="12"/>
      <c r="AQC30" s="12"/>
      <c r="AQD30" s="12"/>
      <c r="AQE30" s="12"/>
      <c r="AQF30" s="12"/>
      <c r="AQG30" s="12"/>
      <c r="AQH30" s="12"/>
      <c r="AQI30" s="12"/>
      <c r="AQJ30" s="12"/>
      <c r="AQK30" s="12"/>
      <c r="AQL30" s="12"/>
      <c r="AQM30" s="12"/>
      <c r="AQN30" s="12"/>
      <c r="AQO30" s="12"/>
      <c r="AQP30" s="12"/>
      <c r="AQQ30" s="12"/>
      <c r="AQR30" s="12"/>
      <c r="AQS30" s="12"/>
      <c r="AQT30" s="12"/>
      <c r="AQU30" s="12"/>
      <c r="AQV30" s="12"/>
      <c r="AQW30" s="12"/>
      <c r="AQX30" s="12"/>
      <c r="AQY30" s="12"/>
      <c r="AQZ30" s="12"/>
      <c r="ARA30" s="12"/>
      <c r="ARB30" s="12"/>
      <c r="ARC30" s="12"/>
      <c r="ARD30" s="12"/>
      <c r="ARE30" s="12"/>
      <c r="ARF30" s="12"/>
      <c r="ARG30" s="12"/>
      <c r="ARH30" s="12"/>
      <c r="ARI30" s="12"/>
      <c r="ARJ30" s="12"/>
      <c r="ARK30" s="12"/>
      <c r="ARL30" s="12"/>
      <c r="ARM30" s="12"/>
      <c r="ARN30" s="12"/>
      <c r="ARO30" s="12"/>
      <c r="ARP30" s="12"/>
      <c r="ARQ30" s="12"/>
      <c r="ARR30" s="12"/>
      <c r="ARS30" s="12"/>
      <c r="ART30" s="12"/>
      <c r="ARU30" s="12"/>
      <c r="ARV30" s="12"/>
      <c r="ARW30" s="12"/>
      <c r="ARX30" s="12"/>
      <c r="ARY30" s="12"/>
      <c r="ARZ30" s="12"/>
      <c r="ASA30" s="12"/>
      <c r="ASB30" s="12"/>
      <c r="ASC30" s="12"/>
      <c r="ASD30" s="12"/>
      <c r="ASE30" s="12"/>
      <c r="ASF30" s="12"/>
      <c r="ASG30" s="12"/>
      <c r="ASH30" s="12"/>
      <c r="ASI30" s="12"/>
      <c r="ASJ30" s="12"/>
      <c r="ASK30" s="12"/>
      <c r="ASL30" s="12"/>
      <c r="ASM30" s="12"/>
      <c r="ASN30" s="12"/>
      <c r="ASO30" s="12"/>
      <c r="ASP30" s="12"/>
      <c r="ASQ30" s="12"/>
      <c r="ASR30" s="12"/>
      <c r="ASS30" s="12"/>
      <c r="AST30" s="12"/>
      <c r="ASU30" s="12"/>
      <c r="ASV30" s="12"/>
      <c r="ASW30" s="12"/>
      <c r="ASX30" s="12"/>
      <c r="ASY30" s="12"/>
      <c r="ASZ30" s="12"/>
      <c r="ATA30" s="12"/>
      <c r="ATB30" s="12"/>
      <c r="ATC30" s="12"/>
      <c r="ATD30" s="12"/>
      <c r="ATE30" s="12"/>
      <c r="ATF30" s="12"/>
      <c r="ATG30" s="12"/>
      <c r="ATH30" s="12"/>
      <c r="ATI30" s="12"/>
      <c r="ATJ30" s="12"/>
      <c r="ATK30" s="12"/>
      <c r="ATL30" s="12"/>
      <c r="ATM30" s="12"/>
      <c r="ATN30" s="12"/>
      <c r="ATO30" s="12"/>
      <c r="ATP30" s="12"/>
      <c r="ATQ30" s="12"/>
      <c r="ATR30" s="12"/>
      <c r="ATS30" s="12"/>
      <c r="ATT30" s="12"/>
      <c r="ATU30" s="12"/>
      <c r="ATV30" s="12"/>
      <c r="ATW30" s="12"/>
      <c r="ATX30" s="12"/>
      <c r="ATY30" s="12"/>
      <c r="ATZ30" s="12"/>
      <c r="AUA30" s="12"/>
      <c r="AUB30" s="12"/>
      <c r="AUC30" s="12"/>
      <c r="AUD30" s="12"/>
      <c r="AUE30" s="12"/>
      <c r="AUF30" s="12"/>
      <c r="AUG30" s="12"/>
      <c r="AUH30" s="12"/>
      <c r="AUI30" s="12"/>
      <c r="AUJ30" s="12"/>
      <c r="AUK30" s="12"/>
      <c r="AUL30" s="12"/>
      <c r="AUM30" s="12"/>
      <c r="AUN30" s="12"/>
      <c r="AUO30" s="12"/>
      <c r="AUP30" s="12"/>
      <c r="AUQ30" s="12"/>
      <c r="AUR30" s="12"/>
      <c r="AUS30" s="12"/>
      <c r="AUT30" s="12"/>
      <c r="AUU30" s="12"/>
      <c r="AUV30" s="12"/>
      <c r="AUW30" s="12"/>
      <c r="AUX30" s="12"/>
      <c r="AUY30" s="12"/>
      <c r="AUZ30" s="12"/>
      <c r="AVA30" s="12"/>
      <c r="AVB30" s="12"/>
      <c r="AVC30" s="12"/>
      <c r="AVD30" s="12"/>
      <c r="AVE30" s="12"/>
      <c r="AVF30" s="12"/>
      <c r="AVG30" s="12"/>
      <c r="AVH30" s="12"/>
      <c r="AVI30" s="12"/>
      <c r="AVJ30" s="12"/>
      <c r="AVK30" s="12"/>
      <c r="AVL30" s="12"/>
      <c r="AVM30" s="12"/>
      <c r="AVN30" s="12"/>
      <c r="AVO30" s="12"/>
      <c r="AVP30" s="12"/>
      <c r="AVQ30" s="12"/>
      <c r="AVR30" s="12"/>
      <c r="AVS30" s="12"/>
      <c r="AVT30" s="12"/>
      <c r="AVU30" s="12"/>
      <c r="AVV30" s="12"/>
      <c r="AVW30" s="12"/>
      <c r="AVX30" s="12"/>
      <c r="AVY30" s="12"/>
      <c r="AVZ30" s="12"/>
      <c r="AWA30" s="12"/>
      <c r="AWB30" s="12"/>
      <c r="AWC30" s="12"/>
      <c r="AWD30" s="12"/>
      <c r="AWE30" s="12"/>
      <c r="AWF30" s="12"/>
      <c r="AWG30" s="12"/>
      <c r="AWH30" s="12"/>
      <c r="AWI30" s="12"/>
      <c r="AWJ30" s="12"/>
      <c r="AWK30" s="12"/>
      <c r="AWL30" s="12"/>
      <c r="AWM30" s="12"/>
      <c r="AWN30" s="12"/>
      <c r="AWO30" s="12"/>
      <c r="AWP30" s="12"/>
      <c r="AWQ30" s="12"/>
      <c r="AWR30" s="12"/>
      <c r="AWS30" s="12"/>
      <c r="AWT30" s="12"/>
      <c r="AWU30" s="12"/>
      <c r="AWV30" s="12"/>
      <c r="AWW30" s="12"/>
      <c r="AWX30" s="12"/>
      <c r="AWY30" s="12"/>
      <c r="AWZ30" s="12"/>
      <c r="AXA30" s="12"/>
      <c r="AXB30" s="12"/>
      <c r="AXC30" s="12"/>
      <c r="AXD30" s="12"/>
      <c r="AXE30" s="12"/>
      <c r="AXF30" s="12"/>
      <c r="AXG30" s="12"/>
      <c r="AXH30" s="12"/>
      <c r="AXI30" s="12"/>
      <c r="AXJ30" s="12"/>
      <c r="AXK30" s="12"/>
      <c r="AXL30" s="12"/>
      <c r="AXM30" s="12"/>
      <c r="AXN30" s="12"/>
      <c r="AXO30" s="12"/>
      <c r="AXP30" s="12"/>
      <c r="AXQ30" s="12"/>
      <c r="AXR30" s="12"/>
      <c r="AXS30" s="12"/>
      <c r="AXT30" s="12"/>
      <c r="AXU30" s="12"/>
      <c r="AXV30" s="12"/>
      <c r="AXW30" s="12"/>
      <c r="AXX30" s="12"/>
      <c r="AXY30" s="12"/>
      <c r="AXZ30" s="12"/>
      <c r="AYA30" s="12"/>
      <c r="AYB30" s="12"/>
      <c r="AYC30" s="12"/>
      <c r="AYD30" s="12"/>
      <c r="AYE30" s="12"/>
      <c r="AYF30" s="12"/>
      <c r="AYG30" s="12"/>
      <c r="AYH30" s="12"/>
      <c r="AYI30" s="12"/>
      <c r="AYJ30" s="12"/>
      <c r="AYK30" s="12"/>
      <c r="AYL30" s="12"/>
      <c r="AYM30" s="12"/>
      <c r="AYN30" s="12"/>
      <c r="AYO30" s="12"/>
      <c r="AYP30" s="12"/>
      <c r="AYQ30" s="12"/>
      <c r="AYR30" s="12"/>
      <c r="AYS30" s="12"/>
      <c r="AYT30" s="12"/>
      <c r="AYU30" s="12"/>
      <c r="AYV30" s="12"/>
      <c r="AYW30" s="12"/>
      <c r="AYX30" s="12"/>
      <c r="AYY30" s="12"/>
      <c r="AYZ30" s="12"/>
      <c r="AZA30" s="12"/>
      <c r="AZB30" s="12"/>
      <c r="AZC30" s="12"/>
      <c r="AZD30" s="12"/>
      <c r="AZE30" s="12"/>
      <c r="AZF30" s="12"/>
      <c r="AZG30" s="12"/>
      <c r="AZH30" s="12"/>
      <c r="AZI30" s="12"/>
      <c r="AZJ30" s="12"/>
      <c r="AZK30" s="12"/>
      <c r="AZL30" s="12"/>
      <c r="AZM30" s="12"/>
      <c r="AZN30" s="12"/>
      <c r="AZO30" s="12"/>
      <c r="AZP30" s="12"/>
      <c r="AZQ30" s="12"/>
      <c r="AZR30" s="12"/>
      <c r="AZS30" s="12"/>
      <c r="AZT30" s="12"/>
      <c r="AZU30" s="12"/>
      <c r="AZV30" s="12"/>
      <c r="AZW30" s="12"/>
      <c r="AZX30" s="12"/>
      <c r="AZY30" s="12"/>
      <c r="AZZ30" s="12"/>
      <c r="BAA30" s="12"/>
      <c r="BAB30" s="12"/>
      <c r="BAC30" s="12"/>
      <c r="BAD30" s="12"/>
      <c r="BAE30" s="12"/>
      <c r="BAF30" s="12"/>
      <c r="BAG30" s="12"/>
      <c r="BAH30" s="12"/>
      <c r="BAI30" s="12"/>
      <c r="BAJ30" s="12"/>
      <c r="BAK30" s="12"/>
      <c r="BAL30" s="12"/>
      <c r="BAM30" s="12"/>
      <c r="BAN30" s="12"/>
      <c r="BAO30" s="12"/>
      <c r="BAP30" s="12"/>
      <c r="BAQ30" s="12"/>
      <c r="BAR30" s="12"/>
      <c r="BAS30" s="12"/>
      <c r="BAT30" s="12"/>
      <c r="BAU30" s="12"/>
      <c r="BAV30" s="12"/>
      <c r="BAW30" s="12"/>
      <c r="BAX30" s="12"/>
      <c r="BAY30" s="12"/>
      <c r="BAZ30" s="12"/>
      <c r="BBA30" s="12"/>
      <c r="BBB30" s="12"/>
      <c r="BBC30" s="12"/>
      <c r="BBD30" s="12"/>
      <c r="BBE30" s="12"/>
      <c r="BBF30" s="12"/>
      <c r="BBG30" s="12"/>
      <c r="BBH30" s="12"/>
      <c r="BBI30" s="12"/>
      <c r="BBJ30" s="12"/>
      <c r="BBK30" s="12"/>
      <c r="BBL30" s="12"/>
      <c r="BBM30" s="12"/>
      <c r="BBN30" s="12"/>
      <c r="BBO30" s="12"/>
      <c r="BBP30" s="12"/>
      <c r="BBQ30" s="12"/>
      <c r="BBR30" s="12"/>
      <c r="BBS30" s="12"/>
      <c r="BBT30" s="12"/>
      <c r="BBU30" s="12"/>
      <c r="BBV30" s="12"/>
      <c r="BBW30" s="12"/>
      <c r="BBX30" s="12"/>
      <c r="BBY30" s="12"/>
      <c r="BBZ30" s="12"/>
      <c r="BCA30" s="12"/>
      <c r="BCB30" s="12"/>
      <c r="BCC30" s="12"/>
      <c r="BCD30" s="12"/>
      <c r="BCE30" s="12"/>
      <c r="BCF30" s="12"/>
      <c r="BCG30" s="12"/>
      <c r="BCH30" s="12"/>
      <c r="BCI30" s="12"/>
      <c r="BCJ30" s="12"/>
      <c r="BCK30" s="12"/>
      <c r="BCL30" s="12"/>
      <c r="BCM30" s="12"/>
      <c r="BCN30" s="12"/>
      <c r="BCO30" s="12"/>
      <c r="BCP30" s="12"/>
      <c r="BCQ30" s="12"/>
      <c r="BCR30" s="12"/>
      <c r="BCS30" s="12"/>
      <c r="BCT30" s="12"/>
      <c r="BCU30" s="12"/>
      <c r="BCV30" s="12"/>
      <c r="BCW30" s="12"/>
      <c r="BCX30" s="12"/>
      <c r="BCY30" s="12"/>
      <c r="BCZ30" s="12"/>
      <c r="BDA30" s="12"/>
      <c r="BDB30" s="12"/>
      <c r="BDC30" s="12"/>
      <c r="BDD30" s="12"/>
      <c r="BDE30" s="12"/>
      <c r="BDF30" s="12"/>
      <c r="BDG30" s="12"/>
      <c r="BDH30" s="12"/>
      <c r="BDI30" s="12"/>
      <c r="BDJ30" s="12"/>
      <c r="BDK30" s="12"/>
      <c r="BDL30" s="12"/>
      <c r="BDM30" s="12"/>
      <c r="BDN30" s="12"/>
      <c r="BDO30" s="12"/>
      <c r="BDP30" s="12"/>
      <c r="BDQ30" s="12"/>
      <c r="BDR30" s="12"/>
      <c r="BDS30" s="12"/>
      <c r="BDT30" s="12"/>
      <c r="BDU30" s="12"/>
      <c r="BDV30" s="12"/>
      <c r="BDW30" s="12"/>
      <c r="BDX30" s="12"/>
      <c r="BDY30" s="12"/>
      <c r="BDZ30" s="12"/>
      <c r="BEA30" s="12"/>
      <c r="BEB30" s="12"/>
      <c r="BEC30" s="12"/>
      <c r="BED30" s="12"/>
      <c r="BEE30" s="12"/>
      <c r="BEF30" s="12"/>
      <c r="BEG30" s="12"/>
      <c r="BEH30" s="12"/>
      <c r="BEI30" s="12"/>
      <c r="BEJ30" s="12"/>
      <c r="BEK30" s="12"/>
      <c r="BEL30" s="12"/>
      <c r="BEM30" s="12"/>
      <c r="BEN30" s="12"/>
      <c r="BEO30" s="12"/>
      <c r="BEP30" s="12"/>
      <c r="BEQ30" s="12"/>
      <c r="BER30" s="12"/>
      <c r="BES30" s="12"/>
      <c r="BET30" s="12"/>
      <c r="BEU30" s="12"/>
      <c r="BEV30" s="12"/>
      <c r="BEW30" s="12"/>
      <c r="BEX30" s="12"/>
      <c r="BEY30" s="12"/>
      <c r="BEZ30" s="12"/>
      <c r="BFA30" s="12"/>
      <c r="BFB30" s="12"/>
      <c r="BFC30" s="12"/>
      <c r="BFD30" s="12"/>
      <c r="BFE30" s="12"/>
      <c r="BFF30" s="12"/>
      <c r="BFG30" s="12"/>
      <c r="BFH30" s="12"/>
      <c r="BFI30" s="12"/>
      <c r="BFJ30" s="12"/>
      <c r="BFK30" s="12"/>
      <c r="BFL30" s="12"/>
      <c r="BFM30" s="12"/>
      <c r="BFN30" s="12"/>
      <c r="BFO30" s="12"/>
      <c r="BFP30" s="12"/>
      <c r="BFQ30" s="12"/>
      <c r="BFR30" s="12"/>
      <c r="BFS30" s="12"/>
      <c r="BFT30" s="12"/>
      <c r="BFU30" s="12"/>
      <c r="BFV30" s="12"/>
      <c r="BFW30" s="12"/>
      <c r="BFX30" s="12"/>
      <c r="BFY30" s="12"/>
      <c r="BFZ30" s="12"/>
      <c r="BGA30" s="12"/>
      <c r="BGB30" s="12"/>
      <c r="BGC30" s="12"/>
      <c r="BGD30" s="12"/>
      <c r="BGE30" s="12"/>
      <c r="BGF30" s="12"/>
      <c r="BGG30" s="12"/>
      <c r="BGH30" s="12"/>
      <c r="BGI30" s="12"/>
      <c r="BGJ30" s="12"/>
      <c r="BGK30" s="12"/>
      <c r="BGL30" s="12"/>
      <c r="BGM30" s="12"/>
      <c r="BGN30" s="12"/>
      <c r="BGO30" s="12"/>
      <c r="BGP30" s="12"/>
      <c r="BGQ30" s="12"/>
      <c r="BGR30" s="12"/>
      <c r="BGS30" s="12"/>
      <c r="BGT30" s="12"/>
      <c r="BGU30" s="12"/>
      <c r="BGV30" s="12"/>
      <c r="BGW30" s="12"/>
      <c r="BGX30" s="12"/>
      <c r="BGY30" s="12"/>
      <c r="BGZ30" s="12"/>
      <c r="BHA30" s="12"/>
      <c r="BHB30" s="12"/>
      <c r="BHC30" s="12"/>
      <c r="BHD30" s="12"/>
      <c r="BHE30" s="12"/>
      <c r="BHF30" s="12"/>
      <c r="BHG30" s="12"/>
      <c r="BHH30" s="12"/>
      <c r="BHI30" s="12"/>
      <c r="BHJ30" s="12"/>
      <c r="BHK30" s="12"/>
      <c r="BHL30" s="12"/>
      <c r="BHM30" s="12"/>
      <c r="BHN30" s="12"/>
      <c r="BHO30" s="12"/>
      <c r="BHP30" s="12"/>
      <c r="BHQ30" s="12"/>
      <c r="BHR30" s="12"/>
      <c r="BHS30" s="12"/>
      <c r="BHT30" s="12"/>
      <c r="BHU30" s="12"/>
      <c r="BHV30" s="12"/>
      <c r="BHW30" s="12"/>
      <c r="BHX30" s="12"/>
      <c r="BHY30" s="12"/>
      <c r="BHZ30" s="12"/>
      <c r="BIA30" s="12"/>
      <c r="BIB30" s="12"/>
      <c r="BIC30" s="12"/>
      <c r="BID30" s="12"/>
      <c r="BIE30" s="12"/>
      <c r="BIF30" s="12"/>
      <c r="BIG30" s="12"/>
      <c r="BIH30" s="12"/>
      <c r="BII30" s="12"/>
      <c r="BIJ30" s="12"/>
      <c r="BIK30" s="12"/>
      <c r="BIL30" s="12"/>
      <c r="BIM30" s="12"/>
      <c r="BIN30" s="12"/>
      <c r="BIO30" s="12"/>
      <c r="BIP30" s="12"/>
      <c r="BIQ30" s="12"/>
      <c r="BIR30" s="12"/>
      <c r="BIS30" s="12"/>
      <c r="BIT30" s="12"/>
      <c r="BIU30" s="12"/>
      <c r="BIV30" s="12"/>
      <c r="BIW30" s="12"/>
      <c r="BIX30" s="12"/>
      <c r="BIY30" s="12"/>
      <c r="BIZ30" s="12"/>
      <c r="BJA30" s="12"/>
      <c r="BJB30" s="12"/>
      <c r="BJC30" s="12"/>
      <c r="BJD30" s="12"/>
      <c r="BJE30" s="12"/>
      <c r="BJF30" s="12"/>
      <c r="BJG30" s="12"/>
      <c r="BJH30" s="12"/>
      <c r="BJI30" s="12"/>
      <c r="BJJ30" s="12"/>
      <c r="BJK30" s="12"/>
      <c r="BJL30" s="12"/>
      <c r="BJM30" s="12"/>
      <c r="BJN30" s="12"/>
      <c r="BJO30" s="12"/>
      <c r="BJP30" s="12"/>
      <c r="BJQ30" s="12"/>
      <c r="BJR30" s="12"/>
      <c r="BJS30" s="12"/>
      <c r="BJT30" s="12"/>
      <c r="BJU30" s="12"/>
      <c r="BJV30" s="12"/>
      <c r="BJW30" s="12"/>
      <c r="BJX30" s="12"/>
      <c r="BJY30" s="12"/>
      <c r="BJZ30" s="12"/>
      <c r="BKA30" s="12"/>
      <c r="BKB30" s="12"/>
      <c r="BKC30" s="12"/>
      <c r="BKD30" s="12"/>
      <c r="BKE30" s="12"/>
      <c r="BKF30" s="12"/>
      <c r="BKG30" s="12"/>
      <c r="BKH30" s="12"/>
      <c r="BKI30" s="12"/>
      <c r="BKJ30" s="12"/>
      <c r="BKK30" s="12"/>
      <c r="BKL30" s="12"/>
      <c r="BKM30" s="12"/>
      <c r="BKN30" s="12"/>
      <c r="BKO30" s="12"/>
      <c r="BKP30" s="12"/>
      <c r="BKQ30" s="12"/>
      <c r="BKR30" s="12"/>
      <c r="BKS30" s="12"/>
      <c r="BKT30" s="12"/>
      <c r="BKU30" s="12"/>
      <c r="BKV30" s="12"/>
      <c r="BKW30" s="12"/>
      <c r="BKX30" s="12"/>
      <c r="BKY30" s="12"/>
      <c r="BKZ30" s="12"/>
      <c r="BLA30" s="12"/>
      <c r="BLB30" s="12"/>
      <c r="BLC30" s="12"/>
      <c r="BLD30" s="12"/>
      <c r="BLE30" s="12"/>
      <c r="BLF30" s="12"/>
      <c r="BLG30" s="12"/>
      <c r="BLH30" s="12"/>
      <c r="BLI30" s="12"/>
      <c r="BLJ30" s="12"/>
      <c r="BLK30" s="12"/>
      <c r="BLL30" s="12"/>
      <c r="BLM30" s="12"/>
      <c r="BLN30" s="12"/>
      <c r="BLO30" s="12"/>
      <c r="BLP30" s="12"/>
      <c r="BLQ30" s="12"/>
      <c r="BLR30" s="12"/>
      <c r="BLS30" s="12"/>
      <c r="BLT30" s="12"/>
      <c r="BLU30" s="12"/>
      <c r="BLV30" s="12"/>
      <c r="BLW30" s="12"/>
      <c r="BLX30" s="12"/>
      <c r="BLY30" s="12"/>
      <c r="BLZ30" s="12"/>
      <c r="BMA30" s="12"/>
      <c r="BMB30" s="12"/>
      <c r="BMC30" s="12"/>
      <c r="BMD30" s="12"/>
      <c r="BME30" s="12"/>
      <c r="BMF30" s="12"/>
      <c r="BMG30" s="12"/>
      <c r="BMH30" s="12"/>
      <c r="BMI30" s="12"/>
      <c r="BMJ30" s="12"/>
      <c r="BMK30" s="12"/>
      <c r="BML30" s="12"/>
      <c r="BMM30" s="12"/>
      <c r="BMN30" s="12"/>
      <c r="BMO30" s="12"/>
      <c r="BMP30" s="12"/>
      <c r="BMQ30" s="12"/>
      <c r="BMR30" s="12"/>
      <c r="BMS30" s="12"/>
      <c r="BMT30" s="12"/>
      <c r="BMU30" s="12"/>
      <c r="BMV30" s="12"/>
      <c r="BMW30" s="12"/>
      <c r="BMX30" s="12"/>
      <c r="BMY30" s="12"/>
      <c r="BMZ30" s="12"/>
      <c r="BNA30" s="12"/>
      <c r="BNB30" s="12"/>
      <c r="BNC30" s="12"/>
      <c r="BND30" s="12"/>
      <c r="BNE30" s="12"/>
      <c r="BNF30" s="12"/>
      <c r="BNG30" s="12"/>
      <c r="BNH30" s="12"/>
      <c r="BNI30" s="12"/>
      <c r="BNJ30" s="12"/>
      <c r="BNK30" s="12"/>
      <c r="BNL30" s="12"/>
      <c r="BNM30" s="12"/>
      <c r="BNN30" s="12"/>
      <c r="BNO30" s="12"/>
      <c r="BNP30" s="12"/>
      <c r="BNQ30" s="12"/>
      <c r="BNR30" s="12"/>
      <c r="BNS30" s="12"/>
      <c r="BNT30" s="12"/>
      <c r="BNU30" s="12"/>
      <c r="BNV30" s="12"/>
      <c r="BNW30" s="12"/>
      <c r="BNX30" s="12"/>
      <c r="BNY30" s="12"/>
      <c r="BNZ30" s="12"/>
      <c r="BOA30" s="12"/>
      <c r="BOB30" s="12"/>
      <c r="BOC30" s="12"/>
      <c r="BOD30" s="12"/>
      <c r="BOE30" s="12"/>
      <c r="BOF30" s="12"/>
      <c r="BOG30" s="12"/>
      <c r="BOH30" s="12"/>
      <c r="BOI30" s="12"/>
      <c r="BOJ30" s="12"/>
      <c r="BOK30" s="12"/>
      <c r="BOL30" s="12"/>
      <c r="BOM30" s="12"/>
      <c r="BON30" s="12"/>
      <c r="BOO30" s="12"/>
      <c r="BOP30" s="12"/>
      <c r="BOQ30" s="12"/>
      <c r="BOR30" s="12"/>
      <c r="BOS30" s="12"/>
      <c r="BOT30" s="12"/>
      <c r="BOU30" s="12"/>
      <c r="BOV30" s="12"/>
      <c r="BOW30" s="12"/>
      <c r="BOX30" s="12"/>
      <c r="BOY30" s="12"/>
      <c r="BOZ30" s="12"/>
      <c r="BPA30" s="12"/>
      <c r="BPB30" s="12"/>
      <c r="BPC30" s="12"/>
      <c r="BPD30" s="12"/>
      <c r="BPE30" s="12"/>
      <c r="BPF30" s="12"/>
      <c r="BPG30" s="12"/>
      <c r="BPH30" s="12"/>
      <c r="BPI30" s="12"/>
      <c r="BPJ30" s="12"/>
      <c r="BPK30" s="12"/>
      <c r="BPL30" s="12"/>
      <c r="BPM30" s="12"/>
      <c r="BPN30" s="12"/>
      <c r="BPO30" s="12"/>
      <c r="BPP30" s="12"/>
      <c r="BPQ30" s="12"/>
      <c r="BPR30" s="12"/>
      <c r="BPS30" s="12"/>
      <c r="BPT30" s="12"/>
      <c r="BPU30" s="12"/>
      <c r="BPV30" s="12"/>
      <c r="BPW30" s="12"/>
      <c r="BPX30" s="12"/>
      <c r="BPY30" s="12"/>
      <c r="BPZ30" s="12"/>
      <c r="BQA30" s="12"/>
      <c r="BQB30" s="12"/>
      <c r="BQC30" s="12"/>
      <c r="BQD30" s="12"/>
      <c r="BQE30" s="12"/>
      <c r="BQF30" s="12"/>
      <c r="BQG30" s="12"/>
      <c r="BQH30" s="12"/>
      <c r="BQI30" s="12"/>
      <c r="BQJ30" s="12"/>
      <c r="BQK30" s="12"/>
      <c r="BQL30" s="12"/>
      <c r="BQM30" s="12"/>
      <c r="BQN30" s="12"/>
      <c r="BQO30" s="12"/>
      <c r="BQP30" s="12"/>
      <c r="BQQ30" s="12"/>
      <c r="BQR30" s="12"/>
      <c r="BQS30" s="12"/>
      <c r="BQT30" s="12"/>
      <c r="BQU30" s="12"/>
      <c r="BQV30" s="12"/>
      <c r="BQW30" s="12"/>
      <c r="BQX30" s="12"/>
      <c r="BQY30" s="12"/>
      <c r="BQZ30" s="12"/>
      <c r="BRA30" s="12"/>
      <c r="BRB30" s="12"/>
      <c r="BRC30" s="12"/>
      <c r="BRD30" s="12"/>
      <c r="BRE30" s="12"/>
      <c r="BRF30" s="12"/>
      <c r="BRG30" s="12"/>
      <c r="BRH30" s="12"/>
      <c r="BRI30" s="12"/>
      <c r="BRJ30" s="12"/>
      <c r="BRK30" s="12"/>
      <c r="BRL30" s="12"/>
      <c r="BRM30" s="12"/>
      <c r="BRN30" s="12"/>
      <c r="BRO30" s="12"/>
      <c r="BRP30" s="12"/>
      <c r="BRQ30" s="12"/>
      <c r="BRR30" s="12"/>
      <c r="BRS30" s="12"/>
      <c r="BRT30" s="12"/>
      <c r="BRU30" s="12"/>
      <c r="BRV30" s="12"/>
      <c r="BRW30" s="12"/>
      <c r="BRX30" s="12"/>
      <c r="BRY30" s="12"/>
      <c r="BRZ30" s="12"/>
      <c r="BSA30" s="12"/>
      <c r="BSB30" s="12"/>
      <c r="BSC30" s="12"/>
      <c r="BSD30" s="12"/>
      <c r="BSE30" s="12"/>
      <c r="BSF30" s="12"/>
      <c r="BSG30" s="12"/>
      <c r="BSH30" s="12"/>
      <c r="BSI30" s="12"/>
      <c r="BSJ30" s="12"/>
      <c r="BSK30" s="12"/>
      <c r="BSL30" s="12"/>
      <c r="BSM30" s="12"/>
      <c r="BSN30" s="12"/>
      <c r="BSO30" s="12"/>
      <c r="BSP30" s="12"/>
      <c r="BSQ30" s="12"/>
      <c r="BSR30" s="12"/>
      <c r="BSS30" s="12"/>
      <c r="BST30" s="12"/>
      <c r="BSU30" s="12"/>
      <c r="BSV30" s="12"/>
      <c r="BSW30" s="12"/>
      <c r="BSX30" s="12"/>
      <c r="BSY30" s="12"/>
      <c r="BSZ30" s="12"/>
      <c r="BTA30" s="12"/>
      <c r="BTB30" s="12"/>
      <c r="BTC30" s="12"/>
      <c r="BTD30" s="12"/>
      <c r="BTE30" s="12"/>
      <c r="BTF30" s="12"/>
      <c r="BTG30" s="12"/>
      <c r="BTH30" s="12"/>
      <c r="BTI30" s="12"/>
      <c r="BTJ30" s="12"/>
      <c r="BTK30" s="12"/>
      <c r="BTL30" s="12"/>
      <c r="BTM30" s="12"/>
      <c r="BTN30" s="12"/>
      <c r="BTO30" s="12"/>
      <c r="BTP30" s="12"/>
      <c r="BTQ30" s="12"/>
      <c r="BTR30" s="12"/>
      <c r="BTS30" s="12"/>
      <c r="BTT30" s="12"/>
      <c r="BTU30" s="12"/>
      <c r="BTV30" s="12"/>
      <c r="BTW30" s="12"/>
      <c r="BTX30" s="12"/>
      <c r="BTY30" s="12"/>
      <c r="BTZ30" s="12"/>
      <c r="BUA30" s="12"/>
      <c r="BUB30" s="12"/>
      <c r="BUC30" s="12"/>
      <c r="BUD30" s="12"/>
      <c r="BUE30" s="12"/>
      <c r="BUF30" s="12"/>
      <c r="BUG30" s="12"/>
      <c r="BUH30" s="12"/>
      <c r="BUI30" s="12"/>
      <c r="BUJ30" s="12"/>
      <c r="BUK30" s="12"/>
      <c r="BUL30" s="12"/>
      <c r="BUM30" s="12"/>
      <c r="BUN30" s="12"/>
      <c r="BUO30" s="12"/>
      <c r="BUP30" s="12"/>
      <c r="BUQ30" s="12"/>
      <c r="BUR30" s="12"/>
      <c r="BUS30" s="12"/>
      <c r="BUT30" s="12"/>
      <c r="BUU30" s="12"/>
      <c r="BUV30" s="12"/>
      <c r="BUW30" s="12"/>
      <c r="BUX30" s="12"/>
      <c r="BUY30" s="12"/>
      <c r="BUZ30" s="12"/>
      <c r="BVA30" s="12"/>
      <c r="BVB30" s="12"/>
      <c r="BVC30" s="12"/>
      <c r="BVD30" s="12"/>
      <c r="BVE30" s="12"/>
      <c r="BVF30" s="12"/>
      <c r="BVG30" s="12"/>
      <c r="BVH30" s="12"/>
      <c r="BVI30" s="12"/>
      <c r="BVJ30" s="12"/>
      <c r="BVK30" s="12"/>
      <c r="BVL30" s="12"/>
      <c r="BVM30" s="12"/>
      <c r="BVN30" s="12"/>
      <c r="BVO30" s="12"/>
      <c r="BVP30" s="12"/>
      <c r="BVQ30" s="12"/>
      <c r="BVR30" s="12"/>
      <c r="BVS30" s="12"/>
      <c r="BVT30" s="12"/>
      <c r="BVU30" s="12"/>
      <c r="BVV30" s="12"/>
      <c r="BVW30" s="12"/>
      <c r="BVX30" s="12"/>
      <c r="BVY30" s="12"/>
      <c r="BVZ30" s="12"/>
      <c r="BWA30" s="12"/>
      <c r="BWB30" s="12"/>
      <c r="BWC30" s="12"/>
      <c r="BWD30" s="12"/>
      <c r="BWE30" s="12"/>
      <c r="BWF30" s="12"/>
      <c r="BWG30" s="12"/>
      <c r="BWH30" s="12"/>
      <c r="BWI30" s="12"/>
      <c r="BWJ30" s="12"/>
      <c r="BWK30" s="12"/>
      <c r="BWL30" s="12"/>
      <c r="BWM30" s="12"/>
      <c r="BWN30" s="12"/>
      <c r="BWO30" s="12"/>
      <c r="BWP30" s="12"/>
      <c r="BWQ30" s="12"/>
      <c r="BWR30" s="12"/>
      <c r="BWS30" s="12"/>
      <c r="BWT30" s="12"/>
      <c r="BWU30" s="12"/>
      <c r="BWV30" s="12"/>
      <c r="BWW30" s="12"/>
      <c r="BWX30" s="12"/>
      <c r="BWY30" s="12"/>
      <c r="BWZ30" s="12"/>
      <c r="BXA30" s="12"/>
      <c r="BXB30" s="12"/>
      <c r="BXC30" s="12"/>
      <c r="BXD30" s="12"/>
      <c r="BXE30" s="12"/>
      <c r="BXF30" s="12"/>
      <c r="BXG30" s="12"/>
      <c r="BXH30" s="12"/>
      <c r="BXI30" s="12"/>
      <c r="BXJ30" s="12"/>
      <c r="BXK30" s="12"/>
      <c r="BXL30" s="12"/>
      <c r="BXM30" s="12"/>
      <c r="BXN30" s="12"/>
      <c r="BXO30" s="12"/>
      <c r="BXP30" s="12"/>
      <c r="BXQ30" s="12"/>
      <c r="BXR30" s="12"/>
      <c r="BXS30" s="12"/>
      <c r="BXT30" s="12"/>
      <c r="BXU30" s="12"/>
      <c r="BXV30" s="12"/>
      <c r="BXW30" s="12"/>
      <c r="BXX30" s="12"/>
      <c r="BXY30" s="12"/>
      <c r="BXZ30" s="12"/>
      <c r="BYA30" s="12"/>
      <c r="BYB30" s="12"/>
      <c r="BYC30" s="12"/>
      <c r="BYD30" s="12"/>
      <c r="BYE30" s="12"/>
      <c r="BYF30" s="12"/>
      <c r="BYG30" s="12"/>
      <c r="BYH30" s="12"/>
      <c r="BYI30" s="12"/>
      <c r="BYJ30" s="12"/>
      <c r="BYK30" s="12"/>
      <c r="BYL30" s="12"/>
      <c r="BYM30" s="12"/>
      <c r="BYN30" s="12"/>
      <c r="BYO30" s="12"/>
      <c r="BYP30" s="12"/>
      <c r="BYQ30" s="12"/>
      <c r="BYR30" s="12"/>
      <c r="BYS30" s="12"/>
      <c r="BYT30" s="12"/>
      <c r="BYU30" s="12"/>
      <c r="BYV30" s="12"/>
      <c r="BYW30" s="12"/>
      <c r="BYX30" s="12"/>
      <c r="BYY30" s="12"/>
      <c r="BYZ30" s="12"/>
      <c r="BZA30" s="12"/>
      <c r="BZB30" s="12"/>
      <c r="BZC30" s="12"/>
      <c r="BZD30" s="12"/>
      <c r="BZE30" s="12"/>
      <c r="BZF30" s="12"/>
      <c r="BZG30" s="12"/>
      <c r="BZH30" s="12"/>
      <c r="BZI30" s="12"/>
      <c r="BZJ30" s="12"/>
      <c r="BZK30" s="12"/>
      <c r="BZL30" s="12"/>
      <c r="BZM30" s="12"/>
      <c r="BZN30" s="12"/>
      <c r="BZO30" s="12"/>
      <c r="BZP30" s="12"/>
      <c r="BZQ30" s="12"/>
      <c r="BZR30" s="12"/>
      <c r="BZS30" s="12"/>
      <c r="BZT30" s="12"/>
      <c r="BZU30" s="12"/>
      <c r="BZV30" s="12"/>
      <c r="BZW30" s="12"/>
      <c r="BZX30" s="12"/>
      <c r="BZY30" s="12"/>
      <c r="BZZ30" s="12"/>
      <c r="CAA30" s="12"/>
      <c r="CAB30" s="12"/>
      <c r="CAC30" s="12"/>
      <c r="CAD30" s="12"/>
      <c r="CAE30" s="12"/>
      <c r="CAF30" s="12"/>
      <c r="CAG30" s="12"/>
      <c r="CAH30" s="12"/>
      <c r="CAI30" s="12"/>
      <c r="CAJ30" s="12"/>
      <c r="CAK30" s="12"/>
      <c r="CAL30" s="12"/>
      <c r="CAM30" s="12"/>
      <c r="CAN30" s="12"/>
      <c r="CAO30" s="12"/>
      <c r="CAP30" s="12"/>
      <c r="CAQ30" s="12"/>
      <c r="CAR30" s="12"/>
      <c r="CAS30" s="12"/>
      <c r="CAT30" s="12"/>
      <c r="CAU30" s="12"/>
      <c r="CAV30" s="12"/>
      <c r="CAW30" s="12"/>
      <c r="CAX30" s="12"/>
      <c r="CAY30" s="12"/>
      <c r="CAZ30" s="12"/>
      <c r="CBA30" s="12"/>
      <c r="CBB30" s="12"/>
      <c r="CBC30" s="12"/>
      <c r="CBD30" s="12"/>
      <c r="CBE30" s="12"/>
      <c r="CBF30" s="12"/>
      <c r="CBG30" s="12"/>
      <c r="CBH30" s="12"/>
      <c r="CBI30" s="12"/>
      <c r="CBJ30" s="12"/>
      <c r="CBK30" s="12"/>
      <c r="CBL30" s="12"/>
      <c r="CBM30" s="12"/>
      <c r="CBN30" s="12"/>
      <c r="CBO30" s="12"/>
      <c r="CBP30" s="12"/>
      <c r="CBQ30" s="12"/>
      <c r="CBR30" s="12"/>
      <c r="CBS30" s="12"/>
      <c r="CBT30" s="12"/>
      <c r="CBU30" s="12"/>
      <c r="CBV30" s="12"/>
      <c r="CBW30" s="12"/>
      <c r="CBX30" s="12"/>
      <c r="CBY30" s="12"/>
      <c r="CBZ30" s="12"/>
      <c r="CCA30" s="12"/>
      <c r="CCB30" s="12"/>
      <c r="CCC30" s="12"/>
      <c r="CCD30" s="12"/>
      <c r="CCE30" s="12"/>
      <c r="CCF30" s="12"/>
      <c r="CCG30" s="12"/>
      <c r="CCH30" s="12"/>
      <c r="CCI30" s="12"/>
      <c r="CCJ30" s="12"/>
      <c r="CCK30" s="12"/>
      <c r="CCL30" s="12"/>
      <c r="CCM30" s="12"/>
      <c r="CCN30" s="12"/>
      <c r="CCO30" s="12"/>
      <c r="CCP30" s="12"/>
      <c r="CCQ30" s="12"/>
      <c r="CCR30" s="12"/>
      <c r="CCS30" s="12"/>
      <c r="CCT30" s="12"/>
      <c r="CCU30" s="12"/>
      <c r="CCV30" s="12"/>
      <c r="CCW30" s="12"/>
      <c r="CCX30" s="12"/>
      <c r="CCY30" s="12"/>
      <c r="CCZ30" s="12"/>
      <c r="CDA30" s="12"/>
      <c r="CDB30" s="12"/>
      <c r="CDC30" s="12"/>
      <c r="CDD30" s="12"/>
      <c r="CDE30" s="12"/>
      <c r="CDF30" s="12"/>
      <c r="CDG30" s="12"/>
      <c r="CDH30" s="12"/>
      <c r="CDI30" s="12"/>
      <c r="CDJ30" s="12"/>
      <c r="CDK30" s="12"/>
      <c r="CDL30" s="12"/>
      <c r="CDM30" s="12"/>
      <c r="CDN30" s="12"/>
      <c r="CDO30" s="12"/>
      <c r="CDP30" s="12"/>
      <c r="CDQ30" s="12"/>
      <c r="CDR30" s="12"/>
      <c r="CDS30" s="12"/>
      <c r="CDT30" s="12"/>
      <c r="CDU30" s="12"/>
      <c r="CDV30" s="12"/>
      <c r="CDW30" s="12"/>
      <c r="CDX30" s="12"/>
      <c r="CDY30" s="12"/>
      <c r="CDZ30" s="12"/>
      <c r="CEA30" s="12"/>
      <c r="CEB30" s="12"/>
      <c r="CEC30" s="12"/>
      <c r="CED30" s="12"/>
      <c r="CEE30" s="12"/>
      <c r="CEF30" s="12"/>
      <c r="CEG30" s="12"/>
      <c r="CEH30" s="12"/>
      <c r="CEI30" s="12"/>
      <c r="CEJ30" s="12"/>
      <c r="CEK30" s="12"/>
      <c r="CEL30" s="12"/>
      <c r="CEM30" s="12"/>
      <c r="CEN30" s="12"/>
      <c r="CEO30" s="12"/>
      <c r="CEP30" s="12"/>
      <c r="CEQ30" s="12"/>
      <c r="CER30" s="12"/>
      <c r="CES30" s="12"/>
      <c r="CET30" s="12"/>
      <c r="CEU30" s="12"/>
      <c r="CEV30" s="12"/>
      <c r="CEW30" s="12"/>
      <c r="CEX30" s="12"/>
      <c r="CEY30" s="12"/>
      <c r="CEZ30" s="12"/>
      <c r="CFA30" s="12"/>
      <c r="CFB30" s="12"/>
      <c r="CFC30" s="12"/>
      <c r="CFD30" s="12"/>
      <c r="CFE30" s="12"/>
      <c r="CFF30" s="12"/>
      <c r="CFG30" s="12"/>
      <c r="CFH30" s="12"/>
      <c r="CFI30" s="12"/>
      <c r="CFJ30" s="12"/>
      <c r="CFK30" s="12"/>
      <c r="CFL30" s="12"/>
      <c r="CFM30" s="12"/>
      <c r="CFN30" s="12"/>
      <c r="CFO30" s="12"/>
      <c r="CFP30" s="12"/>
      <c r="CFQ30" s="12"/>
      <c r="CFR30" s="12"/>
      <c r="CFS30" s="12"/>
      <c r="CFT30" s="12"/>
      <c r="CFU30" s="12"/>
      <c r="CFV30" s="12"/>
      <c r="CFW30" s="12"/>
      <c r="CFX30" s="12"/>
      <c r="CFY30" s="12"/>
      <c r="CFZ30" s="12"/>
      <c r="CGA30" s="12"/>
      <c r="CGB30" s="12"/>
      <c r="CGC30" s="12"/>
      <c r="CGD30" s="12"/>
      <c r="CGE30" s="12"/>
      <c r="CGF30" s="12"/>
      <c r="CGG30" s="12"/>
      <c r="CGH30" s="12"/>
      <c r="CGI30" s="12"/>
      <c r="CGJ30" s="12"/>
      <c r="CGK30" s="12"/>
      <c r="CGL30" s="12"/>
      <c r="CGM30" s="12"/>
      <c r="CGN30" s="12"/>
      <c r="CGO30" s="12"/>
      <c r="CGP30" s="12"/>
      <c r="CGQ30" s="12"/>
      <c r="CGR30" s="12"/>
      <c r="CGS30" s="12"/>
      <c r="CGT30" s="12"/>
      <c r="CGU30" s="12"/>
      <c r="CGV30" s="12"/>
      <c r="CGW30" s="12"/>
      <c r="CGX30" s="12"/>
      <c r="CGY30" s="12"/>
      <c r="CGZ30" s="12"/>
      <c r="CHA30" s="12"/>
      <c r="CHB30" s="12"/>
      <c r="CHC30" s="12"/>
      <c r="CHD30" s="12"/>
      <c r="CHE30" s="12"/>
      <c r="CHF30" s="12"/>
      <c r="CHG30" s="12"/>
      <c r="CHH30" s="12"/>
      <c r="CHI30" s="12"/>
      <c r="CHJ30" s="12"/>
      <c r="CHK30" s="12"/>
      <c r="CHL30" s="12"/>
      <c r="CHM30" s="12"/>
      <c r="CHN30" s="12"/>
      <c r="CHO30" s="12"/>
      <c r="CHP30" s="12"/>
      <c r="CHQ30" s="12"/>
      <c r="CHR30" s="12"/>
      <c r="CHS30" s="12"/>
      <c r="CHT30" s="12"/>
      <c r="CHU30" s="12"/>
      <c r="CHV30" s="12"/>
      <c r="CHW30" s="12"/>
      <c r="CHX30" s="12"/>
      <c r="CHY30" s="12"/>
      <c r="CHZ30" s="12"/>
      <c r="CIA30" s="12"/>
      <c r="CIB30" s="12"/>
      <c r="CIC30" s="12"/>
      <c r="CID30" s="12"/>
      <c r="CIE30" s="12"/>
      <c r="CIF30" s="12"/>
      <c r="CIG30" s="12"/>
      <c r="CIH30" s="12"/>
      <c r="CII30" s="12"/>
      <c r="CIJ30" s="12"/>
      <c r="CIK30" s="12"/>
      <c r="CIL30" s="12"/>
      <c r="CIM30" s="12"/>
      <c r="CIN30" s="12"/>
      <c r="CIO30" s="12"/>
      <c r="CIP30" s="12"/>
      <c r="CIQ30" s="12"/>
      <c r="CIR30" s="12"/>
      <c r="CIS30" s="12"/>
      <c r="CIT30" s="12"/>
      <c r="CIU30" s="12"/>
      <c r="CIV30" s="12"/>
      <c r="CIW30" s="12"/>
      <c r="CIX30" s="12"/>
      <c r="CIY30" s="12"/>
      <c r="CIZ30" s="12"/>
      <c r="CJA30" s="12"/>
      <c r="CJB30" s="12"/>
      <c r="CJC30" s="12"/>
      <c r="CJD30" s="12"/>
      <c r="CJE30" s="12"/>
      <c r="CJF30" s="12"/>
      <c r="CJG30" s="12"/>
      <c r="CJH30" s="12"/>
      <c r="CJI30" s="12"/>
      <c r="CJJ30" s="12"/>
      <c r="CJK30" s="12"/>
      <c r="CJL30" s="12"/>
      <c r="CJM30" s="12"/>
      <c r="CJN30" s="12"/>
      <c r="CJO30" s="12"/>
      <c r="CJP30" s="12"/>
      <c r="CJQ30" s="12"/>
      <c r="CJR30" s="12"/>
      <c r="CJS30" s="12"/>
      <c r="CJT30" s="12"/>
      <c r="CJU30" s="12"/>
      <c r="CJV30" s="12"/>
      <c r="CJW30" s="12"/>
      <c r="CJX30" s="12"/>
      <c r="CJY30" s="12"/>
      <c r="CJZ30" s="12"/>
      <c r="CKA30" s="12"/>
      <c r="CKB30" s="12"/>
      <c r="CKC30" s="12"/>
      <c r="CKD30" s="12"/>
      <c r="CKE30" s="12"/>
      <c r="CKF30" s="12"/>
      <c r="CKG30" s="12"/>
      <c r="CKH30" s="12"/>
      <c r="CKI30" s="12"/>
      <c r="CKJ30" s="12"/>
      <c r="CKK30" s="12"/>
      <c r="CKL30" s="12"/>
      <c r="CKM30" s="12"/>
      <c r="CKN30" s="12"/>
      <c r="CKO30" s="12"/>
      <c r="CKP30" s="12"/>
      <c r="CKQ30" s="12"/>
      <c r="CKR30" s="12"/>
      <c r="CKS30" s="12"/>
      <c r="CKT30" s="12"/>
      <c r="CKU30" s="12"/>
      <c r="CKV30" s="12"/>
      <c r="CKW30" s="12"/>
      <c r="CKX30" s="12"/>
      <c r="CKY30" s="12"/>
      <c r="CKZ30" s="12"/>
      <c r="CLA30" s="12"/>
      <c r="CLB30" s="12"/>
      <c r="CLC30" s="12"/>
      <c r="CLD30" s="12"/>
      <c r="CLE30" s="12"/>
      <c r="CLF30" s="12"/>
      <c r="CLG30" s="12"/>
      <c r="CLH30" s="12"/>
      <c r="CLI30" s="12"/>
      <c r="CLJ30" s="12"/>
      <c r="CLK30" s="12"/>
      <c r="CLL30" s="12"/>
      <c r="CLM30" s="12"/>
      <c r="CLN30" s="12"/>
      <c r="CLO30" s="12"/>
      <c r="CLP30" s="12"/>
      <c r="CLQ30" s="12"/>
      <c r="CLR30" s="12"/>
      <c r="CLS30" s="12"/>
      <c r="CLT30" s="12"/>
      <c r="CLU30" s="12"/>
      <c r="CLV30" s="12"/>
      <c r="CLW30" s="12"/>
      <c r="CLX30" s="12"/>
      <c r="CLY30" s="12"/>
      <c r="CLZ30" s="12"/>
      <c r="CMA30" s="12"/>
      <c r="CMB30" s="12"/>
      <c r="CMC30" s="12"/>
      <c r="CMD30" s="12"/>
      <c r="CME30" s="12"/>
      <c r="CMF30" s="12"/>
      <c r="CMG30" s="12"/>
      <c r="CMH30" s="12"/>
      <c r="CMI30" s="12"/>
      <c r="CMJ30" s="12"/>
      <c r="CMK30" s="12"/>
      <c r="CML30" s="12"/>
      <c r="CMM30" s="12"/>
      <c r="CMN30" s="12"/>
      <c r="CMO30" s="12"/>
      <c r="CMP30" s="12"/>
      <c r="CMQ30" s="12"/>
      <c r="CMR30" s="12"/>
      <c r="CMS30" s="12"/>
      <c r="CMT30" s="12"/>
      <c r="CMU30" s="12"/>
      <c r="CMV30" s="12"/>
      <c r="CMW30" s="12"/>
      <c r="CMX30" s="12"/>
      <c r="CMY30" s="12"/>
      <c r="CMZ30" s="12"/>
      <c r="CNA30" s="12"/>
      <c r="CNB30" s="12"/>
      <c r="CNC30" s="12"/>
      <c r="CND30" s="12"/>
      <c r="CNE30" s="12"/>
      <c r="CNF30" s="12"/>
      <c r="CNG30" s="12"/>
      <c r="CNH30" s="12"/>
      <c r="CNI30" s="12"/>
      <c r="CNJ30" s="12"/>
      <c r="CNK30" s="12"/>
      <c r="CNL30" s="12"/>
      <c r="CNM30" s="12"/>
      <c r="CNN30" s="12"/>
      <c r="CNO30" s="12"/>
      <c r="CNP30" s="12"/>
      <c r="CNQ30" s="12"/>
      <c r="CNR30" s="12"/>
      <c r="CNS30" s="12"/>
      <c r="CNT30" s="12"/>
      <c r="CNU30" s="12"/>
      <c r="CNV30" s="12"/>
      <c r="CNW30" s="12"/>
      <c r="CNX30" s="12"/>
      <c r="CNY30" s="12"/>
      <c r="CNZ30" s="12"/>
      <c r="COA30" s="12"/>
      <c r="COB30" s="12"/>
      <c r="COC30" s="12"/>
      <c r="COD30" s="12"/>
      <c r="COE30" s="12"/>
      <c r="COF30" s="12"/>
      <c r="COG30" s="12"/>
      <c r="COH30" s="12"/>
      <c r="COI30" s="12"/>
      <c r="COJ30" s="12"/>
      <c r="COK30" s="12"/>
      <c r="COL30" s="12"/>
      <c r="COM30" s="12"/>
      <c r="CON30" s="12"/>
      <c r="COO30" s="12"/>
      <c r="COP30" s="12"/>
      <c r="COQ30" s="12"/>
      <c r="COR30" s="12"/>
      <c r="COS30" s="12"/>
      <c r="COT30" s="12"/>
      <c r="COU30" s="12"/>
      <c r="COV30" s="12"/>
      <c r="COW30" s="12"/>
      <c r="COX30" s="12"/>
      <c r="COY30" s="12"/>
      <c r="COZ30" s="12"/>
      <c r="CPA30" s="12"/>
      <c r="CPB30" s="12"/>
      <c r="CPC30" s="12"/>
      <c r="CPD30" s="12"/>
      <c r="CPE30" s="12"/>
      <c r="CPF30" s="12"/>
      <c r="CPG30" s="12"/>
      <c r="CPH30" s="12"/>
      <c r="CPI30" s="12"/>
      <c r="CPJ30" s="12"/>
      <c r="CPK30" s="12"/>
      <c r="CPL30" s="12"/>
      <c r="CPM30" s="12"/>
      <c r="CPN30" s="12"/>
      <c r="CPO30" s="12"/>
      <c r="CPP30" s="12"/>
      <c r="CPQ30" s="12"/>
      <c r="CPR30" s="12"/>
      <c r="CPS30" s="12"/>
      <c r="CPT30" s="12"/>
      <c r="CPU30" s="12"/>
      <c r="CPV30" s="12"/>
      <c r="CPW30" s="12"/>
      <c r="CPX30" s="12"/>
      <c r="CPY30" s="12"/>
      <c r="CPZ30" s="12"/>
      <c r="CQA30" s="12"/>
      <c r="CQB30" s="12"/>
      <c r="CQC30" s="12"/>
      <c r="CQD30" s="12"/>
      <c r="CQE30" s="12"/>
      <c r="CQF30" s="12"/>
      <c r="CQG30" s="12"/>
      <c r="CQH30" s="12"/>
      <c r="CQI30" s="12"/>
      <c r="CQJ30" s="12"/>
      <c r="CQK30" s="12"/>
      <c r="CQL30" s="12"/>
      <c r="CQM30" s="12"/>
      <c r="CQN30" s="12"/>
      <c r="CQO30" s="12"/>
      <c r="CQP30" s="12"/>
      <c r="CQQ30" s="12"/>
      <c r="CQR30" s="12"/>
      <c r="CQS30" s="12"/>
      <c r="CQT30" s="12"/>
      <c r="CQU30" s="12"/>
      <c r="CQV30" s="12"/>
      <c r="CQW30" s="12"/>
      <c r="CQX30" s="12"/>
      <c r="CQY30" s="12"/>
      <c r="CQZ30" s="12"/>
      <c r="CRA30" s="12"/>
      <c r="CRB30" s="12"/>
      <c r="CRC30" s="12"/>
      <c r="CRD30" s="12"/>
      <c r="CRE30" s="12"/>
      <c r="CRF30" s="12"/>
      <c r="CRG30" s="12"/>
      <c r="CRH30" s="12"/>
      <c r="CRI30" s="12"/>
      <c r="CRJ30" s="12"/>
      <c r="CRK30" s="12"/>
      <c r="CRL30" s="12"/>
      <c r="CRM30" s="12"/>
      <c r="CRN30" s="12"/>
      <c r="CRO30" s="12"/>
      <c r="CRP30" s="12"/>
      <c r="CRQ30" s="12"/>
      <c r="CRR30" s="12"/>
      <c r="CRS30" s="12"/>
      <c r="CRT30" s="12"/>
      <c r="CRU30" s="12"/>
      <c r="CRV30" s="12"/>
      <c r="CRW30" s="12"/>
      <c r="CRX30" s="12"/>
      <c r="CRY30" s="12"/>
      <c r="CRZ30" s="12"/>
      <c r="CSA30" s="12"/>
      <c r="CSB30" s="12"/>
      <c r="CSC30" s="12"/>
      <c r="CSD30" s="12"/>
      <c r="CSE30" s="12"/>
      <c r="CSF30" s="12"/>
      <c r="CSG30" s="12"/>
      <c r="CSH30" s="12"/>
      <c r="CSI30" s="12"/>
      <c r="CSJ30" s="12"/>
      <c r="CSK30" s="12"/>
      <c r="CSL30" s="12"/>
      <c r="CSM30" s="12"/>
      <c r="CSN30" s="12"/>
      <c r="CSO30" s="12"/>
      <c r="CSP30" s="12"/>
      <c r="CSQ30" s="12"/>
      <c r="CSR30" s="12"/>
      <c r="CSS30" s="12"/>
      <c r="CST30" s="12"/>
      <c r="CSU30" s="12"/>
      <c r="CSV30" s="12"/>
      <c r="CSW30" s="12"/>
      <c r="CSX30" s="12"/>
      <c r="CSY30" s="12"/>
      <c r="CSZ30" s="12"/>
      <c r="CTA30" s="12"/>
      <c r="CTB30" s="12"/>
      <c r="CTC30" s="12"/>
      <c r="CTD30" s="12"/>
      <c r="CTE30" s="12"/>
      <c r="CTF30" s="12"/>
      <c r="CTG30" s="12"/>
      <c r="CTH30" s="12"/>
      <c r="CTI30" s="12"/>
      <c r="CTJ30" s="12"/>
      <c r="CTK30" s="12"/>
      <c r="CTL30" s="12"/>
      <c r="CTM30" s="12"/>
      <c r="CTN30" s="12"/>
      <c r="CTO30" s="12"/>
      <c r="CTP30" s="12"/>
      <c r="CTQ30" s="12"/>
      <c r="CTR30" s="12"/>
      <c r="CTS30" s="12"/>
      <c r="CTT30" s="12"/>
      <c r="CTU30" s="12"/>
      <c r="CTV30" s="12"/>
      <c r="CTW30" s="12"/>
      <c r="CTX30" s="12"/>
      <c r="CTY30" s="12"/>
      <c r="CTZ30" s="12"/>
      <c r="CUA30" s="12"/>
      <c r="CUB30" s="12"/>
      <c r="CUC30" s="12"/>
      <c r="CUD30" s="12"/>
      <c r="CUE30" s="12"/>
      <c r="CUF30" s="12"/>
      <c r="CUG30" s="12"/>
      <c r="CUH30" s="12"/>
      <c r="CUI30" s="12"/>
      <c r="CUJ30" s="12"/>
      <c r="CUK30" s="12"/>
      <c r="CUL30" s="12"/>
      <c r="CUM30" s="12"/>
      <c r="CUN30" s="12"/>
      <c r="CUO30" s="12"/>
      <c r="CUP30" s="12"/>
      <c r="CUQ30" s="12"/>
      <c r="CUR30" s="12"/>
      <c r="CUS30" s="12"/>
      <c r="CUT30" s="12"/>
      <c r="CUU30" s="12"/>
      <c r="CUV30" s="12"/>
      <c r="CUW30" s="12"/>
      <c r="CUX30" s="12"/>
      <c r="CUY30" s="12"/>
      <c r="CUZ30" s="12"/>
      <c r="CVA30" s="12"/>
      <c r="CVB30" s="12"/>
      <c r="CVC30" s="12"/>
      <c r="CVD30" s="12"/>
      <c r="CVE30" s="12"/>
      <c r="CVF30" s="12"/>
      <c r="CVG30" s="12"/>
      <c r="CVH30" s="12"/>
      <c r="CVI30" s="12"/>
      <c r="CVJ30" s="12"/>
      <c r="CVK30" s="12"/>
      <c r="CVL30" s="12"/>
      <c r="CVM30" s="12"/>
      <c r="CVN30" s="12"/>
      <c r="CVO30" s="12"/>
      <c r="CVP30" s="12"/>
      <c r="CVQ30" s="12"/>
      <c r="CVR30" s="12"/>
      <c r="CVS30" s="12"/>
      <c r="CVT30" s="12"/>
      <c r="CVU30" s="12"/>
      <c r="CVV30" s="12"/>
      <c r="CVW30" s="12"/>
      <c r="CVX30" s="12"/>
      <c r="CVY30" s="12"/>
      <c r="CVZ30" s="12"/>
      <c r="CWA30" s="12"/>
      <c r="CWB30" s="12"/>
      <c r="CWC30" s="12"/>
      <c r="CWD30" s="12"/>
      <c r="CWE30" s="12"/>
      <c r="CWF30" s="12"/>
      <c r="CWG30" s="12"/>
      <c r="CWH30" s="12"/>
      <c r="CWI30" s="12"/>
      <c r="CWJ30" s="12"/>
      <c r="CWK30" s="12"/>
      <c r="CWL30" s="12"/>
      <c r="CWM30" s="12"/>
      <c r="CWN30" s="12"/>
      <c r="CWO30" s="12"/>
      <c r="CWP30" s="12"/>
      <c r="CWQ30" s="12"/>
      <c r="CWR30" s="12"/>
      <c r="CWS30" s="12"/>
      <c r="CWT30" s="12"/>
      <c r="CWU30" s="12"/>
      <c r="CWV30" s="12"/>
      <c r="CWW30" s="12"/>
      <c r="CWX30" s="12"/>
      <c r="CWY30" s="12"/>
      <c r="CWZ30" s="12"/>
      <c r="CXA30" s="12"/>
      <c r="CXB30" s="12"/>
      <c r="CXC30" s="12"/>
      <c r="CXD30" s="12"/>
      <c r="CXE30" s="12"/>
      <c r="CXF30" s="12"/>
      <c r="CXG30" s="12"/>
      <c r="CXH30" s="12"/>
      <c r="CXI30" s="12"/>
      <c r="CXJ30" s="12"/>
      <c r="CXK30" s="12"/>
      <c r="CXL30" s="12"/>
      <c r="CXM30" s="12"/>
      <c r="CXN30" s="12"/>
      <c r="CXO30" s="12"/>
      <c r="CXP30" s="12"/>
      <c r="CXQ30" s="12"/>
      <c r="CXR30" s="12"/>
      <c r="CXS30" s="12"/>
      <c r="CXT30" s="12"/>
      <c r="CXU30" s="12"/>
      <c r="CXV30" s="12"/>
      <c r="CXW30" s="12"/>
      <c r="CXX30" s="12"/>
      <c r="CXY30" s="12"/>
      <c r="CXZ30" s="12"/>
      <c r="CYA30" s="12"/>
      <c r="CYB30" s="12"/>
      <c r="CYC30" s="12"/>
      <c r="CYD30" s="12"/>
      <c r="CYE30" s="12"/>
      <c r="CYF30" s="12"/>
      <c r="CYG30" s="12"/>
      <c r="CYH30" s="12"/>
      <c r="CYI30" s="12"/>
      <c r="CYJ30" s="12"/>
      <c r="CYK30" s="12"/>
      <c r="CYL30" s="12"/>
      <c r="CYM30" s="12"/>
      <c r="CYN30" s="12"/>
      <c r="CYO30" s="12"/>
      <c r="CYP30" s="12"/>
      <c r="CYQ30" s="12"/>
      <c r="CYR30" s="12"/>
      <c r="CYS30" s="12"/>
      <c r="CYT30" s="12"/>
      <c r="CYU30" s="12"/>
      <c r="CYV30" s="12"/>
      <c r="CYW30" s="12"/>
      <c r="CYX30" s="12"/>
      <c r="CYY30" s="12"/>
      <c r="CYZ30" s="12"/>
      <c r="CZA30" s="12"/>
      <c r="CZB30" s="12"/>
      <c r="CZC30" s="12"/>
      <c r="CZD30" s="12"/>
      <c r="CZE30" s="12"/>
      <c r="CZF30" s="12"/>
      <c r="CZG30" s="12"/>
      <c r="CZH30" s="12"/>
      <c r="CZI30" s="12"/>
      <c r="CZJ30" s="12"/>
      <c r="CZK30" s="12"/>
      <c r="CZL30" s="12"/>
      <c r="CZM30" s="12"/>
      <c r="CZN30" s="12"/>
      <c r="CZO30" s="12"/>
      <c r="CZP30" s="12"/>
      <c r="CZQ30" s="12"/>
      <c r="CZR30" s="12"/>
      <c r="CZS30" s="12"/>
      <c r="CZT30" s="12"/>
      <c r="CZU30" s="12"/>
      <c r="CZV30" s="12"/>
      <c r="CZW30" s="12"/>
      <c r="CZX30" s="12"/>
      <c r="CZY30" s="12"/>
      <c r="CZZ30" s="12"/>
      <c r="DAA30" s="12"/>
      <c r="DAB30" s="12"/>
      <c r="DAC30" s="12"/>
      <c r="DAD30" s="12"/>
      <c r="DAE30" s="12"/>
      <c r="DAF30" s="12"/>
      <c r="DAG30" s="12"/>
      <c r="DAH30" s="12"/>
      <c r="DAI30" s="12"/>
      <c r="DAJ30" s="12"/>
      <c r="DAK30" s="12"/>
      <c r="DAL30" s="12"/>
      <c r="DAM30" s="12"/>
      <c r="DAN30" s="12"/>
      <c r="DAO30" s="12"/>
      <c r="DAP30" s="12"/>
      <c r="DAQ30" s="12"/>
      <c r="DAR30" s="12"/>
      <c r="DAS30" s="12"/>
      <c r="DAT30" s="12"/>
      <c r="DAU30" s="12"/>
      <c r="DAV30" s="12"/>
      <c r="DAW30" s="12"/>
      <c r="DAX30" s="12"/>
      <c r="DAY30" s="12"/>
      <c r="DAZ30" s="12"/>
      <c r="DBA30" s="12"/>
      <c r="DBB30" s="12"/>
      <c r="DBC30" s="12"/>
      <c r="DBD30" s="12"/>
      <c r="DBE30" s="12"/>
      <c r="DBF30" s="12"/>
      <c r="DBG30" s="12"/>
      <c r="DBH30" s="12"/>
      <c r="DBI30" s="12"/>
      <c r="DBJ30" s="12"/>
      <c r="DBK30" s="12"/>
      <c r="DBL30" s="12"/>
      <c r="DBM30" s="12"/>
      <c r="DBN30" s="12"/>
      <c r="DBO30" s="12"/>
      <c r="DBP30" s="12"/>
      <c r="DBQ30" s="12"/>
      <c r="DBR30" s="12"/>
      <c r="DBS30" s="12"/>
      <c r="DBT30" s="12"/>
      <c r="DBU30" s="12"/>
      <c r="DBV30" s="12"/>
      <c r="DBW30" s="12"/>
      <c r="DBX30" s="12"/>
      <c r="DBY30" s="12"/>
      <c r="DBZ30" s="12"/>
      <c r="DCA30" s="12"/>
      <c r="DCB30" s="12"/>
      <c r="DCC30" s="12"/>
      <c r="DCD30" s="12"/>
      <c r="DCE30" s="12"/>
      <c r="DCF30" s="12"/>
      <c r="DCG30" s="12"/>
      <c r="DCH30" s="12"/>
      <c r="DCI30" s="12"/>
      <c r="DCJ30" s="12"/>
      <c r="DCK30" s="12"/>
      <c r="DCL30" s="12"/>
      <c r="DCM30" s="12"/>
      <c r="DCN30" s="12"/>
      <c r="DCO30" s="12"/>
      <c r="DCP30" s="12"/>
      <c r="DCQ30" s="12"/>
      <c r="DCR30" s="12"/>
      <c r="DCS30" s="12"/>
      <c r="DCT30" s="12"/>
      <c r="DCU30" s="12"/>
      <c r="DCV30" s="12"/>
      <c r="DCW30" s="12"/>
      <c r="DCX30" s="12"/>
      <c r="DCY30" s="12"/>
      <c r="DCZ30" s="12"/>
      <c r="DDA30" s="12"/>
      <c r="DDB30" s="12"/>
      <c r="DDC30" s="12"/>
      <c r="DDD30" s="12"/>
      <c r="DDE30" s="12"/>
      <c r="DDF30" s="12"/>
      <c r="DDG30" s="12"/>
      <c r="DDH30" s="12"/>
      <c r="DDI30" s="12"/>
      <c r="DDJ30" s="12"/>
      <c r="DDK30" s="12"/>
      <c r="DDL30" s="12"/>
      <c r="DDM30" s="12"/>
      <c r="DDN30" s="12"/>
      <c r="DDO30" s="12"/>
      <c r="DDP30" s="12"/>
      <c r="DDQ30" s="12"/>
      <c r="DDR30" s="12"/>
      <c r="DDS30" s="12"/>
      <c r="DDT30" s="12"/>
      <c r="DDU30" s="12"/>
      <c r="DDV30" s="12"/>
      <c r="DDW30" s="12"/>
      <c r="DDX30" s="12"/>
      <c r="DDY30" s="12"/>
      <c r="DDZ30" s="12"/>
      <c r="DEA30" s="12"/>
      <c r="DEB30" s="12"/>
      <c r="DEC30" s="12"/>
      <c r="DED30" s="12"/>
      <c r="DEE30" s="12"/>
      <c r="DEF30" s="12"/>
      <c r="DEG30" s="12"/>
      <c r="DEH30" s="12"/>
      <c r="DEI30" s="12"/>
      <c r="DEJ30" s="12"/>
      <c r="DEK30" s="12"/>
      <c r="DEL30" s="12"/>
      <c r="DEM30" s="12"/>
      <c r="DEN30" s="12"/>
      <c r="DEO30" s="12"/>
      <c r="DEP30" s="12"/>
      <c r="DEQ30" s="12"/>
      <c r="DER30" s="12"/>
      <c r="DES30" s="12"/>
      <c r="DET30" s="12"/>
      <c r="DEU30" s="12"/>
      <c r="DEV30" s="12"/>
      <c r="DEW30" s="12"/>
      <c r="DEX30" s="12"/>
      <c r="DEY30" s="12"/>
      <c r="DEZ30" s="12"/>
      <c r="DFA30" s="12"/>
      <c r="DFB30" s="12"/>
      <c r="DFC30" s="12"/>
      <c r="DFD30" s="12"/>
      <c r="DFE30" s="12"/>
      <c r="DFF30" s="12"/>
      <c r="DFG30" s="12"/>
      <c r="DFH30" s="12"/>
      <c r="DFI30" s="12"/>
      <c r="DFJ30" s="12"/>
      <c r="DFK30" s="12"/>
      <c r="DFL30" s="12"/>
      <c r="DFM30" s="12"/>
      <c r="DFN30" s="12"/>
      <c r="DFO30" s="12"/>
      <c r="DFP30" s="12"/>
      <c r="DFQ30" s="12"/>
      <c r="DFR30" s="12"/>
      <c r="DFS30" s="12"/>
      <c r="DFT30" s="12"/>
      <c r="DFU30" s="12"/>
      <c r="DFV30" s="12"/>
      <c r="DFW30" s="12"/>
      <c r="DFX30" s="12"/>
      <c r="DFY30" s="12"/>
      <c r="DFZ30" s="12"/>
      <c r="DGA30" s="12"/>
      <c r="DGB30" s="12"/>
      <c r="DGC30" s="12"/>
      <c r="DGD30" s="12"/>
      <c r="DGE30" s="12"/>
      <c r="DGF30" s="12"/>
      <c r="DGG30" s="12"/>
      <c r="DGH30" s="12"/>
      <c r="DGI30" s="12"/>
      <c r="DGJ30" s="12"/>
      <c r="DGK30" s="12"/>
      <c r="DGL30" s="12"/>
      <c r="DGM30" s="12"/>
      <c r="DGN30" s="12"/>
      <c r="DGO30" s="12"/>
      <c r="DGP30" s="12"/>
      <c r="DGQ30" s="12"/>
      <c r="DGR30" s="12"/>
      <c r="DGS30" s="12"/>
      <c r="DGT30" s="12"/>
      <c r="DGU30" s="12"/>
      <c r="DGV30" s="12"/>
      <c r="DGW30" s="12"/>
      <c r="DGX30" s="12"/>
      <c r="DGY30" s="12"/>
      <c r="DGZ30" s="12"/>
      <c r="DHA30" s="12"/>
      <c r="DHB30" s="12"/>
      <c r="DHC30" s="12"/>
      <c r="DHD30" s="12"/>
      <c r="DHE30" s="12"/>
      <c r="DHF30" s="12"/>
      <c r="DHG30" s="12"/>
      <c r="DHH30" s="12"/>
      <c r="DHI30" s="12"/>
      <c r="DHJ30" s="12"/>
      <c r="DHK30" s="12"/>
      <c r="DHL30" s="12"/>
      <c r="DHM30" s="12"/>
      <c r="DHN30" s="12"/>
      <c r="DHO30" s="12"/>
      <c r="DHP30" s="12"/>
      <c r="DHQ30" s="12"/>
      <c r="DHR30" s="12"/>
      <c r="DHS30" s="12"/>
      <c r="DHT30" s="12"/>
      <c r="DHU30" s="12"/>
      <c r="DHV30" s="12"/>
      <c r="DHW30" s="12"/>
      <c r="DHX30" s="12"/>
      <c r="DHY30" s="12"/>
      <c r="DHZ30" s="12"/>
      <c r="DIA30" s="12"/>
      <c r="DIB30" s="12"/>
      <c r="DIC30" s="12"/>
      <c r="DID30" s="12"/>
      <c r="DIE30" s="12"/>
      <c r="DIF30" s="12"/>
      <c r="DIG30" s="12"/>
      <c r="DIH30" s="12"/>
      <c r="DII30" s="12"/>
      <c r="DIJ30" s="12"/>
      <c r="DIK30" s="12"/>
      <c r="DIL30" s="12"/>
      <c r="DIM30" s="12"/>
      <c r="DIN30" s="12"/>
      <c r="DIO30" s="12"/>
      <c r="DIP30" s="12"/>
      <c r="DIQ30" s="12"/>
      <c r="DIR30" s="12"/>
      <c r="DIS30" s="12"/>
      <c r="DIT30" s="12"/>
      <c r="DIU30" s="12"/>
      <c r="DIV30" s="12"/>
      <c r="DIW30" s="12"/>
      <c r="DIX30" s="12"/>
      <c r="DIY30" s="12"/>
      <c r="DIZ30" s="12"/>
      <c r="DJA30" s="12"/>
      <c r="DJB30" s="12"/>
      <c r="DJC30" s="12"/>
      <c r="DJD30" s="12"/>
      <c r="DJE30" s="12"/>
      <c r="DJF30" s="12"/>
      <c r="DJG30" s="12"/>
      <c r="DJH30" s="12"/>
      <c r="DJI30" s="12"/>
      <c r="DJJ30" s="12"/>
      <c r="DJK30" s="12"/>
      <c r="DJL30" s="12"/>
      <c r="DJM30" s="12"/>
      <c r="DJN30" s="12"/>
      <c r="DJO30" s="12"/>
      <c r="DJP30" s="12"/>
      <c r="DJQ30" s="12"/>
      <c r="DJR30" s="12"/>
      <c r="DJS30" s="12"/>
      <c r="DJT30" s="12"/>
      <c r="DJU30" s="12"/>
      <c r="DJV30" s="12"/>
      <c r="DJW30" s="12"/>
      <c r="DJX30" s="12"/>
      <c r="DJY30" s="12"/>
      <c r="DJZ30" s="12"/>
      <c r="DKA30" s="12"/>
      <c r="DKB30" s="12"/>
      <c r="DKC30" s="12"/>
      <c r="DKD30" s="12"/>
      <c r="DKE30" s="12"/>
      <c r="DKF30" s="12"/>
      <c r="DKG30" s="12"/>
      <c r="DKH30" s="12"/>
      <c r="DKI30" s="12"/>
      <c r="DKJ30" s="12"/>
      <c r="DKK30" s="12"/>
      <c r="DKL30" s="12"/>
      <c r="DKM30" s="12"/>
      <c r="DKN30" s="12"/>
      <c r="DKO30" s="12"/>
      <c r="DKP30" s="12"/>
      <c r="DKQ30" s="12"/>
      <c r="DKR30" s="12"/>
      <c r="DKS30" s="12"/>
      <c r="DKT30" s="12"/>
      <c r="DKU30" s="12"/>
      <c r="DKV30" s="12"/>
      <c r="DKW30" s="12"/>
      <c r="DKX30" s="12"/>
      <c r="DKY30" s="12"/>
      <c r="DKZ30" s="12"/>
      <c r="DLA30" s="12"/>
      <c r="DLB30" s="12"/>
      <c r="DLC30" s="12"/>
      <c r="DLD30" s="12"/>
      <c r="DLE30" s="12"/>
      <c r="DLF30" s="12"/>
      <c r="DLG30" s="12"/>
      <c r="DLH30" s="12"/>
      <c r="DLI30" s="12"/>
      <c r="DLJ30" s="12"/>
      <c r="DLK30" s="12"/>
      <c r="DLL30" s="12"/>
      <c r="DLM30" s="12"/>
      <c r="DLN30" s="12"/>
      <c r="DLO30" s="12"/>
      <c r="DLP30" s="12"/>
      <c r="DLQ30" s="12"/>
      <c r="DLR30" s="12"/>
      <c r="DLS30" s="12"/>
      <c r="DLT30" s="12"/>
      <c r="DLU30" s="12"/>
      <c r="DLV30" s="12"/>
      <c r="DLW30" s="12"/>
      <c r="DLX30" s="12"/>
      <c r="DLY30" s="12"/>
      <c r="DLZ30" s="12"/>
      <c r="DMA30" s="12"/>
      <c r="DMB30" s="12"/>
      <c r="DMC30" s="12"/>
      <c r="DMD30" s="12"/>
      <c r="DME30" s="12"/>
      <c r="DMF30" s="12"/>
      <c r="DMG30" s="12"/>
      <c r="DMH30" s="12"/>
      <c r="DMI30" s="12"/>
      <c r="DMJ30" s="12"/>
      <c r="DMK30" s="12"/>
      <c r="DML30" s="12"/>
      <c r="DMM30" s="12"/>
      <c r="DMN30" s="12"/>
      <c r="DMO30" s="12"/>
      <c r="DMP30" s="12"/>
      <c r="DMQ30" s="12"/>
      <c r="DMR30" s="12"/>
      <c r="DMS30" s="12"/>
      <c r="DMT30" s="12"/>
      <c r="DMU30" s="12"/>
      <c r="DMV30" s="12"/>
      <c r="DMW30" s="12"/>
      <c r="DMX30" s="12"/>
      <c r="DMY30" s="12"/>
      <c r="DMZ30" s="12"/>
      <c r="DNA30" s="12"/>
      <c r="DNB30" s="12"/>
      <c r="DNC30" s="12"/>
      <c r="DND30" s="12"/>
      <c r="DNE30" s="12"/>
      <c r="DNF30" s="12"/>
      <c r="DNG30" s="12"/>
      <c r="DNH30" s="12"/>
      <c r="DNI30" s="12"/>
      <c r="DNJ30" s="12"/>
      <c r="DNK30" s="12"/>
      <c r="DNL30" s="12"/>
      <c r="DNM30" s="12"/>
      <c r="DNN30" s="12"/>
      <c r="DNO30" s="12"/>
      <c r="DNP30" s="12"/>
      <c r="DNQ30" s="12"/>
      <c r="DNR30" s="12"/>
      <c r="DNS30" s="12"/>
      <c r="DNT30" s="12"/>
      <c r="DNU30" s="12"/>
      <c r="DNV30" s="12"/>
      <c r="DNW30" s="12"/>
      <c r="DNX30" s="12"/>
      <c r="DNY30" s="12"/>
      <c r="DNZ30" s="12"/>
      <c r="DOA30" s="12"/>
      <c r="DOB30" s="12"/>
      <c r="DOC30" s="12"/>
      <c r="DOD30" s="12"/>
      <c r="DOE30" s="12"/>
      <c r="DOF30" s="12"/>
      <c r="DOG30" s="12"/>
      <c r="DOH30" s="12"/>
      <c r="DOI30" s="12"/>
      <c r="DOJ30" s="12"/>
      <c r="DOK30" s="12"/>
      <c r="DOL30" s="12"/>
      <c r="DOM30" s="12"/>
      <c r="DON30" s="12"/>
      <c r="DOO30" s="12"/>
      <c r="DOP30" s="12"/>
      <c r="DOQ30" s="12"/>
      <c r="DOR30" s="12"/>
      <c r="DOS30" s="12"/>
      <c r="DOT30" s="12"/>
      <c r="DOU30" s="12"/>
      <c r="DOV30" s="12"/>
      <c r="DOW30" s="12"/>
      <c r="DOX30" s="12"/>
      <c r="DOY30" s="12"/>
      <c r="DOZ30" s="12"/>
      <c r="DPA30" s="12"/>
      <c r="DPB30" s="12"/>
      <c r="DPC30" s="12"/>
      <c r="DPD30" s="12"/>
      <c r="DPE30" s="12"/>
      <c r="DPF30" s="12"/>
      <c r="DPG30" s="12"/>
      <c r="DPH30" s="12"/>
      <c r="DPI30" s="12"/>
      <c r="DPJ30" s="12"/>
      <c r="DPK30" s="12"/>
      <c r="DPL30" s="12"/>
      <c r="DPM30" s="12"/>
      <c r="DPN30" s="12"/>
      <c r="DPO30" s="12"/>
      <c r="DPP30" s="12"/>
      <c r="DPQ30" s="12"/>
      <c r="DPR30" s="12"/>
      <c r="DPS30" s="12"/>
      <c r="DPT30" s="12"/>
      <c r="DPU30" s="12"/>
      <c r="DPV30" s="12"/>
      <c r="DPW30" s="12"/>
      <c r="DPX30" s="12"/>
      <c r="DPY30" s="12"/>
      <c r="DPZ30" s="12"/>
      <c r="DQA30" s="12"/>
      <c r="DQB30" s="12"/>
      <c r="DQC30" s="12"/>
      <c r="DQD30" s="12"/>
      <c r="DQE30" s="12"/>
      <c r="DQF30" s="12"/>
      <c r="DQG30" s="12"/>
      <c r="DQH30" s="12"/>
      <c r="DQI30" s="12"/>
      <c r="DQJ30" s="12"/>
      <c r="DQK30" s="12"/>
      <c r="DQL30" s="12"/>
      <c r="DQM30" s="12"/>
      <c r="DQN30" s="12"/>
      <c r="DQO30" s="12"/>
      <c r="DQP30" s="12"/>
      <c r="DQQ30" s="12"/>
      <c r="DQR30" s="12"/>
      <c r="DQS30" s="12"/>
      <c r="DQT30" s="12"/>
      <c r="DQU30" s="12"/>
      <c r="DQV30" s="12"/>
      <c r="DQW30" s="12"/>
      <c r="DQX30" s="12"/>
      <c r="DQY30" s="12"/>
      <c r="DQZ30" s="12"/>
      <c r="DRA30" s="12"/>
      <c r="DRB30" s="12"/>
      <c r="DRC30" s="12"/>
      <c r="DRD30" s="12"/>
      <c r="DRE30" s="12"/>
      <c r="DRF30" s="12"/>
      <c r="DRG30" s="12"/>
      <c r="DRH30" s="12"/>
      <c r="DRI30" s="12"/>
      <c r="DRJ30" s="12"/>
      <c r="DRK30" s="12"/>
      <c r="DRL30" s="12"/>
      <c r="DRM30" s="12"/>
      <c r="DRN30" s="13"/>
      <c r="DRO30" s="13"/>
      <c r="DRP30" s="13"/>
      <c r="DRQ30" s="13"/>
      <c r="DRR30" s="13"/>
      <c r="DRS30" s="13"/>
      <c r="DRT30" s="13"/>
      <c r="DRU30" s="13"/>
      <c r="DRV30" s="13"/>
      <c r="DRW30" s="13"/>
      <c r="DRX30" s="13"/>
      <c r="DRY30" s="13"/>
      <c r="DRZ30" s="13"/>
      <c r="DSA30" s="13"/>
      <c r="DSB30" s="13"/>
      <c r="DSC30" s="13"/>
      <c r="DSD30" s="13"/>
      <c r="DSE30" s="13"/>
      <c r="DSF30" s="13"/>
      <c r="DSG30" s="13"/>
      <c r="DSH30" s="13"/>
      <c r="DSI30" s="13"/>
      <c r="DSJ30" s="13"/>
      <c r="DSK30" s="13"/>
      <c r="DSL30" s="13"/>
      <c r="DSM30" s="13"/>
      <c r="DSN30" s="13"/>
      <c r="DSO30" s="13"/>
      <c r="DSP30" s="13"/>
      <c r="DSQ30" s="13"/>
      <c r="DSR30" s="13"/>
      <c r="DSS30" s="13"/>
      <c r="DST30" s="13"/>
      <c r="DSU30" s="13"/>
      <c r="DSV30" s="13"/>
      <c r="DSW30" s="13"/>
      <c r="DSX30" s="13"/>
      <c r="DSY30" s="13"/>
      <c r="DSZ30" s="13"/>
      <c r="DTA30" s="13"/>
      <c r="DTB30" s="13"/>
      <c r="DTC30" s="13"/>
      <c r="DTD30" s="13"/>
      <c r="DTE30" s="13"/>
      <c r="DTF30" s="13"/>
      <c r="DTG30" s="13"/>
      <c r="DTH30" s="13"/>
      <c r="DTI30" s="13"/>
      <c r="DTJ30" s="13"/>
      <c r="DTK30" s="13"/>
      <c r="DTL30" s="13"/>
      <c r="DTM30" s="13"/>
      <c r="DTN30" s="13"/>
      <c r="DTO30" s="13"/>
      <c r="DTP30" s="13"/>
      <c r="DTQ30" s="13"/>
      <c r="DTR30" s="13"/>
      <c r="DTS30" s="13"/>
      <c r="DTT30" s="13"/>
      <c r="DTU30" s="13"/>
      <c r="DTV30" s="13"/>
      <c r="DTW30" s="13"/>
      <c r="DTX30" s="13"/>
      <c r="DTY30" s="13"/>
      <c r="DTZ30" s="13"/>
      <c r="DUA30" s="13"/>
      <c r="DUB30" s="13"/>
      <c r="DUC30" s="13"/>
      <c r="DUD30" s="13"/>
      <c r="DUE30" s="13"/>
      <c r="DUF30" s="13"/>
      <c r="DUG30" s="13"/>
      <c r="DUH30" s="13"/>
      <c r="DUI30" s="13"/>
      <c r="DUJ30" s="13"/>
      <c r="DUK30" s="13"/>
      <c r="DUL30" s="13"/>
      <c r="DUM30" s="13"/>
      <c r="DUN30" s="13"/>
      <c r="DUO30" s="13"/>
      <c r="DUP30" s="13"/>
      <c r="DUQ30" s="13"/>
      <c r="DUR30" s="13"/>
      <c r="DUS30" s="13"/>
      <c r="DUT30" s="13"/>
      <c r="DUU30" s="13"/>
      <c r="DUV30" s="13"/>
      <c r="DUW30" s="13"/>
      <c r="DUX30" s="13"/>
      <c r="DUY30" s="13"/>
      <c r="DUZ30" s="13"/>
      <c r="DVA30" s="13"/>
      <c r="DVB30" s="13"/>
      <c r="DVC30" s="13"/>
      <c r="DVD30" s="13"/>
      <c r="DVE30" s="13"/>
      <c r="DVF30" s="13"/>
      <c r="DVG30" s="13"/>
      <c r="DVH30" s="13"/>
      <c r="DVI30" s="13"/>
      <c r="DVJ30" s="13"/>
      <c r="DVK30" s="13"/>
      <c r="DVL30" s="13"/>
      <c r="DVM30" s="13"/>
      <c r="DVN30" s="13"/>
      <c r="DVO30" s="13"/>
      <c r="DVP30" s="13"/>
      <c r="DVQ30" s="13"/>
      <c r="DVR30" s="13"/>
      <c r="DVS30" s="13"/>
      <c r="DVT30" s="13"/>
      <c r="DVU30" s="13"/>
      <c r="DVV30" s="13"/>
      <c r="DVW30" s="13"/>
      <c r="DVX30" s="13"/>
      <c r="DVY30" s="13"/>
      <c r="DVZ30" s="13"/>
      <c r="DWA30" s="13"/>
      <c r="DWB30" s="13"/>
      <c r="DWC30" s="13"/>
      <c r="DWD30" s="13"/>
      <c r="DWE30" s="13"/>
      <c r="DWF30" s="13"/>
      <c r="DWG30" s="13"/>
      <c r="DWH30" s="13"/>
      <c r="DWI30" s="13"/>
      <c r="DWJ30" s="13"/>
      <c r="DWK30" s="13"/>
      <c r="DWL30" s="13"/>
      <c r="DWM30" s="13"/>
      <c r="DWN30" s="13"/>
      <c r="DWO30" s="13"/>
      <c r="DWP30" s="13"/>
      <c r="DWQ30" s="13"/>
      <c r="DWR30" s="13"/>
      <c r="DWS30" s="13"/>
      <c r="DWT30" s="13"/>
      <c r="DWU30" s="13"/>
      <c r="DWV30" s="13"/>
      <c r="DWW30" s="13"/>
      <c r="DWX30" s="13"/>
      <c r="DWY30" s="13"/>
      <c r="DWZ30" s="13"/>
      <c r="DXA30" s="13"/>
      <c r="DXB30" s="13"/>
      <c r="DXC30" s="13"/>
      <c r="DXD30" s="13"/>
      <c r="DXE30" s="13"/>
      <c r="DXF30" s="13"/>
      <c r="DXG30" s="13"/>
      <c r="DXH30" s="13"/>
      <c r="DXI30" s="13"/>
      <c r="DXJ30" s="13"/>
      <c r="DXK30" s="13"/>
      <c r="DXL30" s="13"/>
      <c r="DXM30" s="13"/>
      <c r="DXN30" s="13"/>
      <c r="DXO30" s="13"/>
      <c r="DXP30" s="13"/>
      <c r="DXQ30" s="13"/>
      <c r="DXR30" s="13"/>
      <c r="DXS30" s="13"/>
      <c r="DXT30" s="13"/>
      <c r="DXU30" s="13"/>
      <c r="DXV30" s="13"/>
      <c r="DXW30" s="13"/>
      <c r="DXX30" s="13"/>
      <c r="DXY30" s="13"/>
      <c r="DXZ30" s="13"/>
      <c r="DYA30" s="13"/>
      <c r="DYB30" s="13"/>
      <c r="DYC30" s="13"/>
      <c r="DYD30" s="13"/>
      <c r="DYE30" s="13"/>
      <c r="DYF30" s="13"/>
      <c r="DYG30" s="13"/>
      <c r="DYH30" s="13"/>
      <c r="DYI30" s="13"/>
      <c r="DYJ30" s="13"/>
      <c r="DYK30" s="13"/>
      <c r="DYL30" s="13"/>
      <c r="DYM30" s="13"/>
      <c r="DYN30" s="13"/>
      <c r="DYO30" s="13"/>
      <c r="DYP30" s="13"/>
      <c r="DYQ30" s="13"/>
      <c r="DYR30" s="13"/>
      <c r="DYS30" s="13"/>
      <c r="DYT30" s="13"/>
      <c r="DYU30" s="13"/>
      <c r="DYV30" s="13"/>
      <c r="DYW30" s="13"/>
      <c r="DYX30" s="13"/>
      <c r="DYY30" s="13"/>
      <c r="DYZ30" s="13"/>
      <c r="DZA30" s="13"/>
      <c r="DZB30" s="13"/>
      <c r="DZC30" s="13"/>
      <c r="DZD30" s="13"/>
      <c r="DZE30" s="13"/>
      <c r="DZF30" s="13"/>
      <c r="DZG30" s="13"/>
      <c r="DZH30" s="13"/>
      <c r="DZI30" s="13"/>
      <c r="DZJ30" s="13"/>
      <c r="DZK30" s="13"/>
      <c r="DZL30" s="13"/>
      <c r="DZM30" s="13"/>
      <c r="DZN30" s="13"/>
      <c r="DZO30" s="13"/>
      <c r="DZP30" s="13"/>
      <c r="DZQ30" s="13"/>
      <c r="DZR30" s="13"/>
      <c r="DZS30" s="13"/>
      <c r="DZT30" s="13"/>
      <c r="DZU30" s="13"/>
      <c r="DZV30" s="13"/>
      <c r="DZW30" s="13"/>
      <c r="DZX30" s="13"/>
      <c r="DZY30" s="13"/>
      <c r="DZZ30" s="13"/>
      <c r="EAA30" s="13"/>
      <c r="EAB30" s="13"/>
      <c r="EAC30" s="13"/>
      <c r="EAD30" s="13"/>
      <c r="EAE30" s="13"/>
      <c r="EAF30" s="13"/>
      <c r="EAG30" s="13"/>
      <c r="EAH30" s="13"/>
      <c r="EAI30" s="13"/>
      <c r="EAJ30" s="13"/>
      <c r="EAK30" s="13"/>
      <c r="EAL30" s="13"/>
      <c r="EAM30" s="13"/>
      <c r="EAN30" s="13"/>
      <c r="EAO30" s="13"/>
      <c r="EAP30" s="13"/>
      <c r="EAQ30" s="13"/>
      <c r="EAR30" s="13"/>
      <c r="EAS30" s="13"/>
      <c r="EAT30" s="13"/>
      <c r="EAU30" s="13"/>
      <c r="EAV30" s="13"/>
      <c r="EAW30" s="13"/>
      <c r="EAX30" s="13"/>
      <c r="EAY30" s="13"/>
      <c r="EAZ30" s="13"/>
      <c r="EBA30" s="13"/>
      <c r="EBB30" s="13"/>
      <c r="EBC30" s="13"/>
      <c r="EBD30" s="13"/>
      <c r="EBE30" s="13"/>
      <c r="EBF30" s="13"/>
      <c r="EBG30" s="13"/>
      <c r="EBH30" s="13"/>
      <c r="EBI30" s="13"/>
      <c r="EBJ30" s="13"/>
      <c r="EBK30" s="13"/>
      <c r="EBL30" s="13"/>
      <c r="EBM30" s="13"/>
      <c r="EBN30" s="13"/>
      <c r="EBO30" s="13"/>
      <c r="EBP30" s="13"/>
      <c r="EBQ30" s="13"/>
      <c r="EBR30" s="13"/>
      <c r="EBS30" s="13"/>
      <c r="EBT30" s="13"/>
      <c r="EBU30" s="13"/>
      <c r="EBV30" s="13"/>
      <c r="EBW30" s="13"/>
      <c r="EBX30" s="13"/>
      <c r="EBY30" s="13"/>
      <c r="EBZ30" s="13"/>
      <c r="ECA30" s="13"/>
      <c r="ECB30" s="13"/>
      <c r="ECC30" s="13"/>
      <c r="ECD30" s="13"/>
      <c r="ECE30" s="13"/>
      <c r="ECF30" s="13"/>
      <c r="ECG30" s="13"/>
      <c r="ECH30" s="13"/>
      <c r="ECI30" s="13"/>
      <c r="ECJ30" s="13"/>
      <c r="ECK30" s="13"/>
      <c r="ECL30" s="13"/>
      <c r="ECM30" s="13"/>
      <c r="ECN30" s="13"/>
      <c r="ECO30" s="13"/>
      <c r="ECP30" s="13"/>
      <c r="ECQ30" s="13"/>
      <c r="ECR30" s="13"/>
      <c r="ECS30" s="13"/>
      <c r="ECT30" s="13"/>
      <c r="ECU30" s="13"/>
      <c r="ECV30" s="13"/>
      <c r="ECW30" s="13"/>
      <c r="ECX30" s="13"/>
      <c r="ECY30" s="13"/>
      <c r="ECZ30" s="13"/>
      <c r="EDA30" s="13"/>
      <c r="EDB30" s="13"/>
      <c r="EDC30" s="13"/>
      <c r="EDD30" s="13"/>
      <c r="EDE30" s="13"/>
      <c r="EDF30" s="13"/>
      <c r="EDG30" s="13"/>
      <c r="EDH30" s="13"/>
      <c r="EDI30" s="13"/>
      <c r="EDJ30" s="13"/>
      <c r="EDK30" s="13"/>
      <c r="EDL30" s="13"/>
      <c r="EDM30" s="13"/>
      <c r="EDN30" s="13"/>
      <c r="EDO30" s="13"/>
      <c r="EDP30" s="13"/>
      <c r="EDQ30" s="13"/>
      <c r="EDR30" s="13"/>
      <c r="EDS30" s="13"/>
      <c r="EDT30" s="13"/>
      <c r="EDU30" s="13"/>
      <c r="EDV30" s="13"/>
      <c r="EDW30" s="13"/>
      <c r="EDX30" s="13"/>
      <c r="EDY30" s="13"/>
      <c r="EDZ30" s="13"/>
      <c r="EEA30" s="13"/>
      <c r="EEB30" s="13"/>
      <c r="EEC30" s="13"/>
      <c r="EED30" s="13"/>
      <c r="EEE30" s="13"/>
      <c r="EEF30" s="13"/>
      <c r="EEG30" s="13"/>
      <c r="EEH30" s="13"/>
      <c r="EEI30" s="13"/>
      <c r="EEJ30" s="13"/>
      <c r="EEK30" s="13"/>
      <c r="EEL30" s="13"/>
      <c r="EEM30" s="13"/>
      <c r="EEN30" s="13"/>
      <c r="EEO30" s="13"/>
      <c r="EEP30" s="13"/>
      <c r="EEQ30" s="13"/>
      <c r="EER30" s="13"/>
      <c r="EES30" s="13"/>
      <c r="EET30" s="13"/>
      <c r="EEU30" s="13"/>
      <c r="EEV30" s="13"/>
      <c r="EEW30" s="13"/>
      <c r="EEX30" s="13"/>
      <c r="EEY30" s="13"/>
      <c r="EEZ30" s="13"/>
      <c r="EFA30" s="13"/>
      <c r="EFB30" s="13"/>
      <c r="EFC30" s="13"/>
      <c r="EFD30" s="13"/>
      <c r="EFE30" s="13"/>
      <c r="EFF30" s="13"/>
      <c r="EFG30" s="13"/>
      <c r="EFH30" s="13"/>
      <c r="EFI30" s="13"/>
      <c r="EFJ30" s="13"/>
      <c r="EFK30" s="13"/>
      <c r="EFL30" s="13"/>
      <c r="EFM30" s="13"/>
      <c r="EFN30" s="13"/>
      <c r="EFO30" s="13"/>
      <c r="EFP30" s="13"/>
      <c r="EFQ30" s="13"/>
      <c r="EFR30" s="13"/>
      <c r="EFS30" s="13"/>
      <c r="EFT30" s="13"/>
      <c r="EFU30" s="13"/>
      <c r="EFV30" s="13"/>
      <c r="EFW30" s="13"/>
      <c r="EFX30" s="13"/>
      <c r="EFY30" s="13"/>
      <c r="EFZ30" s="13"/>
      <c r="EGA30" s="13"/>
      <c r="EGB30" s="13"/>
      <c r="EGC30" s="13"/>
      <c r="EGD30" s="13"/>
      <c r="EGE30" s="13"/>
      <c r="EGF30" s="13"/>
      <c r="EGG30" s="13"/>
      <c r="EGH30" s="13"/>
      <c r="EGI30" s="13"/>
      <c r="EGJ30" s="13"/>
      <c r="EGK30" s="13"/>
      <c r="EGL30" s="13"/>
      <c r="EGM30" s="13"/>
      <c r="EGN30" s="13"/>
      <c r="EGO30" s="13"/>
      <c r="EGP30" s="13"/>
      <c r="EGQ30" s="13"/>
      <c r="EGR30" s="13"/>
      <c r="EGS30" s="13"/>
      <c r="EGT30" s="13"/>
      <c r="EGU30" s="13"/>
      <c r="EGV30" s="13"/>
      <c r="EGW30" s="13"/>
      <c r="EGX30" s="13"/>
      <c r="EGY30" s="13"/>
      <c r="EGZ30" s="13"/>
      <c r="EHA30" s="13"/>
      <c r="EHB30" s="13"/>
      <c r="EHC30" s="13"/>
      <c r="EHD30" s="13"/>
      <c r="EHE30" s="13"/>
      <c r="EHF30" s="13"/>
      <c r="EHG30" s="13"/>
      <c r="EHH30" s="13"/>
      <c r="EHI30" s="13"/>
      <c r="EHJ30" s="13"/>
      <c r="EHK30" s="13"/>
      <c r="EHL30" s="13"/>
      <c r="EHM30" s="13"/>
      <c r="EHN30" s="13"/>
      <c r="EHO30" s="13"/>
      <c r="EHP30" s="13"/>
      <c r="EHQ30" s="13"/>
      <c r="EHR30" s="13"/>
      <c r="EHS30" s="13"/>
      <c r="EHT30" s="13"/>
      <c r="EHU30" s="13"/>
      <c r="EHV30" s="13"/>
      <c r="EHW30" s="13"/>
      <c r="EHX30" s="13"/>
      <c r="EHY30" s="13"/>
      <c r="EHZ30" s="13"/>
      <c r="EIA30" s="13"/>
      <c r="EIB30" s="13"/>
      <c r="EIC30" s="13"/>
      <c r="EID30" s="13"/>
      <c r="EIE30" s="13"/>
      <c r="EIF30" s="13"/>
      <c r="EIG30" s="13"/>
      <c r="EIH30" s="13"/>
      <c r="EII30" s="13"/>
      <c r="EIJ30" s="13"/>
      <c r="EIK30" s="13"/>
      <c r="EIL30" s="13"/>
      <c r="EIM30" s="13"/>
      <c r="EIN30" s="13"/>
      <c r="EIO30" s="13"/>
      <c r="EIP30" s="13"/>
      <c r="EIQ30" s="13"/>
      <c r="EIR30" s="13"/>
      <c r="EIS30" s="13"/>
      <c r="EIT30" s="13"/>
      <c r="EIU30" s="13"/>
      <c r="EIV30" s="13"/>
      <c r="EIW30" s="13"/>
      <c r="EIX30" s="13"/>
      <c r="EIY30" s="13"/>
      <c r="EIZ30" s="13"/>
      <c r="EJA30" s="13"/>
      <c r="EJB30" s="13"/>
      <c r="EJC30" s="13"/>
      <c r="EJD30" s="13"/>
      <c r="EJE30" s="13"/>
      <c r="EJF30" s="13"/>
      <c r="EJG30" s="13"/>
      <c r="EJH30" s="13"/>
      <c r="EJI30" s="13"/>
      <c r="EJJ30" s="13"/>
      <c r="EJK30" s="13"/>
      <c r="EJL30" s="13"/>
      <c r="EJM30" s="13"/>
      <c r="EJN30" s="13"/>
      <c r="EJO30" s="13"/>
      <c r="EJP30" s="13"/>
      <c r="EJQ30" s="13"/>
      <c r="EJR30" s="13"/>
      <c r="EJS30" s="13"/>
      <c r="EJT30" s="13"/>
      <c r="EJU30" s="13"/>
      <c r="EJV30" s="13"/>
      <c r="EJW30" s="13"/>
      <c r="EJX30" s="13"/>
      <c r="EJY30" s="13"/>
      <c r="EJZ30" s="13"/>
      <c r="EKA30" s="13"/>
      <c r="EKB30" s="13"/>
      <c r="EKC30" s="13"/>
      <c r="EKD30" s="13"/>
      <c r="EKE30" s="13"/>
      <c r="EKF30" s="13"/>
      <c r="EKG30" s="13"/>
      <c r="EKH30" s="13"/>
      <c r="EKI30" s="13"/>
      <c r="EKJ30" s="13"/>
      <c r="EKK30" s="13"/>
      <c r="EKL30" s="13"/>
      <c r="EKM30" s="13"/>
      <c r="EKN30" s="13"/>
      <c r="EKO30" s="13"/>
      <c r="EKP30" s="13"/>
      <c r="EKQ30" s="13"/>
      <c r="EKR30" s="13"/>
      <c r="EKS30" s="13"/>
      <c r="EKT30" s="13"/>
      <c r="EKU30" s="13"/>
      <c r="EKV30" s="13"/>
      <c r="EKW30" s="13"/>
      <c r="EKX30" s="13"/>
      <c r="EKY30" s="13"/>
      <c r="EKZ30" s="13"/>
      <c r="ELA30" s="13"/>
      <c r="ELB30" s="13"/>
      <c r="ELC30" s="13"/>
      <c r="ELD30" s="13"/>
      <c r="ELE30" s="13"/>
      <c r="ELF30" s="13"/>
      <c r="ELG30" s="13"/>
      <c r="ELH30" s="13"/>
      <c r="ELI30" s="13"/>
      <c r="ELJ30" s="13"/>
      <c r="ELK30" s="13"/>
      <c r="ELL30" s="13"/>
      <c r="ELM30" s="13"/>
      <c r="ELN30" s="13"/>
      <c r="ELO30" s="13"/>
      <c r="ELP30" s="13"/>
      <c r="ELQ30" s="13"/>
      <c r="ELR30" s="13"/>
      <c r="ELS30" s="13"/>
      <c r="ELT30" s="13"/>
      <c r="ELU30" s="13"/>
      <c r="ELV30" s="13"/>
      <c r="ELW30" s="13"/>
      <c r="ELX30" s="13"/>
      <c r="ELY30" s="13"/>
      <c r="ELZ30" s="13"/>
      <c r="EMA30" s="13"/>
      <c r="EMB30" s="13"/>
      <c r="EMC30" s="13"/>
      <c r="EMD30" s="13"/>
      <c r="EME30" s="13"/>
      <c r="EMF30" s="13"/>
      <c r="EMG30" s="13"/>
      <c r="EMH30" s="13"/>
      <c r="EMI30" s="13"/>
      <c r="EMJ30" s="13"/>
      <c r="EMK30" s="13"/>
      <c r="EML30" s="13"/>
      <c r="EMM30" s="13"/>
      <c r="EMN30" s="13"/>
      <c r="EMO30" s="13"/>
      <c r="EMP30" s="13"/>
      <c r="EMQ30" s="13"/>
      <c r="EMR30" s="13"/>
      <c r="EMS30" s="13"/>
      <c r="EMT30" s="13"/>
      <c r="EMU30" s="13"/>
      <c r="EMV30" s="13"/>
      <c r="EMW30" s="13"/>
      <c r="EMX30" s="13"/>
      <c r="EMY30" s="13"/>
      <c r="EMZ30" s="13"/>
      <c r="ENA30" s="13"/>
      <c r="ENB30" s="13"/>
      <c r="ENC30" s="13"/>
      <c r="END30" s="13"/>
      <c r="ENE30" s="13"/>
      <c r="ENF30" s="13"/>
      <c r="ENG30" s="13"/>
      <c r="ENH30" s="13"/>
      <c r="ENI30" s="13"/>
      <c r="ENJ30" s="13"/>
      <c r="ENK30" s="13"/>
      <c r="ENL30" s="13"/>
      <c r="ENM30" s="13"/>
      <c r="ENN30" s="13"/>
      <c r="ENO30" s="13"/>
      <c r="ENP30" s="13"/>
      <c r="ENQ30" s="13"/>
      <c r="ENR30" s="13"/>
      <c r="ENS30" s="13"/>
      <c r="ENT30" s="13"/>
      <c r="ENU30" s="13"/>
      <c r="ENV30" s="13"/>
      <c r="ENW30" s="13"/>
      <c r="ENX30" s="13"/>
      <c r="ENY30" s="13"/>
      <c r="ENZ30" s="13"/>
      <c r="EOA30" s="13"/>
      <c r="EOB30" s="13"/>
      <c r="EOC30" s="13"/>
      <c r="EOD30" s="13"/>
      <c r="EOE30" s="13"/>
      <c r="EOF30" s="13"/>
      <c r="EOG30" s="13"/>
      <c r="EOH30" s="13"/>
      <c r="EOI30" s="13"/>
      <c r="EOJ30" s="13"/>
      <c r="EOK30" s="13"/>
      <c r="EOL30" s="13"/>
      <c r="EOM30" s="13"/>
      <c r="EON30" s="13"/>
      <c r="EOO30" s="13"/>
      <c r="EOP30" s="13"/>
      <c r="EOQ30" s="13"/>
      <c r="EOR30" s="13"/>
      <c r="EOS30" s="13"/>
      <c r="EOT30" s="13"/>
      <c r="EOU30" s="13"/>
      <c r="EOV30" s="13"/>
      <c r="EOW30" s="13"/>
      <c r="EOX30" s="13"/>
      <c r="EOY30" s="13"/>
      <c r="EOZ30" s="13"/>
      <c r="EPA30" s="13"/>
      <c r="EPB30" s="13"/>
      <c r="EPC30" s="13"/>
      <c r="EPD30" s="13"/>
      <c r="EPE30" s="13"/>
      <c r="EPF30" s="13"/>
      <c r="EPG30" s="13"/>
      <c r="EPH30" s="13"/>
      <c r="EPI30" s="13"/>
      <c r="EPJ30" s="13"/>
      <c r="EPK30" s="13"/>
      <c r="EPL30" s="13"/>
      <c r="EPM30" s="13"/>
      <c r="EPN30" s="13"/>
      <c r="EPO30" s="13"/>
      <c r="EPP30" s="13"/>
      <c r="EPQ30" s="13"/>
      <c r="EPR30" s="13"/>
      <c r="EPS30" s="13"/>
      <c r="EPT30" s="13"/>
      <c r="EPU30" s="13"/>
      <c r="EPV30" s="13"/>
      <c r="EPW30" s="13"/>
      <c r="EPX30" s="13"/>
      <c r="EPY30" s="13"/>
      <c r="EPZ30" s="13"/>
      <c r="EQA30" s="13"/>
      <c r="EQB30" s="13"/>
      <c r="EQC30" s="13"/>
      <c r="EQD30" s="13"/>
      <c r="EQE30" s="13"/>
      <c r="EQF30" s="13"/>
      <c r="EQG30" s="13"/>
      <c r="EQH30" s="13"/>
      <c r="EQI30" s="13"/>
      <c r="EQJ30" s="13"/>
      <c r="EQK30" s="13"/>
      <c r="EQL30" s="13"/>
      <c r="EQM30" s="13"/>
      <c r="EQN30" s="13"/>
      <c r="EQO30" s="13"/>
      <c r="EQP30" s="13"/>
      <c r="EQQ30" s="13"/>
      <c r="EQR30" s="13"/>
      <c r="EQS30" s="13"/>
      <c r="EQT30" s="13"/>
      <c r="EQU30" s="13"/>
      <c r="EQV30" s="13"/>
      <c r="EQW30" s="13"/>
      <c r="EQX30" s="13"/>
      <c r="EQY30" s="13"/>
      <c r="EQZ30" s="13"/>
      <c r="ERA30" s="13"/>
      <c r="ERB30" s="13"/>
      <c r="ERC30" s="13"/>
      <c r="ERD30" s="13"/>
      <c r="ERE30" s="13"/>
      <c r="ERF30" s="13"/>
      <c r="ERG30" s="13"/>
      <c r="ERH30" s="13"/>
      <c r="ERI30" s="13"/>
      <c r="ERJ30" s="13"/>
      <c r="ERK30" s="13"/>
      <c r="ERL30" s="13"/>
      <c r="ERM30" s="13"/>
      <c r="ERN30" s="13"/>
      <c r="ERO30" s="13"/>
      <c r="ERP30" s="13"/>
      <c r="ERQ30" s="13"/>
      <c r="ERR30" s="13"/>
      <c r="ERS30" s="13"/>
      <c r="ERT30" s="13"/>
      <c r="ERU30" s="13"/>
      <c r="ERV30" s="13"/>
      <c r="ERW30" s="13"/>
      <c r="ERX30" s="13"/>
      <c r="ERY30" s="13"/>
      <c r="ERZ30" s="13"/>
      <c r="ESA30" s="13"/>
      <c r="ESB30" s="13"/>
      <c r="ESC30" s="13"/>
      <c r="ESD30" s="13"/>
      <c r="ESE30" s="13"/>
      <c r="ESF30" s="13"/>
      <c r="ESG30" s="13"/>
      <c r="ESH30" s="13"/>
      <c r="ESI30" s="13"/>
      <c r="ESJ30" s="13"/>
      <c r="ESK30" s="13"/>
      <c r="ESL30" s="13"/>
      <c r="ESM30" s="13"/>
      <c r="ESN30" s="13"/>
      <c r="ESO30" s="13"/>
      <c r="ESP30" s="13"/>
      <c r="ESQ30" s="13"/>
      <c r="ESR30" s="13"/>
      <c r="ESS30" s="13"/>
      <c r="EST30" s="13"/>
      <c r="ESU30" s="13"/>
      <c r="ESV30" s="13"/>
      <c r="ESW30" s="13"/>
      <c r="ESX30" s="13"/>
      <c r="ESY30" s="13"/>
      <c r="ESZ30" s="13"/>
      <c r="ETA30" s="13"/>
      <c r="ETB30" s="13"/>
      <c r="ETC30" s="13"/>
      <c r="ETD30" s="13"/>
      <c r="ETE30" s="13"/>
      <c r="ETF30" s="13"/>
      <c r="ETG30" s="13"/>
      <c r="ETH30" s="13"/>
      <c r="ETI30" s="13"/>
      <c r="ETJ30" s="13"/>
      <c r="ETK30" s="13"/>
      <c r="ETL30" s="13"/>
      <c r="ETM30" s="13"/>
      <c r="ETN30" s="13"/>
      <c r="ETO30" s="13"/>
      <c r="ETP30" s="13"/>
      <c r="ETQ30" s="13"/>
      <c r="ETR30" s="13"/>
      <c r="ETS30" s="13"/>
      <c r="ETT30" s="13"/>
      <c r="ETU30" s="13"/>
      <c r="ETV30" s="13"/>
      <c r="ETW30" s="13"/>
      <c r="ETX30" s="13"/>
      <c r="ETY30" s="13"/>
      <c r="ETZ30" s="13"/>
      <c r="EUA30" s="13"/>
      <c r="EUB30" s="13"/>
      <c r="EUC30" s="13"/>
      <c r="EUD30" s="13"/>
      <c r="EUE30" s="13"/>
      <c r="EUF30" s="13"/>
      <c r="EUG30" s="13"/>
      <c r="EUH30" s="13"/>
      <c r="EUI30" s="13"/>
      <c r="EUJ30" s="13"/>
      <c r="EUK30" s="13"/>
      <c r="EUL30" s="13"/>
      <c r="EUM30" s="13"/>
      <c r="EUN30" s="13"/>
      <c r="EUO30" s="13"/>
      <c r="EUP30" s="13"/>
      <c r="EUQ30" s="13"/>
      <c r="EUR30" s="13"/>
      <c r="EUS30" s="13"/>
      <c r="EUT30" s="13"/>
      <c r="EUU30" s="13"/>
      <c r="EUV30" s="13"/>
      <c r="EUW30" s="13"/>
      <c r="EUX30" s="13"/>
      <c r="EUY30" s="13"/>
      <c r="EUZ30" s="13"/>
      <c r="EVA30" s="13"/>
      <c r="EVB30" s="13"/>
      <c r="EVC30" s="13"/>
      <c r="EVD30" s="13"/>
      <c r="EVE30" s="13"/>
      <c r="EVF30" s="13"/>
      <c r="EVG30" s="13"/>
      <c r="EVH30" s="13"/>
      <c r="EVI30" s="13"/>
      <c r="EVJ30" s="13"/>
      <c r="EVK30" s="13"/>
      <c r="EVL30" s="13"/>
      <c r="EVM30" s="13"/>
      <c r="EVN30" s="13"/>
      <c r="EVO30" s="13"/>
      <c r="EVP30" s="13"/>
      <c r="EVQ30" s="13"/>
      <c r="EVR30" s="13"/>
      <c r="EVS30" s="13"/>
      <c r="EVT30" s="13"/>
      <c r="EVU30" s="13"/>
      <c r="EVV30" s="13"/>
      <c r="EVW30" s="13"/>
      <c r="EVX30" s="13"/>
      <c r="EVY30" s="13"/>
      <c r="EVZ30" s="13"/>
      <c r="EWA30" s="13"/>
      <c r="EWB30" s="13"/>
      <c r="EWC30" s="13"/>
      <c r="EWD30" s="13"/>
      <c r="EWE30" s="13"/>
      <c r="EWF30" s="13"/>
      <c r="EWG30" s="13"/>
      <c r="EWH30" s="13"/>
      <c r="EWI30" s="13"/>
      <c r="EWJ30" s="13"/>
      <c r="EWK30" s="13"/>
      <c r="EWL30" s="13"/>
      <c r="EWM30" s="13"/>
      <c r="EWN30" s="13"/>
      <c r="EWO30" s="13"/>
      <c r="EWP30" s="13"/>
      <c r="EWQ30" s="13"/>
      <c r="EWR30" s="13"/>
      <c r="EWS30" s="13"/>
      <c r="EWT30" s="13"/>
      <c r="EWU30" s="13"/>
      <c r="EWV30" s="13"/>
      <c r="EWW30" s="13"/>
      <c r="EWX30" s="13"/>
      <c r="EWY30" s="13"/>
      <c r="EWZ30" s="13"/>
      <c r="EXA30" s="13"/>
      <c r="EXB30" s="13"/>
      <c r="EXC30" s="13"/>
      <c r="EXD30" s="13"/>
      <c r="EXE30" s="13"/>
      <c r="EXF30" s="13"/>
      <c r="EXG30" s="13"/>
      <c r="EXH30" s="13"/>
      <c r="EXI30" s="13"/>
      <c r="EXJ30" s="13"/>
      <c r="EXK30" s="13"/>
      <c r="EXL30" s="13"/>
      <c r="EXM30" s="13"/>
      <c r="EXN30" s="13"/>
      <c r="EXO30" s="13"/>
      <c r="EXP30" s="13"/>
      <c r="EXQ30" s="13"/>
      <c r="EXR30" s="13"/>
      <c r="EXS30" s="13"/>
      <c r="EXT30" s="13"/>
      <c r="EXU30" s="13"/>
      <c r="EXV30" s="13"/>
      <c r="EXW30" s="13"/>
      <c r="EXX30" s="13"/>
      <c r="EXY30" s="13"/>
      <c r="EXZ30" s="13"/>
      <c r="EYA30" s="13"/>
      <c r="EYB30" s="13"/>
      <c r="EYC30" s="13"/>
      <c r="EYD30" s="13"/>
      <c r="EYE30" s="13"/>
      <c r="EYF30" s="13"/>
      <c r="EYG30" s="13"/>
      <c r="EYH30" s="13"/>
      <c r="EYI30" s="13"/>
      <c r="EYJ30" s="13"/>
      <c r="EYK30" s="13"/>
      <c r="EYL30" s="13"/>
      <c r="EYM30" s="13"/>
      <c r="EYN30" s="13"/>
      <c r="EYO30" s="13"/>
      <c r="EYP30" s="13"/>
      <c r="EYQ30" s="13"/>
      <c r="EYR30" s="13"/>
      <c r="EYS30" s="13"/>
      <c r="EYT30" s="13"/>
      <c r="EYU30" s="13"/>
      <c r="EYV30" s="13"/>
      <c r="EYW30" s="13"/>
      <c r="EYX30" s="13"/>
      <c r="EYY30" s="13"/>
      <c r="EYZ30" s="13"/>
      <c r="EZA30" s="13"/>
      <c r="EZB30" s="13"/>
      <c r="EZC30" s="13"/>
      <c r="EZD30" s="13"/>
      <c r="EZE30" s="13"/>
      <c r="EZF30" s="13"/>
      <c r="EZG30" s="13"/>
      <c r="EZH30" s="13"/>
      <c r="EZI30" s="13"/>
      <c r="EZJ30" s="13"/>
      <c r="EZK30" s="13"/>
      <c r="EZL30" s="13"/>
      <c r="EZM30" s="13"/>
      <c r="EZN30" s="13"/>
      <c r="EZO30" s="13"/>
      <c r="EZP30" s="13"/>
      <c r="EZQ30" s="13"/>
      <c r="EZR30" s="13"/>
      <c r="EZS30" s="13"/>
      <c r="EZT30" s="13"/>
      <c r="EZU30" s="13"/>
      <c r="EZV30" s="13"/>
      <c r="EZW30" s="13"/>
      <c r="EZX30" s="13"/>
      <c r="EZY30" s="13"/>
      <c r="EZZ30" s="13"/>
      <c r="FAA30" s="13"/>
      <c r="FAB30" s="13"/>
      <c r="FAC30" s="13"/>
      <c r="FAD30" s="13"/>
      <c r="FAE30" s="13"/>
      <c r="FAF30" s="13"/>
      <c r="FAG30" s="13"/>
      <c r="FAH30" s="13"/>
      <c r="FAI30" s="13"/>
      <c r="FAJ30" s="13"/>
      <c r="FAK30" s="13"/>
      <c r="FAL30" s="13"/>
      <c r="FAM30" s="13"/>
      <c r="FAN30" s="13"/>
      <c r="FAO30" s="13"/>
      <c r="FAP30" s="13"/>
      <c r="FAQ30" s="13"/>
      <c r="FAR30" s="13"/>
      <c r="FAS30" s="13"/>
      <c r="FAT30" s="13"/>
      <c r="FAU30" s="13"/>
      <c r="FAV30" s="13"/>
      <c r="FAW30" s="13"/>
      <c r="FAX30" s="13"/>
      <c r="FAY30" s="13"/>
      <c r="FAZ30" s="13"/>
      <c r="FBA30" s="13"/>
      <c r="FBB30" s="13"/>
      <c r="FBC30" s="13"/>
      <c r="FBD30" s="13"/>
      <c r="FBE30" s="13"/>
      <c r="FBF30" s="13"/>
      <c r="FBG30" s="13"/>
      <c r="FBH30" s="13"/>
      <c r="FBI30" s="13"/>
      <c r="FBJ30" s="13"/>
      <c r="FBK30" s="13"/>
      <c r="FBL30" s="13"/>
      <c r="FBM30" s="13"/>
      <c r="FBN30" s="13"/>
      <c r="FBO30" s="13"/>
      <c r="FBP30" s="13"/>
      <c r="FBQ30" s="13"/>
      <c r="FBR30" s="13"/>
      <c r="FBS30" s="13"/>
      <c r="FBT30" s="13"/>
      <c r="FBU30" s="13"/>
      <c r="FBV30" s="13"/>
      <c r="FBW30" s="13"/>
      <c r="FBX30" s="13"/>
      <c r="FBY30" s="13"/>
      <c r="FBZ30" s="13"/>
      <c r="FCA30" s="13"/>
      <c r="FCB30" s="13"/>
      <c r="FCC30" s="13"/>
      <c r="FCD30" s="13"/>
      <c r="FCE30" s="13"/>
      <c r="FCF30" s="13"/>
      <c r="FCG30" s="13"/>
      <c r="FCH30" s="13"/>
      <c r="FCI30" s="13"/>
      <c r="FCJ30" s="13"/>
      <c r="FCK30" s="13"/>
      <c r="FCL30" s="13"/>
      <c r="FCM30" s="13"/>
      <c r="FCN30" s="13"/>
      <c r="FCO30" s="13"/>
      <c r="FCP30" s="13"/>
      <c r="FCQ30" s="13"/>
      <c r="FCR30" s="13"/>
      <c r="FCS30" s="13"/>
      <c r="FCT30" s="13"/>
      <c r="FCU30" s="13"/>
      <c r="FCV30" s="13"/>
      <c r="FCW30" s="13"/>
      <c r="FCX30" s="13"/>
      <c r="FCY30" s="13"/>
      <c r="FCZ30" s="13"/>
      <c r="FDA30" s="13"/>
      <c r="FDB30" s="13"/>
      <c r="FDC30" s="13"/>
      <c r="FDD30" s="13"/>
      <c r="FDE30" s="13"/>
      <c r="FDF30" s="13"/>
      <c r="FDG30" s="13"/>
      <c r="FDH30" s="13"/>
      <c r="FDI30" s="13"/>
      <c r="FDJ30" s="13"/>
      <c r="FDK30" s="13"/>
      <c r="FDL30" s="13"/>
      <c r="FDM30" s="13"/>
      <c r="FDN30" s="13"/>
      <c r="FDO30" s="13"/>
      <c r="FDP30" s="13"/>
      <c r="FDQ30" s="13"/>
      <c r="FDR30" s="13"/>
      <c r="FDS30" s="13"/>
      <c r="FDT30" s="13"/>
      <c r="FDU30" s="13"/>
      <c r="FDV30" s="13"/>
      <c r="FDW30" s="13"/>
      <c r="FDX30" s="13"/>
      <c r="FDY30" s="13"/>
      <c r="FDZ30" s="13"/>
      <c r="FEA30" s="13"/>
      <c r="FEB30" s="13"/>
      <c r="FEC30" s="13"/>
      <c r="FED30" s="13"/>
      <c r="FEE30" s="13"/>
      <c r="FEF30" s="13"/>
      <c r="FEG30" s="13"/>
      <c r="FEH30" s="13"/>
      <c r="FEI30" s="13"/>
      <c r="FEJ30" s="13"/>
      <c r="FEK30" s="13"/>
      <c r="FEL30" s="13"/>
      <c r="FEM30" s="13"/>
      <c r="FEN30" s="13"/>
      <c r="FEO30" s="13"/>
      <c r="FEP30" s="13"/>
      <c r="FEQ30" s="13"/>
      <c r="FER30" s="13"/>
      <c r="FES30" s="13"/>
      <c r="FET30" s="13"/>
      <c r="FEU30" s="13"/>
      <c r="FEV30" s="13"/>
      <c r="FEW30" s="13"/>
      <c r="FEX30" s="13"/>
      <c r="FEY30" s="13"/>
      <c r="FEZ30" s="13"/>
      <c r="FFA30" s="13"/>
      <c r="FFB30" s="13"/>
      <c r="FFC30" s="13"/>
      <c r="FFD30" s="13"/>
      <c r="FFE30" s="13"/>
      <c r="FFF30" s="13"/>
      <c r="FFG30" s="13"/>
      <c r="FFH30" s="13"/>
      <c r="FFI30" s="13"/>
      <c r="FFJ30" s="13"/>
      <c r="FFK30" s="13"/>
      <c r="FFL30" s="13"/>
      <c r="FFM30" s="13"/>
      <c r="FFN30" s="13"/>
      <c r="FFO30" s="13"/>
      <c r="FFP30" s="13"/>
      <c r="FFQ30" s="13"/>
      <c r="FFR30" s="13"/>
      <c r="FFS30" s="13"/>
      <c r="FFT30" s="13"/>
      <c r="FFU30" s="13"/>
      <c r="FFV30" s="13"/>
      <c r="FFW30" s="13"/>
      <c r="FFX30" s="13"/>
      <c r="FFY30" s="13"/>
      <c r="FFZ30" s="13"/>
      <c r="FGA30" s="13"/>
      <c r="FGB30" s="13"/>
      <c r="FGC30" s="13"/>
      <c r="FGD30" s="13"/>
      <c r="FGE30" s="13"/>
      <c r="FGF30" s="13"/>
      <c r="FGG30" s="13"/>
      <c r="FGH30" s="13"/>
      <c r="FGI30" s="13"/>
      <c r="FGJ30" s="13"/>
      <c r="FGK30" s="13"/>
      <c r="FGL30" s="13"/>
      <c r="FGM30" s="13"/>
      <c r="FGN30" s="13"/>
      <c r="FGO30" s="13"/>
      <c r="FGP30" s="13"/>
      <c r="FGQ30" s="13"/>
      <c r="FGR30" s="13"/>
      <c r="FGS30" s="13"/>
      <c r="FGT30" s="13"/>
      <c r="FGU30" s="13"/>
      <c r="FGV30" s="13"/>
      <c r="FGW30" s="13"/>
      <c r="FGX30" s="13"/>
      <c r="FGY30" s="13"/>
      <c r="FGZ30" s="13"/>
      <c r="FHA30" s="13"/>
      <c r="FHB30" s="13"/>
      <c r="FHC30" s="13"/>
      <c r="FHD30" s="13"/>
      <c r="FHE30" s="13"/>
      <c r="FHF30" s="13"/>
      <c r="FHG30" s="13"/>
      <c r="FHH30" s="13"/>
      <c r="FHI30" s="13"/>
      <c r="FHJ30" s="13"/>
      <c r="FHK30" s="13"/>
      <c r="FHL30" s="13"/>
      <c r="FHM30" s="13"/>
      <c r="FHN30" s="13"/>
      <c r="FHO30" s="13"/>
      <c r="FHP30" s="13"/>
      <c r="FHQ30" s="13"/>
      <c r="FHR30" s="13"/>
      <c r="FHS30" s="13"/>
      <c r="FHT30" s="13"/>
      <c r="FHU30" s="13"/>
      <c r="FHV30" s="13"/>
      <c r="FHW30" s="13"/>
      <c r="FHX30" s="13"/>
      <c r="FHY30" s="13"/>
      <c r="FHZ30" s="13"/>
      <c r="FIA30" s="13"/>
      <c r="FIB30" s="13"/>
      <c r="FIC30" s="13"/>
      <c r="FID30" s="13"/>
      <c r="FIE30" s="13"/>
      <c r="FIF30" s="13"/>
      <c r="FIG30" s="13"/>
      <c r="FIH30" s="13"/>
      <c r="FII30" s="13"/>
      <c r="FIJ30" s="13"/>
      <c r="FIK30" s="13"/>
      <c r="FIL30" s="13"/>
      <c r="FIM30" s="13"/>
      <c r="FIN30" s="13"/>
      <c r="FIO30" s="13"/>
      <c r="FIP30" s="13"/>
      <c r="FIQ30" s="13"/>
      <c r="FIR30" s="13"/>
      <c r="FIS30" s="13"/>
      <c r="FIT30" s="13"/>
      <c r="FIU30" s="13"/>
      <c r="FIV30" s="13"/>
      <c r="FIW30" s="13"/>
      <c r="FIX30" s="13"/>
      <c r="FIY30" s="13"/>
      <c r="FIZ30" s="13"/>
      <c r="FJA30" s="13"/>
      <c r="FJB30" s="13"/>
      <c r="FJC30" s="13"/>
      <c r="FJD30" s="13"/>
      <c r="FJE30" s="13"/>
      <c r="FJF30" s="13"/>
      <c r="FJG30" s="13"/>
      <c r="FJH30" s="13"/>
      <c r="FJI30" s="13"/>
      <c r="FJJ30" s="13"/>
      <c r="FJK30" s="13"/>
      <c r="FJL30" s="13"/>
      <c r="FJM30" s="13"/>
      <c r="FJN30" s="13"/>
      <c r="FJO30" s="13"/>
      <c r="FJP30" s="13"/>
      <c r="FJQ30" s="13"/>
      <c r="FJR30" s="13"/>
      <c r="FJS30" s="13"/>
      <c r="FJT30" s="13"/>
      <c r="FJU30" s="13"/>
      <c r="FJV30" s="13"/>
      <c r="FJW30" s="13"/>
      <c r="FJX30" s="13"/>
      <c r="FJY30" s="13"/>
      <c r="FJZ30" s="13"/>
      <c r="FKA30" s="13"/>
      <c r="FKB30" s="13"/>
      <c r="FKC30" s="13"/>
      <c r="FKD30" s="13"/>
      <c r="FKE30" s="13"/>
      <c r="FKF30" s="13"/>
      <c r="FKG30" s="13"/>
      <c r="FKH30" s="13"/>
      <c r="FKI30" s="13"/>
      <c r="FKJ30" s="13"/>
      <c r="FKK30" s="13"/>
      <c r="FKL30" s="13"/>
      <c r="FKM30" s="13"/>
      <c r="FKN30" s="13"/>
      <c r="FKO30" s="13"/>
      <c r="FKP30" s="13"/>
      <c r="FKQ30" s="13"/>
      <c r="FKR30" s="13"/>
      <c r="FKS30" s="13"/>
      <c r="FKT30" s="13"/>
      <c r="FKU30" s="13"/>
      <c r="FKV30" s="13"/>
      <c r="FKW30" s="13"/>
      <c r="FKX30" s="13"/>
      <c r="FKY30" s="13"/>
      <c r="FKZ30" s="13"/>
      <c r="FLA30" s="13"/>
      <c r="FLB30" s="13"/>
      <c r="FLC30" s="13"/>
      <c r="FLD30" s="13"/>
      <c r="FLE30" s="13"/>
      <c r="FLF30" s="13"/>
      <c r="FLG30" s="13"/>
      <c r="FLH30" s="13"/>
      <c r="FLI30" s="13"/>
      <c r="FLJ30" s="13"/>
      <c r="FLK30" s="13"/>
      <c r="FLL30" s="13"/>
      <c r="FLM30" s="13"/>
      <c r="FLN30" s="13"/>
      <c r="FLO30" s="13"/>
      <c r="FLP30" s="13"/>
      <c r="FLQ30" s="13"/>
      <c r="FLR30" s="13"/>
      <c r="FLS30" s="13"/>
      <c r="FLT30" s="13"/>
      <c r="FLU30" s="13"/>
      <c r="FLV30" s="13"/>
      <c r="FLW30" s="13"/>
      <c r="FLX30" s="13"/>
      <c r="FLY30" s="13"/>
      <c r="FLZ30" s="13"/>
      <c r="FMA30" s="13"/>
      <c r="FMB30" s="13"/>
      <c r="FMC30" s="13"/>
      <c r="FMD30" s="13"/>
      <c r="FME30" s="13"/>
      <c r="FMF30" s="13"/>
      <c r="FMG30" s="13"/>
      <c r="FMH30" s="13"/>
      <c r="FMI30" s="13"/>
      <c r="FMJ30" s="13"/>
      <c r="FMK30" s="13"/>
      <c r="FML30" s="13"/>
      <c r="FMM30" s="13"/>
      <c r="FMN30" s="13"/>
      <c r="FMO30" s="13"/>
      <c r="FMP30" s="13"/>
      <c r="FMQ30" s="13"/>
      <c r="FMR30" s="13"/>
      <c r="FMS30" s="13"/>
      <c r="FMT30" s="13"/>
      <c r="FMU30" s="13"/>
      <c r="FMV30" s="13"/>
      <c r="FMW30" s="13"/>
      <c r="FMX30" s="13"/>
      <c r="FMY30" s="13"/>
      <c r="FMZ30" s="13"/>
      <c r="FNA30" s="13"/>
      <c r="FNB30" s="13"/>
      <c r="FNC30" s="13"/>
      <c r="FND30" s="13"/>
      <c r="FNE30" s="13"/>
      <c r="FNF30" s="13"/>
      <c r="FNG30" s="13"/>
      <c r="FNH30" s="13"/>
      <c r="FNI30" s="13"/>
      <c r="FNJ30" s="13"/>
      <c r="FNK30" s="13"/>
      <c r="FNL30" s="13"/>
      <c r="FNM30" s="13"/>
      <c r="FNN30" s="13"/>
      <c r="FNO30" s="13"/>
      <c r="FNP30" s="13"/>
    </row>
    <row r="31" spans="1:4436" s="12" customFormat="1" ht="12.75" x14ac:dyDescent="0.2">
      <c r="A31" s="121"/>
      <c r="B31" s="122" t="s">
        <v>26</v>
      </c>
      <c r="C31" s="51" t="s">
        <v>7</v>
      </c>
      <c r="D31" s="62">
        <f>ROUND(D26,2)</f>
        <v>2577270</v>
      </c>
      <c r="E31" s="62">
        <f t="shared" ref="E31:AA31" si="40">ROUND(E26,2)</f>
        <v>670000</v>
      </c>
      <c r="F31" s="62">
        <f t="shared" si="40"/>
        <v>91458.61</v>
      </c>
      <c r="G31" s="62">
        <f t="shared" si="40"/>
        <v>164990.87</v>
      </c>
      <c r="H31" s="62">
        <f t="shared" si="40"/>
        <v>399743.15</v>
      </c>
      <c r="I31" s="62">
        <f t="shared" si="40"/>
        <v>656192.63</v>
      </c>
      <c r="J31" s="62">
        <f t="shared" si="40"/>
        <v>13807.37</v>
      </c>
      <c r="K31" s="62">
        <f t="shared" si="40"/>
        <v>943870</v>
      </c>
      <c r="L31" s="62">
        <f t="shared" si="40"/>
        <v>224639.54</v>
      </c>
      <c r="M31" s="62">
        <f t="shared" si="40"/>
        <v>272241.83</v>
      </c>
      <c r="N31" s="62">
        <f t="shared" si="40"/>
        <v>459679.19</v>
      </c>
      <c r="O31" s="62">
        <f t="shared" si="40"/>
        <v>956560.56</v>
      </c>
      <c r="P31" s="62">
        <f t="shared" si="40"/>
        <v>1116.81</v>
      </c>
      <c r="Q31" s="62">
        <f t="shared" si="40"/>
        <v>1612753.19</v>
      </c>
      <c r="R31" s="62">
        <f t="shared" si="40"/>
        <v>963400</v>
      </c>
      <c r="S31" s="62">
        <f t="shared" si="40"/>
        <v>468858.61</v>
      </c>
      <c r="T31" s="62">
        <f t="shared" si="40"/>
        <v>187412.18</v>
      </c>
      <c r="U31" s="62">
        <f t="shared" si="40"/>
        <v>200000</v>
      </c>
      <c r="V31" s="62">
        <f t="shared" si="40"/>
        <v>1163400</v>
      </c>
      <c r="W31" s="62">
        <f t="shared" si="40"/>
        <v>0</v>
      </c>
      <c r="X31" s="62">
        <f t="shared" si="40"/>
        <v>0</v>
      </c>
      <c r="Y31" s="62">
        <f t="shared" si="40"/>
        <v>0</v>
      </c>
      <c r="Z31" s="62">
        <f t="shared" si="40"/>
        <v>2777270</v>
      </c>
      <c r="AA31" s="75">
        <f t="shared" si="40"/>
        <v>200000</v>
      </c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  <c r="CY31" s="13"/>
      <c r="CZ31" s="13"/>
      <c r="DA31" s="13"/>
      <c r="DB31" s="13"/>
      <c r="DC31" s="13"/>
      <c r="DD31" s="13"/>
      <c r="DE31" s="13"/>
      <c r="DF31" s="13"/>
      <c r="DG31" s="13"/>
      <c r="DH31" s="13"/>
      <c r="DI31" s="13"/>
      <c r="DJ31" s="13"/>
      <c r="DK31" s="13"/>
      <c r="DL31" s="13"/>
      <c r="DM31" s="13"/>
      <c r="DN31" s="13"/>
      <c r="DO31" s="13"/>
      <c r="DP31" s="13"/>
      <c r="DQ31" s="13"/>
      <c r="DR31" s="13"/>
      <c r="DS31" s="13"/>
      <c r="DT31" s="13"/>
      <c r="DU31" s="13"/>
      <c r="DV31" s="13"/>
      <c r="DW31" s="13"/>
      <c r="DX31" s="13"/>
      <c r="DY31" s="13"/>
      <c r="DZ31" s="13"/>
      <c r="EA31" s="13"/>
      <c r="EB31" s="13"/>
      <c r="EC31" s="13"/>
      <c r="ED31" s="13"/>
      <c r="EE31" s="13"/>
      <c r="EF31" s="13"/>
      <c r="EG31" s="13"/>
      <c r="EH31" s="13"/>
      <c r="EI31" s="13"/>
      <c r="EJ31" s="13"/>
      <c r="EK31" s="13"/>
      <c r="EL31" s="13"/>
      <c r="EM31" s="13"/>
      <c r="EN31" s="13"/>
      <c r="EO31" s="13"/>
      <c r="EP31" s="13"/>
      <c r="EQ31" s="13"/>
      <c r="ER31" s="13"/>
      <c r="ES31" s="13"/>
      <c r="ET31" s="13"/>
      <c r="EU31" s="13"/>
      <c r="EV31" s="13"/>
      <c r="EW31" s="13"/>
      <c r="EX31" s="13"/>
      <c r="EY31" s="13"/>
      <c r="EZ31" s="13"/>
      <c r="FA31" s="13"/>
      <c r="FB31" s="13"/>
      <c r="FC31" s="13"/>
      <c r="FD31" s="13"/>
      <c r="FE31" s="13"/>
      <c r="FF31" s="13"/>
      <c r="FG31" s="13"/>
      <c r="FH31" s="13"/>
      <c r="FI31" s="13"/>
      <c r="FJ31" s="13"/>
      <c r="FK31" s="13"/>
      <c r="FL31" s="13"/>
      <c r="FM31" s="13"/>
      <c r="FN31" s="13"/>
      <c r="FO31" s="13"/>
      <c r="FP31" s="13"/>
      <c r="FQ31" s="13"/>
      <c r="FR31" s="13"/>
      <c r="FS31" s="13"/>
      <c r="FT31" s="13"/>
      <c r="FU31" s="13"/>
      <c r="FV31" s="13"/>
      <c r="FW31" s="13"/>
      <c r="FX31" s="13"/>
      <c r="FY31" s="13"/>
      <c r="FZ31" s="13"/>
      <c r="GA31" s="13"/>
      <c r="GB31" s="13"/>
      <c r="GC31" s="13"/>
      <c r="GD31" s="13"/>
      <c r="GE31" s="13"/>
      <c r="GF31" s="13"/>
      <c r="GG31" s="13"/>
      <c r="GH31" s="13"/>
      <c r="GI31" s="13"/>
      <c r="GJ31" s="13"/>
      <c r="GK31" s="13"/>
      <c r="GL31" s="13"/>
      <c r="GM31" s="13"/>
      <c r="GN31" s="13"/>
      <c r="GO31" s="13"/>
      <c r="GP31" s="13"/>
      <c r="GQ31" s="13"/>
      <c r="GR31" s="13"/>
      <c r="GS31" s="13"/>
      <c r="GT31" s="13"/>
      <c r="GU31" s="13"/>
      <c r="GV31" s="13"/>
      <c r="GW31" s="13"/>
      <c r="GX31" s="13"/>
      <c r="GY31" s="13"/>
      <c r="GZ31" s="13"/>
      <c r="HA31" s="13"/>
      <c r="HB31" s="13"/>
      <c r="HC31" s="13"/>
      <c r="HD31" s="13"/>
      <c r="HE31" s="13"/>
      <c r="HF31" s="13"/>
      <c r="HG31" s="13"/>
      <c r="HH31" s="13"/>
      <c r="HI31" s="13"/>
      <c r="HJ31" s="13"/>
      <c r="HK31" s="13"/>
      <c r="HL31" s="13"/>
      <c r="HM31" s="13"/>
      <c r="HN31" s="13"/>
      <c r="HO31" s="13"/>
      <c r="HP31" s="13"/>
      <c r="HQ31" s="13"/>
      <c r="HR31" s="13"/>
      <c r="HS31" s="13"/>
      <c r="HT31" s="13"/>
      <c r="HU31" s="13"/>
      <c r="HV31" s="13"/>
      <c r="HW31" s="13"/>
      <c r="HX31" s="13"/>
      <c r="HY31" s="13"/>
      <c r="HZ31" s="13"/>
      <c r="IA31" s="13"/>
      <c r="IB31" s="13"/>
      <c r="IC31" s="13"/>
      <c r="ID31" s="13"/>
      <c r="IE31" s="13"/>
      <c r="IF31" s="13"/>
      <c r="IG31" s="13"/>
      <c r="IH31" s="13"/>
      <c r="II31" s="13"/>
      <c r="IJ31" s="13"/>
      <c r="IK31" s="13"/>
      <c r="IL31" s="13"/>
      <c r="IM31" s="13"/>
      <c r="IN31" s="13"/>
    </row>
    <row r="32" spans="1:4436" s="12" customFormat="1" ht="12.75" x14ac:dyDescent="0.2">
      <c r="A32" s="123"/>
      <c r="B32" s="124"/>
      <c r="C32" s="52" t="s">
        <v>6</v>
      </c>
      <c r="D32" s="62">
        <f>ROUND(D27+D29+D30,2)</f>
        <v>3027190</v>
      </c>
      <c r="E32" s="62">
        <f t="shared" ref="E32:AA32" si="41">ROUND(E27+E29+E30,2)</f>
        <v>756520</v>
      </c>
      <c r="F32" s="62">
        <f t="shared" si="41"/>
        <v>389615.84</v>
      </c>
      <c r="G32" s="62">
        <f t="shared" si="41"/>
        <v>0</v>
      </c>
      <c r="H32" s="62">
        <f t="shared" si="41"/>
        <v>272460.2</v>
      </c>
      <c r="I32" s="62">
        <f t="shared" si="41"/>
        <v>662076.04</v>
      </c>
      <c r="J32" s="62">
        <f t="shared" si="41"/>
        <v>94443.96</v>
      </c>
      <c r="K32" s="62">
        <f t="shared" si="41"/>
        <v>1286700</v>
      </c>
      <c r="L32" s="62">
        <f t="shared" si="41"/>
        <v>265120.28999999998</v>
      </c>
      <c r="M32" s="62">
        <f t="shared" si="41"/>
        <v>154676.48000000001</v>
      </c>
      <c r="N32" s="62">
        <f t="shared" si="41"/>
        <v>959415.49</v>
      </c>
      <c r="O32" s="62">
        <f t="shared" si="41"/>
        <v>1379212.26</v>
      </c>
      <c r="P32" s="62">
        <f t="shared" si="41"/>
        <v>1931.7</v>
      </c>
      <c r="Q32" s="62">
        <f t="shared" si="41"/>
        <v>2041288.3</v>
      </c>
      <c r="R32" s="62">
        <f t="shared" si="41"/>
        <v>983970</v>
      </c>
      <c r="S32" s="62">
        <f t="shared" si="41"/>
        <v>306132.92</v>
      </c>
      <c r="T32" s="62">
        <f t="shared" si="41"/>
        <v>338979.28</v>
      </c>
      <c r="U32" s="62">
        <f t="shared" si="41"/>
        <v>277680</v>
      </c>
      <c r="V32" s="62">
        <f t="shared" si="41"/>
        <v>1261650</v>
      </c>
      <c r="W32" s="62">
        <f t="shared" si="41"/>
        <v>0</v>
      </c>
      <c r="X32" s="62">
        <f t="shared" si="41"/>
        <v>0</v>
      </c>
      <c r="Y32" s="62">
        <f t="shared" si="41"/>
        <v>0</v>
      </c>
      <c r="Z32" s="62">
        <f t="shared" si="41"/>
        <v>3304870</v>
      </c>
      <c r="AA32" s="75">
        <f t="shared" si="41"/>
        <v>277680</v>
      </c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  <c r="CV32" s="14"/>
      <c r="CW32" s="14"/>
      <c r="CX32" s="14"/>
      <c r="CY32" s="14"/>
      <c r="CZ32" s="14"/>
      <c r="DA32" s="14"/>
      <c r="DB32" s="14"/>
      <c r="DC32" s="14"/>
      <c r="DD32" s="14"/>
      <c r="DE32" s="14"/>
      <c r="DF32" s="14"/>
      <c r="DG32" s="14"/>
      <c r="DH32" s="14"/>
      <c r="DI32" s="14"/>
      <c r="DJ32" s="14"/>
      <c r="DK32" s="14"/>
      <c r="DL32" s="14"/>
      <c r="DM32" s="14"/>
      <c r="DN32" s="14"/>
      <c r="DO32" s="14"/>
      <c r="DP32" s="14"/>
      <c r="DQ32" s="14"/>
      <c r="DR32" s="14"/>
      <c r="DS32" s="14"/>
      <c r="DT32" s="14"/>
      <c r="DU32" s="14"/>
      <c r="DV32" s="14"/>
      <c r="DW32" s="14"/>
      <c r="DX32" s="14"/>
      <c r="DY32" s="14"/>
      <c r="DZ32" s="14"/>
      <c r="EA32" s="14"/>
      <c r="EB32" s="14"/>
      <c r="EC32" s="14"/>
      <c r="ED32" s="14"/>
      <c r="EE32" s="14"/>
      <c r="EF32" s="14"/>
      <c r="EG32" s="14"/>
      <c r="EH32" s="14"/>
      <c r="EI32" s="14"/>
      <c r="EJ32" s="14"/>
      <c r="EK32" s="14"/>
      <c r="EL32" s="14"/>
      <c r="EM32" s="14"/>
      <c r="EN32" s="14"/>
      <c r="EO32" s="14"/>
      <c r="EP32" s="14"/>
      <c r="EQ32" s="14"/>
      <c r="ER32" s="14"/>
      <c r="ES32" s="14"/>
      <c r="ET32" s="14"/>
      <c r="EU32" s="14"/>
      <c r="EV32" s="14"/>
      <c r="EW32" s="14"/>
      <c r="EX32" s="14"/>
      <c r="EY32" s="14"/>
      <c r="EZ32" s="14"/>
      <c r="FA32" s="14"/>
      <c r="FB32" s="14"/>
      <c r="FC32" s="14"/>
      <c r="FD32" s="14"/>
      <c r="FE32" s="14"/>
      <c r="FF32" s="14"/>
      <c r="FG32" s="14"/>
      <c r="FH32" s="14"/>
      <c r="FI32" s="14"/>
      <c r="FJ32" s="14"/>
      <c r="FK32" s="14"/>
      <c r="FL32" s="14"/>
      <c r="FM32" s="14"/>
      <c r="FN32" s="14"/>
      <c r="FO32" s="14"/>
      <c r="FP32" s="14"/>
      <c r="FQ32" s="14"/>
      <c r="FR32" s="14"/>
      <c r="FS32" s="14"/>
      <c r="FT32" s="14"/>
      <c r="FU32" s="14"/>
      <c r="FV32" s="14"/>
      <c r="FW32" s="14"/>
      <c r="FX32" s="14"/>
      <c r="FY32" s="14"/>
      <c r="FZ32" s="14"/>
      <c r="GA32" s="14"/>
      <c r="GB32" s="14"/>
      <c r="GC32" s="14"/>
      <c r="GD32" s="14"/>
      <c r="GE32" s="14"/>
      <c r="GF32" s="14"/>
      <c r="GG32" s="14"/>
      <c r="GH32" s="14"/>
      <c r="GI32" s="14"/>
      <c r="GJ32" s="14"/>
      <c r="GK32" s="14"/>
      <c r="GL32" s="14"/>
      <c r="GM32" s="14"/>
      <c r="GN32" s="14"/>
      <c r="GO32" s="14"/>
      <c r="GP32" s="14"/>
      <c r="GQ32" s="14"/>
      <c r="GR32" s="14"/>
      <c r="GS32" s="14"/>
      <c r="GT32" s="14"/>
      <c r="GU32" s="14"/>
      <c r="GV32" s="14"/>
      <c r="GW32" s="14"/>
      <c r="GX32" s="14"/>
      <c r="GY32" s="14"/>
      <c r="GZ32" s="14"/>
      <c r="HA32" s="14"/>
      <c r="HB32" s="14"/>
      <c r="HC32" s="14"/>
      <c r="HD32" s="14"/>
      <c r="HE32" s="14"/>
      <c r="HF32" s="14"/>
      <c r="HG32" s="14"/>
      <c r="HH32" s="14"/>
      <c r="HI32" s="14"/>
      <c r="HJ32" s="14"/>
      <c r="HK32" s="14"/>
      <c r="HL32" s="14"/>
      <c r="HM32" s="14"/>
      <c r="HN32" s="14"/>
      <c r="HO32" s="14"/>
      <c r="HP32" s="14"/>
      <c r="HQ32" s="14"/>
      <c r="HR32" s="14"/>
      <c r="HS32" s="14"/>
      <c r="HT32" s="14"/>
      <c r="HU32" s="14"/>
      <c r="HV32" s="14"/>
      <c r="HW32" s="14"/>
      <c r="HX32" s="14"/>
      <c r="HY32" s="14"/>
      <c r="HZ32" s="14"/>
      <c r="IA32" s="14"/>
      <c r="IB32" s="14"/>
      <c r="IC32" s="14"/>
      <c r="ID32" s="14"/>
      <c r="IE32" s="14"/>
      <c r="IF32" s="14"/>
      <c r="IG32" s="14"/>
      <c r="IH32" s="14"/>
      <c r="II32" s="14"/>
      <c r="IJ32" s="14"/>
      <c r="IK32" s="14"/>
      <c r="IL32" s="14"/>
      <c r="IM32" s="14"/>
      <c r="IN32" s="14"/>
      <c r="DRN32" s="13"/>
      <c r="DRO32" s="13"/>
      <c r="DRP32" s="13"/>
      <c r="DRQ32" s="13"/>
      <c r="DRR32" s="13"/>
      <c r="DRS32" s="13"/>
      <c r="DRT32" s="13"/>
      <c r="DRU32" s="13"/>
      <c r="DRV32" s="13"/>
      <c r="DRW32" s="13"/>
      <c r="DRX32" s="13"/>
      <c r="DRY32" s="13"/>
      <c r="DRZ32" s="13"/>
      <c r="DSA32" s="13"/>
      <c r="DSB32" s="13"/>
      <c r="DSC32" s="13"/>
      <c r="DSD32" s="13"/>
      <c r="DSE32" s="13"/>
      <c r="DSF32" s="13"/>
      <c r="DSG32" s="13"/>
      <c r="DSH32" s="13"/>
      <c r="DSI32" s="13"/>
      <c r="DSJ32" s="13"/>
      <c r="DSK32" s="13"/>
      <c r="DSL32" s="13"/>
      <c r="DSM32" s="13"/>
      <c r="DSN32" s="13"/>
      <c r="DSO32" s="13"/>
      <c r="DSP32" s="13"/>
      <c r="DSQ32" s="13"/>
      <c r="DSR32" s="13"/>
      <c r="DSS32" s="13"/>
      <c r="DST32" s="13"/>
      <c r="DSU32" s="13"/>
      <c r="DSV32" s="13"/>
      <c r="DSW32" s="13"/>
      <c r="DSX32" s="13"/>
      <c r="DSY32" s="13"/>
      <c r="DSZ32" s="13"/>
      <c r="DTA32" s="13"/>
      <c r="DTB32" s="13"/>
      <c r="DTC32" s="13"/>
      <c r="DTD32" s="13"/>
      <c r="DTE32" s="13"/>
      <c r="DTF32" s="13"/>
      <c r="DTG32" s="13"/>
      <c r="DTH32" s="13"/>
      <c r="DTI32" s="13"/>
      <c r="DTJ32" s="13"/>
      <c r="DTK32" s="13"/>
      <c r="DTL32" s="13"/>
      <c r="DTM32" s="13"/>
      <c r="DTN32" s="13"/>
      <c r="DTO32" s="13"/>
      <c r="DTP32" s="13"/>
      <c r="DTQ32" s="13"/>
      <c r="DTR32" s="13"/>
      <c r="DTS32" s="13"/>
      <c r="DTT32" s="13"/>
      <c r="DTU32" s="13"/>
      <c r="DTV32" s="13"/>
      <c r="DTW32" s="13"/>
      <c r="DTX32" s="13"/>
      <c r="DTY32" s="13"/>
      <c r="DTZ32" s="13"/>
      <c r="DUA32" s="13"/>
      <c r="DUB32" s="13"/>
      <c r="DUC32" s="13"/>
      <c r="DUD32" s="13"/>
      <c r="DUE32" s="13"/>
      <c r="DUF32" s="13"/>
      <c r="DUG32" s="13"/>
      <c r="DUH32" s="13"/>
      <c r="DUI32" s="13"/>
      <c r="DUJ32" s="13"/>
      <c r="DUK32" s="13"/>
      <c r="DUL32" s="13"/>
      <c r="DUM32" s="13"/>
      <c r="DUN32" s="13"/>
      <c r="DUO32" s="13"/>
      <c r="DUP32" s="13"/>
      <c r="DUQ32" s="13"/>
      <c r="DUR32" s="13"/>
      <c r="DUS32" s="13"/>
      <c r="DUT32" s="13"/>
      <c r="DUU32" s="13"/>
      <c r="DUV32" s="13"/>
      <c r="DUW32" s="13"/>
      <c r="DUX32" s="13"/>
      <c r="DUY32" s="13"/>
      <c r="DUZ32" s="13"/>
      <c r="DVA32" s="13"/>
      <c r="DVB32" s="13"/>
      <c r="DVC32" s="13"/>
      <c r="DVD32" s="13"/>
      <c r="DVE32" s="13"/>
      <c r="DVF32" s="13"/>
      <c r="DVG32" s="13"/>
      <c r="DVH32" s="13"/>
      <c r="DVI32" s="13"/>
      <c r="DVJ32" s="13"/>
      <c r="DVK32" s="13"/>
      <c r="DVL32" s="13"/>
      <c r="DVM32" s="13"/>
      <c r="DVN32" s="13"/>
      <c r="DVO32" s="13"/>
      <c r="DVP32" s="13"/>
      <c r="DVQ32" s="13"/>
      <c r="DVR32" s="13"/>
      <c r="DVS32" s="13"/>
      <c r="DVT32" s="13"/>
      <c r="DVU32" s="13"/>
      <c r="DVV32" s="13"/>
      <c r="DVW32" s="13"/>
      <c r="DVX32" s="13"/>
      <c r="DVY32" s="13"/>
      <c r="DVZ32" s="13"/>
      <c r="DWA32" s="13"/>
      <c r="DWB32" s="13"/>
      <c r="DWC32" s="13"/>
      <c r="DWD32" s="13"/>
      <c r="DWE32" s="13"/>
      <c r="DWF32" s="13"/>
      <c r="DWG32" s="13"/>
      <c r="DWH32" s="13"/>
      <c r="DWI32" s="13"/>
      <c r="DWJ32" s="13"/>
      <c r="DWK32" s="13"/>
      <c r="DWL32" s="13"/>
      <c r="DWM32" s="13"/>
      <c r="DWN32" s="13"/>
      <c r="DWO32" s="13"/>
      <c r="DWP32" s="13"/>
      <c r="DWQ32" s="13"/>
      <c r="DWR32" s="13"/>
      <c r="DWS32" s="13"/>
      <c r="DWT32" s="13"/>
      <c r="DWU32" s="13"/>
      <c r="DWV32" s="13"/>
      <c r="DWW32" s="13"/>
      <c r="DWX32" s="13"/>
      <c r="DWY32" s="13"/>
      <c r="DWZ32" s="13"/>
      <c r="DXA32" s="13"/>
      <c r="DXB32" s="13"/>
      <c r="DXC32" s="13"/>
      <c r="DXD32" s="13"/>
      <c r="DXE32" s="13"/>
      <c r="DXF32" s="13"/>
      <c r="DXG32" s="13"/>
      <c r="DXH32" s="13"/>
      <c r="DXI32" s="13"/>
      <c r="DXJ32" s="13"/>
      <c r="DXK32" s="13"/>
      <c r="DXL32" s="13"/>
      <c r="DXM32" s="13"/>
      <c r="DXN32" s="13"/>
      <c r="DXO32" s="13"/>
      <c r="DXP32" s="13"/>
      <c r="DXQ32" s="13"/>
      <c r="DXR32" s="13"/>
      <c r="DXS32" s="13"/>
      <c r="DXT32" s="13"/>
      <c r="DXU32" s="13"/>
      <c r="DXV32" s="13"/>
      <c r="DXW32" s="13"/>
      <c r="DXX32" s="13"/>
      <c r="DXY32" s="13"/>
      <c r="DXZ32" s="13"/>
      <c r="DYA32" s="13"/>
      <c r="DYB32" s="13"/>
      <c r="DYC32" s="13"/>
      <c r="DYD32" s="13"/>
      <c r="DYE32" s="13"/>
      <c r="DYF32" s="13"/>
      <c r="DYG32" s="13"/>
      <c r="DYH32" s="13"/>
      <c r="DYI32" s="13"/>
      <c r="DYJ32" s="13"/>
      <c r="DYK32" s="13"/>
      <c r="DYL32" s="13"/>
      <c r="DYM32" s="13"/>
      <c r="DYN32" s="13"/>
      <c r="DYO32" s="13"/>
      <c r="DYP32" s="13"/>
      <c r="DYQ32" s="13"/>
      <c r="DYR32" s="13"/>
      <c r="DYS32" s="13"/>
      <c r="DYT32" s="13"/>
      <c r="DYU32" s="13"/>
      <c r="DYV32" s="13"/>
      <c r="DYW32" s="13"/>
      <c r="DYX32" s="13"/>
      <c r="DYY32" s="13"/>
      <c r="DYZ32" s="13"/>
      <c r="DZA32" s="13"/>
      <c r="DZB32" s="13"/>
      <c r="DZC32" s="13"/>
      <c r="DZD32" s="13"/>
      <c r="DZE32" s="13"/>
      <c r="DZF32" s="13"/>
      <c r="DZG32" s="13"/>
      <c r="DZH32" s="13"/>
      <c r="DZI32" s="13"/>
      <c r="DZJ32" s="13"/>
      <c r="DZK32" s="13"/>
      <c r="DZL32" s="13"/>
      <c r="DZM32" s="13"/>
      <c r="DZN32" s="13"/>
      <c r="DZO32" s="13"/>
      <c r="DZP32" s="13"/>
      <c r="DZQ32" s="13"/>
      <c r="DZR32" s="13"/>
      <c r="DZS32" s="13"/>
      <c r="DZT32" s="13"/>
      <c r="DZU32" s="13"/>
      <c r="DZV32" s="13"/>
      <c r="DZW32" s="13"/>
      <c r="DZX32" s="13"/>
      <c r="DZY32" s="13"/>
      <c r="DZZ32" s="13"/>
      <c r="EAA32" s="13"/>
      <c r="EAB32" s="13"/>
      <c r="EAC32" s="13"/>
      <c r="EAD32" s="13"/>
      <c r="EAE32" s="13"/>
      <c r="EAF32" s="13"/>
      <c r="EAG32" s="13"/>
      <c r="EAH32" s="13"/>
      <c r="EAI32" s="13"/>
      <c r="EAJ32" s="13"/>
      <c r="EAK32" s="13"/>
      <c r="EAL32" s="13"/>
      <c r="EAM32" s="13"/>
      <c r="EAN32" s="13"/>
      <c r="EAO32" s="13"/>
      <c r="EAP32" s="13"/>
      <c r="EAQ32" s="13"/>
      <c r="EAR32" s="13"/>
      <c r="EAS32" s="13"/>
      <c r="EAT32" s="13"/>
      <c r="EAU32" s="13"/>
      <c r="EAV32" s="13"/>
      <c r="EAW32" s="13"/>
      <c r="EAX32" s="13"/>
      <c r="EAY32" s="13"/>
      <c r="EAZ32" s="13"/>
      <c r="EBA32" s="13"/>
      <c r="EBB32" s="13"/>
      <c r="EBC32" s="13"/>
      <c r="EBD32" s="13"/>
      <c r="EBE32" s="13"/>
      <c r="EBF32" s="13"/>
      <c r="EBG32" s="13"/>
      <c r="EBH32" s="13"/>
      <c r="EBI32" s="13"/>
      <c r="EBJ32" s="13"/>
      <c r="EBK32" s="13"/>
      <c r="EBL32" s="13"/>
      <c r="EBM32" s="13"/>
      <c r="EBN32" s="13"/>
      <c r="EBO32" s="13"/>
      <c r="EBP32" s="13"/>
      <c r="EBQ32" s="13"/>
      <c r="EBR32" s="13"/>
      <c r="EBS32" s="13"/>
      <c r="EBT32" s="13"/>
      <c r="EBU32" s="13"/>
      <c r="EBV32" s="13"/>
      <c r="EBW32" s="13"/>
      <c r="EBX32" s="13"/>
      <c r="EBY32" s="13"/>
      <c r="EBZ32" s="13"/>
      <c r="ECA32" s="13"/>
      <c r="ECB32" s="13"/>
      <c r="ECC32" s="13"/>
      <c r="ECD32" s="13"/>
      <c r="ECE32" s="13"/>
      <c r="ECF32" s="13"/>
      <c r="ECG32" s="13"/>
      <c r="ECH32" s="13"/>
      <c r="ECI32" s="13"/>
      <c r="ECJ32" s="13"/>
      <c r="ECK32" s="13"/>
      <c r="ECL32" s="13"/>
      <c r="ECM32" s="13"/>
      <c r="ECN32" s="13"/>
      <c r="ECO32" s="13"/>
      <c r="ECP32" s="13"/>
      <c r="ECQ32" s="13"/>
      <c r="ECR32" s="13"/>
      <c r="ECS32" s="13"/>
      <c r="ECT32" s="13"/>
      <c r="ECU32" s="13"/>
      <c r="ECV32" s="13"/>
      <c r="ECW32" s="13"/>
      <c r="ECX32" s="13"/>
      <c r="ECY32" s="13"/>
      <c r="ECZ32" s="13"/>
      <c r="EDA32" s="13"/>
      <c r="EDB32" s="13"/>
      <c r="EDC32" s="13"/>
      <c r="EDD32" s="13"/>
      <c r="EDE32" s="13"/>
      <c r="EDF32" s="13"/>
      <c r="EDG32" s="13"/>
      <c r="EDH32" s="13"/>
      <c r="EDI32" s="13"/>
      <c r="EDJ32" s="13"/>
      <c r="EDK32" s="13"/>
      <c r="EDL32" s="13"/>
      <c r="EDM32" s="13"/>
      <c r="EDN32" s="13"/>
      <c r="EDO32" s="13"/>
      <c r="EDP32" s="13"/>
      <c r="EDQ32" s="13"/>
      <c r="EDR32" s="13"/>
      <c r="EDS32" s="13"/>
      <c r="EDT32" s="13"/>
      <c r="EDU32" s="13"/>
      <c r="EDV32" s="13"/>
      <c r="EDW32" s="13"/>
      <c r="EDX32" s="13"/>
      <c r="EDY32" s="13"/>
      <c r="EDZ32" s="13"/>
      <c r="EEA32" s="13"/>
      <c r="EEB32" s="13"/>
      <c r="EEC32" s="13"/>
      <c r="EED32" s="13"/>
      <c r="EEE32" s="13"/>
      <c r="EEF32" s="13"/>
      <c r="EEG32" s="13"/>
      <c r="EEH32" s="13"/>
      <c r="EEI32" s="13"/>
      <c r="EEJ32" s="13"/>
      <c r="EEK32" s="13"/>
      <c r="EEL32" s="13"/>
      <c r="EEM32" s="13"/>
      <c r="EEN32" s="13"/>
      <c r="EEO32" s="13"/>
      <c r="EEP32" s="13"/>
      <c r="EEQ32" s="13"/>
      <c r="EER32" s="13"/>
      <c r="EES32" s="13"/>
      <c r="EET32" s="13"/>
      <c r="EEU32" s="13"/>
      <c r="EEV32" s="13"/>
      <c r="EEW32" s="13"/>
      <c r="EEX32" s="13"/>
      <c r="EEY32" s="13"/>
      <c r="EEZ32" s="13"/>
      <c r="EFA32" s="13"/>
      <c r="EFB32" s="13"/>
      <c r="EFC32" s="13"/>
      <c r="EFD32" s="13"/>
      <c r="EFE32" s="13"/>
      <c r="EFF32" s="13"/>
      <c r="EFG32" s="13"/>
      <c r="EFH32" s="13"/>
      <c r="EFI32" s="13"/>
      <c r="EFJ32" s="13"/>
      <c r="EFK32" s="13"/>
      <c r="EFL32" s="13"/>
      <c r="EFM32" s="13"/>
      <c r="EFN32" s="13"/>
      <c r="EFO32" s="13"/>
      <c r="EFP32" s="13"/>
      <c r="EFQ32" s="13"/>
      <c r="EFR32" s="13"/>
      <c r="EFS32" s="13"/>
      <c r="EFT32" s="13"/>
      <c r="EFU32" s="13"/>
      <c r="EFV32" s="13"/>
      <c r="EFW32" s="13"/>
      <c r="EFX32" s="13"/>
      <c r="EFY32" s="13"/>
      <c r="EFZ32" s="13"/>
      <c r="EGA32" s="13"/>
      <c r="EGB32" s="13"/>
      <c r="EGC32" s="13"/>
      <c r="EGD32" s="13"/>
      <c r="EGE32" s="13"/>
      <c r="EGF32" s="13"/>
      <c r="EGG32" s="13"/>
      <c r="EGH32" s="13"/>
      <c r="EGI32" s="13"/>
      <c r="EGJ32" s="13"/>
      <c r="EGK32" s="13"/>
      <c r="EGL32" s="13"/>
      <c r="EGM32" s="13"/>
      <c r="EGN32" s="13"/>
      <c r="EGO32" s="13"/>
      <c r="EGP32" s="13"/>
      <c r="EGQ32" s="13"/>
      <c r="EGR32" s="13"/>
      <c r="EGS32" s="13"/>
      <c r="EGT32" s="13"/>
      <c r="EGU32" s="13"/>
      <c r="EGV32" s="13"/>
      <c r="EGW32" s="13"/>
      <c r="EGX32" s="13"/>
      <c r="EGY32" s="13"/>
      <c r="EGZ32" s="13"/>
      <c r="EHA32" s="13"/>
      <c r="EHB32" s="13"/>
      <c r="EHC32" s="13"/>
      <c r="EHD32" s="13"/>
      <c r="EHE32" s="13"/>
      <c r="EHF32" s="13"/>
      <c r="EHG32" s="13"/>
      <c r="EHH32" s="13"/>
      <c r="EHI32" s="13"/>
      <c r="EHJ32" s="13"/>
      <c r="EHK32" s="13"/>
      <c r="EHL32" s="13"/>
      <c r="EHM32" s="13"/>
      <c r="EHN32" s="13"/>
      <c r="EHO32" s="13"/>
      <c r="EHP32" s="13"/>
      <c r="EHQ32" s="13"/>
      <c r="EHR32" s="13"/>
      <c r="EHS32" s="13"/>
      <c r="EHT32" s="13"/>
      <c r="EHU32" s="13"/>
      <c r="EHV32" s="13"/>
      <c r="EHW32" s="13"/>
      <c r="EHX32" s="13"/>
      <c r="EHY32" s="13"/>
      <c r="EHZ32" s="13"/>
      <c r="EIA32" s="13"/>
      <c r="EIB32" s="13"/>
      <c r="EIC32" s="13"/>
      <c r="EID32" s="13"/>
      <c r="EIE32" s="13"/>
      <c r="EIF32" s="13"/>
      <c r="EIG32" s="13"/>
      <c r="EIH32" s="13"/>
      <c r="EII32" s="13"/>
      <c r="EIJ32" s="13"/>
      <c r="EIK32" s="13"/>
      <c r="EIL32" s="13"/>
      <c r="EIM32" s="13"/>
      <c r="EIN32" s="13"/>
      <c r="EIO32" s="13"/>
      <c r="EIP32" s="13"/>
      <c r="EIQ32" s="13"/>
      <c r="EIR32" s="13"/>
      <c r="EIS32" s="13"/>
      <c r="EIT32" s="13"/>
      <c r="EIU32" s="13"/>
      <c r="EIV32" s="13"/>
      <c r="EIW32" s="13"/>
      <c r="EIX32" s="13"/>
      <c r="EIY32" s="13"/>
      <c r="EIZ32" s="13"/>
      <c r="EJA32" s="13"/>
      <c r="EJB32" s="13"/>
      <c r="EJC32" s="13"/>
      <c r="EJD32" s="13"/>
      <c r="EJE32" s="13"/>
      <c r="EJF32" s="13"/>
      <c r="EJG32" s="13"/>
      <c r="EJH32" s="13"/>
      <c r="EJI32" s="13"/>
      <c r="EJJ32" s="13"/>
      <c r="EJK32" s="13"/>
      <c r="EJL32" s="13"/>
      <c r="EJM32" s="13"/>
      <c r="EJN32" s="13"/>
      <c r="EJO32" s="13"/>
      <c r="EJP32" s="13"/>
      <c r="EJQ32" s="13"/>
      <c r="EJR32" s="13"/>
      <c r="EJS32" s="13"/>
      <c r="EJT32" s="13"/>
      <c r="EJU32" s="13"/>
      <c r="EJV32" s="13"/>
      <c r="EJW32" s="13"/>
      <c r="EJX32" s="13"/>
      <c r="EJY32" s="13"/>
      <c r="EJZ32" s="13"/>
      <c r="EKA32" s="13"/>
      <c r="EKB32" s="13"/>
      <c r="EKC32" s="13"/>
      <c r="EKD32" s="13"/>
      <c r="EKE32" s="13"/>
      <c r="EKF32" s="13"/>
      <c r="EKG32" s="13"/>
      <c r="EKH32" s="13"/>
      <c r="EKI32" s="13"/>
      <c r="EKJ32" s="13"/>
      <c r="EKK32" s="13"/>
      <c r="EKL32" s="13"/>
      <c r="EKM32" s="13"/>
      <c r="EKN32" s="13"/>
      <c r="EKO32" s="13"/>
      <c r="EKP32" s="13"/>
      <c r="EKQ32" s="13"/>
      <c r="EKR32" s="13"/>
      <c r="EKS32" s="13"/>
      <c r="EKT32" s="13"/>
      <c r="EKU32" s="13"/>
      <c r="EKV32" s="13"/>
      <c r="EKW32" s="13"/>
      <c r="EKX32" s="13"/>
      <c r="EKY32" s="13"/>
      <c r="EKZ32" s="13"/>
      <c r="ELA32" s="13"/>
      <c r="ELB32" s="13"/>
      <c r="ELC32" s="13"/>
      <c r="ELD32" s="13"/>
      <c r="ELE32" s="13"/>
      <c r="ELF32" s="13"/>
      <c r="ELG32" s="13"/>
      <c r="ELH32" s="13"/>
      <c r="ELI32" s="13"/>
      <c r="ELJ32" s="13"/>
      <c r="ELK32" s="13"/>
      <c r="ELL32" s="13"/>
      <c r="ELM32" s="13"/>
      <c r="ELN32" s="13"/>
      <c r="ELO32" s="13"/>
      <c r="ELP32" s="13"/>
      <c r="ELQ32" s="13"/>
      <c r="ELR32" s="13"/>
      <c r="ELS32" s="13"/>
      <c r="ELT32" s="13"/>
      <c r="ELU32" s="13"/>
      <c r="ELV32" s="13"/>
      <c r="ELW32" s="13"/>
      <c r="ELX32" s="13"/>
      <c r="ELY32" s="13"/>
      <c r="ELZ32" s="13"/>
      <c r="EMA32" s="13"/>
      <c r="EMB32" s="13"/>
      <c r="EMC32" s="13"/>
      <c r="EMD32" s="13"/>
      <c r="EME32" s="13"/>
      <c r="EMF32" s="13"/>
      <c r="EMG32" s="13"/>
      <c r="EMH32" s="13"/>
      <c r="EMI32" s="13"/>
      <c r="EMJ32" s="13"/>
      <c r="EMK32" s="13"/>
      <c r="EML32" s="13"/>
      <c r="EMM32" s="13"/>
      <c r="EMN32" s="13"/>
      <c r="EMO32" s="13"/>
      <c r="EMP32" s="13"/>
      <c r="EMQ32" s="13"/>
      <c r="EMR32" s="13"/>
      <c r="EMS32" s="13"/>
      <c r="EMT32" s="13"/>
      <c r="EMU32" s="13"/>
      <c r="EMV32" s="13"/>
      <c r="EMW32" s="13"/>
      <c r="EMX32" s="13"/>
      <c r="EMY32" s="13"/>
      <c r="EMZ32" s="13"/>
      <c r="ENA32" s="13"/>
      <c r="ENB32" s="13"/>
      <c r="ENC32" s="13"/>
      <c r="END32" s="13"/>
      <c r="ENE32" s="13"/>
      <c r="ENF32" s="13"/>
      <c r="ENG32" s="13"/>
      <c r="ENH32" s="13"/>
      <c r="ENI32" s="13"/>
      <c r="ENJ32" s="13"/>
      <c r="ENK32" s="13"/>
      <c r="ENL32" s="13"/>
      <c r="ENM32" s="13"/>
      <c r="ENN32" s="13"/>
      <c r="ENO32" s="13"/>
      <c r="ENP32" s="13"/>
      <c r="ENQ32" s="13"/>
      <c r="ENR32" s="13"/>
      <c r="ENS32" s="13"/>
      <c r="ENT32" s="13"/>
      <c r="ENU32" s="13"/>
      <c r="ENV32" s="13"/>
      <c r="ENW32" s="13"/>
      <c r="ENX32" s="13"/>
      <c r="ENY32" s="13"/>
      <c r="ENZ32" s="13"/>
      <c r="EOA32" s="13"/>
      <c r="EOB32" s="13"/>
      <c r="EOC32" s="13"/>
      <c r="EOD32" s="13"/>
      <c r="EOE32" s="13"/>
      <c r="EOF32" s="13"/>
      <c r="EOG32" s="13"/>
      <c r="EOH32" s="13"/>
      <c r="EOI32" s="13"/>
      <c r="EOJ32" s="13"/>
      <c r="EOK32" s="13"/>
      <c r="EOL32" s="13"/>
      <c r="EOM32" s="13"/>
      <c r="EON32" s="13"/>
      <c r="EOO32" s="13"/>
      <c r="EOP32" s="13"/>
      <c r="EOQ32" s="13"/>
      <c r="EOR32" s="13"/>
      <c r="EOS32" s="13"/>
      <c r="EOT32" s="13"/>
      <c r="EOU32" s="13"/>
      <c r="EOV32" s="13"/>
      <c r="EOW32" s="13"/>
      <c r="EOX32" s="13"/>
      <c r="EOY32" s="13"/>
      <c r="EOZ32" s="13"/>
      <c r="EPA32" s="13"/>
      <c r="EPB32" s="13"/>
      <c r="EPC32" s="13"/>
      <c r="EPD32" s="13"/>
      <c r="EPE32" s="13"/>
      <c r="EPF32" s="13"/>
      <c r="EPG32" s="13"/>
      <c r="EPH32" s="13"/>
      <c r="EPI32" s="13"/>
      <c r="EPJ32" s="13"/>
      <c r="EPK32" s="13"/>
      <c r="EPL32" s="13"/>
      <c r="EPM32" s="13"/>
      <c r="EPN32" s="13"/>
      <c r="EPO32" s="13"/>
      <c r="EPP32" s="13"/>
      <c r="EPQ32" s="13"/>
      <c r="EPR32" s="13"/>
      <c r="EPS32" s="13"/>
      <c r="EPT32" s="13"/>
      <c r="EPU32" s="13"/>
      <c r="EPV32" s="13"/>
      <c r="EPW32" s="13"/>
      <c r="EPX32" s="13"/>
      <c r="EPY32" s="13"/>
      <c r="EPZ32" s="13"/>
      <c r="EQA32" s="13"/>
      <c r="EQB32" s="13"/>
      <c r="EQC32" s="13"/>
      <c r="EQD32" s="13"/>
      <c r="EQE32" s="13"/>
      <c r="EQF32" s="13"/>
      <c r="EQG32" s="13"/>
      <c r="EQH32" s="13"/>
      <c r="EQI32" s="13"/>
      <c r="EQJ32" s="13"/>
      <c r="EQK32" s="13"/>
      <c r="EQL32" s="13"/>
      <c r="EQM32" s="13"/>
      <c r="EQN32" s="13"/>
      <c r="EQO32" s="13"/>
      <c r="EQP32" s="13"/>
      <c r="EQQ32" s="13"/>
      <c r="EQR32" s="13"/>
      <c r="EQS32" s="13"/>
      <c r="EQT32" s="13"/>
      <c r="EQU32" s="13"/>
      <c r="EQV32" s="13"/>
      <c r="EQW32" s="13"/>
      <c r="EQX32" s="13"/>
      <c r="EQY32" s="13"/>
      <c r="EQZ32" s="13"/>
      <c r="ERA32" s="13"/>
      <c r="ERB32" s="13"/>
      <c r="ERC32" s="13"/>
      <c r="ERD32" s="13"/>
      <c r="ERE32" s="13"/>
      <c r="ERF32" s="13"/>
      <c r="ERG32" s="13"/>
      <c r="ERH32" s="13"/>
      <c r="ERI32" s="13"/>
      <c r="ERJ32" s="13"/>
      <c r="ERK32" s="13"/>
      <c r="ERL32" s="13"/>
      <c r="ERM32" s="13"/>
      <c r="ERN32" s="13"/>
      <c r="ERO32" s="13"/>
      <c r="ERP32" s="13"/>
      <c r="ERQ32" s="13"/>
      <c r="ERR32" s="13"/>
      <c r="ERS32" s="13"/>
      <c r="ERT32" s="13"/>
      <c r="ERU32" s="13"/>
      <c r="ERV32" s="13"/>
      <c r="ERW32" s="13"/>
      <c r="ERX32" s="13"/>
      <c r="ERY32" s="13"/>
      <c r="ERZ32" s="13"/>
      <c r="ESA32" s="13"/>
      <c r="ESB32" s="13"/>
      <c r="ESC32" s="13"/>
      <c r="ESD32" s="13"/>
      <c r="ESE32" s="13"/>
      <c r="ESF32" s="13"/>
      <c r="ESG32" s="13"/>
      <c r="ESH32" s="13"/>
      <c r="ESI32" s="13"/>
      <c r="ESJ32" s="13"/>
      <c r="ESK32" s="13"/>
      <c r="ESL32" s="13"/>
      <c r="ESM32" s="13"/>
      <c r="ESN32" s="13"/>
      <c r="ESO32" s="13"/>
      <c r="ESP32" s="13"/>
      <c r="ESQ32" s="13"/>
      <c r="ESR32" s="13"/>
      <c r="ESS32" s="13"/>
      <c r="EST32" s="13"/>
      <c r="ESU32" s="13"/>
      <c r="ESV32" s="13"/>
      <c r="ESW32" s="13"/>
      <c r="ESX32" s="13"/>
      <c r="ESY32" s="13"/>
      <c r="ESZ32" s="13"/>
      <c r="ETA32" s="13"/>
      <c r="ETB32" s="13"/>
      <c r="ETC32" s="13"/>
      <c r="ETD32" s="13"/>
      <c r="ETE32" s="13"/>
      <c r="ETF32" s="13"/>
      <c r="ETG32" s="13"/>
      <c r="ETH32" s="13"/>
      <c r="ETI32" s="13"/>
      <c r="ETJ32" s="13"/>
      <c r="ETK32" s="13"/>
      <c r="ETL32" s="13"/>
      <c r="ETM32" s="13"/>
      <c r="ETN32" s="13"/>
      <c r="ETO32" s="13"/>
      <c r="ETP32" s="13"/>
      <c r="ETQ32" s="13"/>
      <c r="ETR32" s="13"/>
      <c r="ETS32" s="13"/>
      <c r="ETT32" s="13"/>
      <c r="ETU32" s="13"/>
      <c r="ETV32" s="13"/>
      <c r="ETW32" s="13"/>
      <c r="ETX32" s="13"/>
      <c r="ETY32" s="13"/>
      <c r="ETZ32" s="13"/>
      <c r="EUA32" s="13"/>
      <c r="EUB32" s="13"/>
      <c r="EUC32" s="13"/>
      <c r="EUD32" s="13"/>
      <c r="EUE32" s="13"/>
      <c r="EUF32" s="13"/>
      <c r="EUG32" s="13"/>
      <c r="EUH32" s="13"/>
      <c r="EUI32" s="13"/>
      <c r="EUJ32" s="13"/>
      <c r="EUK32" s="13"/>
      <c r="EUL32" s="13"/>
      <c r="EUM32" s="13"/>
      <c r="EUN32" s="13"/>
      <c r="EUO32" s="13"/>
      <c r="EUP32" s="13"/>
      <c r="EUQ32" s="13"/>
      <c r="EUR32" s="13"/>
      <c r="EUS32" s="13"/>
      <c r="EUT32" s="13"/>
      <c r="EUU32" s="13"/>
      <c r="EUV32" s="13"/>
      <c r="EUW32" s="13"/>
      <c r="EUX32" s="13"/>
      <c r="EUY32" s="13"/>
      <c r="EUZ32" s="13"/>
      <c r="EVA32" s="13"/>
      <c r="EVB32" s="13"/>
      <c r="EVC32" s="13"/>
      <c r="EVD32" s="13"/>
      <c r="EVE32" s="13"/>
      <c r="EVF32" s="13"/>
      <c r="EVG32" s="13"/>
      <c r="EVH32" s="13"/>
      <c r="EVI32" s="13"/>
      <c r="EVJ32" s="13"/>
      <c r="EVK32" s="13"/>
      <c r="EVL32" s="13"/>
      <c r="EVM32" s="13"/>
      <c r="EVN32" s="13"/>
      <c r="EVO32" s="13"/>
      <c r="EVP32" s="13"/>
      <c r="EVQ32" s="13"/>
      <c r="EVR32" s="13"/>
      <c r="EVS32" s="13"/>
      <c r="EVT32" s="13"/>
      <c r="EVU32" s="13"/>
      <c r="EVV32" s="13"/>
      <c r="EVW32" s="13"/>
      <c r="EVX32" s="13"/>
      <c r="EVY32" s="13"/>
      <c r="EVZ32" s="13"/>
      <c r="EWA32" s="13"/>
      <c r="EWB32" s="13"/>
      <c r="EWC32" s="13"/>
      <c r="EWD32" s="13"/>
      <c r="EWE32" s="13"/>
      <c r="EWF32" s="13"/>
      <c r="EWG32" s="13"/>
      <c r="EWH32" s="13"/>
      <c r="EWI32" s="13"/>
      <c r="EWJ32" s="13"/>
      <c r="EWK32" s="13"/>
      <c r="EWL32" s="13"/>
      <c r="EWM32" s="13"/>
      <c r="EWN32" s="13"/>
      <c r="EWO32" s="13"/>
      <c r="EWP32" s="13"/>
      <c r="EWQ32" s="13"/>
      <c r="EWR32" s="13"/>
      <c r="EWS32" s="13"/>
      <c r="EWT32" s="13"/>
      <c r="EWU32" s="13"/>
      <c r="EWV32" s="13"/>
      <c r="EWW32" s="13"/>
      <c r="EWX32" s="13"/>
      <c r="EWY32" s="13"/>
      <c r="EWZ32" s="13"/>
      <c r="EXA32" s="13"/>
      <c r="EXB32" s="13"/>
      <c r="EXC32" s="13"/>
      <c r="EXD32" s="13"/>
      <c r="EXE32" s="13"/>
      <c r="EXF32" s="13"/>
      <c r="EXG32" s="13"/>
      <c r="EXH32" s="13"/>
      <c r="EXI32" s="13"/>
      <c r="EXJ32" s="13"/>
      <c r="EXK32" s="13"/>
      <c r="EXL32" s="13"/>
      <c r="EXM32" s="13"/>
      <c r="EXN32" s="13"/>
      <c r="EXO32" s="13"/>
      <c r="EXP32" s="13"/>
      <c r="EXQ32" s="13"/>
      <c r="EXR32" s="13"/>
      <c r="EXS32" s="13"/>
      <c r="EXT32" s="13"/>
      <c r="EXU32" s="13"/>
      <c r="EXV32" s="13"/>
      <c r="EXW32" s="13"/>
      <c r="EXX32" s="13"/>
      <c r="EXY32" s="13"/>
      <c r="EXZ32" s="13"/>
      <c r="EYA32" s="13"/>
      <c r="EYB32" s="13"/>
      <c r="EYC32" s="13"/>
      <c r="EYD32" s="13"/>
      <c r="EYE32" s="13"/>
      <c r="EYF32" s="13"/>
      <c r="EYG32" s="13"/>
      <c r="EYH32" s="13"/>
      <c r="EYI32" s="13"/>
      <c r="EYJ32" s="13"/>
      <c r="EYK32" s="13"/>
      <c r="EYL32" s="13"/>
      <c r="EYM32" s="13"/>
      <c r="EYN32" s="13"/>
      <c r="EYO32" s="13"/>
      <c r="EYP32" s="13"/>
      <c r="EYQ32" s="13"/>
      <c r="EYR32" s="13"/>
      <c r="EYS32" s="13"/>
      <c r="EYT32" s="13"/>
      <c r="EYU32" s="13"/>
      <c r="EYV32" s="13"/>
      <c r="EYW32" s="13"/>
      <c r="EYX32" s="13"/>
      <c r="EYY32" s="13"/>
      <c r="EYZ32" s="13"/>
      <c r="EZA32" s="13"/>
      <c r="EZB32" s="13"/>
      <c r="EZC32" s="13"/>
      <c r="EZD32" s="13"/>
      <c r="EZE32" s="13"/>
      <c r="EZF32" s="13"/>
      <c r="EZG32" s="13"/>
      <c r="EZH32" s="13"/>
      <c r="EZI32" s="13"/>
      <c r="EZJ32" s="13"/>
      <c r="EZK32" s="13"/>
      <c r="EZL32" s="13"/>
      <c r="EZM32" s="13"/>
      <c r="EZN32" s="13"/>
      <c r="EZO32" s="13"/>
      <c r="EZP32" s="13"/>
      <c r="EZQ32" s="13"/>
      <c r="EZR32" s="13"/>
      <c r="EZS32" s="13"/>
      <c r="EZT32" s="13"/>
      <c r="EZU32" s="13"/>
      <c r="EZV32" s="13"/>
      <c r="EZW32" s="13"/>
      <c r="EZX32" s="13"/>
      <c r="EZY32" s="13"/>
      <c r="EZZ32" s="13"/>
      <c r="FAA32" s="13"/>
      <c r="FAB32" s="13"/>
      <c r="FAC32" s="13"/>
      <c r="FAD32" s="13"/>
      <c r="FAE32" s="13"/>
      <c r="FAF32" s="13"/>
      <c r="FAG32" s="13"/>
      <c r="FAH32" s="13"/>
      <c r="FAI32" s="13"/>
      <c r="FAJ32" s="13"/>
      <c r="FAK32" s="13"/>
      <c r="FAL32" s="13"/>
      <c r="FAM32" s="13"/>
      <c r="FAN32" s="13"/>
      <c r="FAO32" s="13"/>
      <c r="FAP32" s="13"/>
      <c r="FAQ32" s="13"/>
      <c r="FAR32" s="13"/>
      <c r="FAS32" s="13"/>
      <c r="FAT32" s="13"/>
      <c r="FAU32" s="13"/>
      <c r="FAV32" s="13"/>
      <c r="FAW32" s="13"/>
      <c r="FAX32" s="13"/>
      <c r="FAY32" s="13"/>
      <c r="FAZ32" s="13"/>
      <c r="FBA32" s="13"/>
      <c r="FBB32" s="13"/>
      <c r="FBC32" s="13"/>
      <c r="FBD32" s="13"/>
      <c r="FBE32" s="13"/>
      <c r="FBF32" s="13"/>
      <c r="FBG32" s="13"/>
      <c r="FBH32" s="13"/>
      <c r="FBI32" s="13"/>
      <c r="FBJ32" s="13"/>
      <c r="FBK32" s="13"/>
      <c r="FBL32" s="13"/>
      <c r="FBM32" s="13"/>
      <c r="FBN32" s="13"/>
      <c r="FBO32" s="13"/>
      <c r="FBP32" s="13"/>
      <c r="FBQ32" s="13"/>
      <c r="FBR32" s="13"/>
      <c r="FBS32" s="13"/>
      <c r="FBT32" s="13"/>
      <c r="FBU32" s="13"/>
      <c r="FBV32" s="13"/>
      <c r="FBW32" s="13"/>
      <c r="FBX32" s="13"/>
      <c r="FBY32" s="13"/>
      <c r="FBZ32" s="13"/>
      <c r="FCA32" s="13"/>
      <c r="FCB32" s="13"/>
      <c r="FCC32" s="13"/>
      <c r="FCD32" s="13"/>
      <c r="FCE32" s="13"/>
      <c r="FCF32" s="13"/>
      <c r="FCG32" s="13"/>
      <c r="FCH32" s="13"/>
      <c r="FCI32" s="13"/>
      <c r="FCJ32" s="13"/>
      <c r="FCK32" s="13"/>
      <c r="FCL32" s="13"/>
      <c r="FCM32" s="13"/>
      <c r="FCN32" s="13"/>
      <c r="FCO32" s="13"/>
      <c r="FCP32" s="13"/>
      <c r="FCQ32" s="13"/>
      <c r="FCR32" s="13"/>
      <c r="FCS32" s="13"/>
      <c r="FCT32" s="13"/>
      <c r="FCU32" s="13"/>
      <c r="FCV32" s="13"/>
      <c r="FCW32" s="13"/>
      <c r="FCX32" s="13"/>
      <c r="FCY32" s="13"/>
      <c r="FCZ32" s="13"/>
      <c r="FDA32" s="13"/>
      <c r="FDB32" s="13"/>
      <c r="FDC32" s="13"/>
      <c r="FDD32" s="13"/>
      <c r="FDE32" s="13"/>
      <c r="FDF32" s="13"/>
      <c r="FDG32" s="13"/>
      <c r="FDH32" s="13"/>
      <c r="FDI32" s="13"/>
      <c r="FDJ32" s="13"/>
      <c r="FDK32" s="13"/>
      <c r="FDL32" s="13"/>
      <c r="FDM32" s="13"/>
      <c r="FDN32" s="13"/>
      <c r="FDO32" s="13"/>
      <c r="FDP32" s="13"/>
      <c r="FDQ32" s="13"/>
      <c r="FDR32" s="13"/>
      <c r="FDS32" s="13"/>
      <c r="FDT32" s="13"/>
      <c r="FDU32" s="13"/>
      <c r="FDV32" s="13"/>
      <c r="FDW32" s="13"/>
      <c r="FDX32" s="13"/>
      <c r="FDY32" s="13"/>
      <c r="FDZ32" s="13"/>
      <c r="FEA32" s="13"/>
      <c r="FEB32" s="13"/>
      <c r="FEC32" s="13"/>
      <c r="FED32" s="13"/>
      <c r="FEE32" s="13"/>
      <c r="FEF32" s="13"/>
      <c r="FEG32" s="13"/>
      <c r="FEH32" s="13"/>
      <c r="FEI32" s="13"/>
      <c r="FEJ32" s="13"/>
      <c r="FEK32" s="13"/>
      <c r="FEL32" s="13"/>
      <c r="FEM32" s="13"/>
      <c r="FEN32" s="13"/>
      <c r="FEO32" s="13"/>
      <c r="FEP32" s="13"/>
      <c r="FEQ32" s="13"/>
      <c r="FER32" s="13"/>
      <c r="FES32" s="13"/>
      <c r="FET32" s="13"/>
      <c r="FEU32" s="13"/>
      <c r="FEV32" s="13"/>
      <c r="FEW32" s="13"/>
      <c r="FEX32" s="13"/>
      <c r="FEY32" s="13"/>
      <c r="FEZ32" s="13"/>
      <c r="FFA32" s="13"/>
      <c r="FFB32" s="13"/>
      <c r="FFC32" s="13"/>
      <c r="FFD32" s="13"/>
      <c r="FFE32" s="13"/>
      <c r="FFF32" s="13"/>
      <c r="FFG32" s="13"/>
      <c r="FFH32" s="13"/>
      <c r="FFI32" s="13"/>
      <c r="FFJ32" s="13"/>
      <c r="FFK32" s="13"/>
      <c r="FFL32" s="13"/>
      <c r="FFM32" s="13"/>
      <c r="FFN32" s="13"/>
      <c r="FFO32" s="13"/>
      <c r="FFP32" s="13"/>
      <c r="FFQ32" s="13"/>
      <c r="FFR32" s="13"/>
      <c r="FFS32" s="13"/>
      <c r="FFT32" s="13"/>
      <c r="FFU32" s="13"/>
      <c r="FFV32" s="13"/>
      <c r="FFW32" s="13"/>
      <c r="FFX32" s="13"/>
      <c r="FFY32" s="13"/>
      <c r="FFZ32" s="13"/>
      <c r="FGA32" s="13"/>
      <c r="FGB32" s="13"/>
      <c r="FGC32" s="13"/>
      <c r="FGD32" s="13"/>
      <c r="FGE32" s="13"/>
      <c r="FGF32" s="13"/>
      <c r="FGG32" s="13"/>
      <c r="FGH32" s="13"/>
      <c r="FGI32" s="13"/>
      <c r="FGJ32" s="13"/>
      <c r="FGK32" s="13"/>
      <c r="FGL32" s="13"/>
      <c r="FGM32" s="13"/>
      <c r="FGN32" s="13"/>
      <c r="FGO32" s="13"/>
      <c r="FGP32" s="13"/>
      <c r="FGQ32" s="13"/>
      <c r="FGR32" s="13"/>
      <c r="FGS32" s="13"/>
      <c r="FGT32" s="13"/>
      <c r="FGU32" s="13"/>
      <c r="FGV32" s="13"/>
      <c r="FGW32" s="13"/>
      <c r="FGX32" s="13"/>
      <c r="FGY32" s="13"/>
      <c r="FGZ32" s="13"/>
      <c r="FHA32" s="13"/>
      <c r="FHB32" s="13"/>
      <c r="FHC32" s="13"/>
      <c r="FHD32" s="13"/>
      <c r="FHE32" s="13"/>
      <c r="FHF32" s="13"/>
      <c r="FHG32" s="13"/>
      <c r="FHH32" s="13"/>
      <c r="FHI32" s="13"/>
      <c r="FHJ32" s="13"/>
      <c r="FHK32" s="13"/>
      <c r="FHL32" s="13"/>
      <c r="FHM32" s="13"/>
      <c r="FHN32" s="13"/>
      <c r="FHO32" s="13"/>
      <c r="FHP32" s="13"/>
      <c r="FHQ32" s="13"/>
      <c r="FHR32" s="13"/>
      <c r="FHS32" s="13"/>
      <c r="FHT32" s="13"/>
      <c r="FHU32" s="13"/>
      <c r="FHV32" s="13"/>
      <c r="FHW32" s="13"/>
      <c r="FHX32" s="13"/>
      <c r="FHY32" s="13"/>
      <c r="FHZ32" s="13"/>
      <c r="FIA32" s="13"/>
      <c r="FIB32" s="13"/>
      <c r="FIC32" s="13"/>
      <c r="FID32" s="13"/>
      <c r="FIE32" s="13"/>
      <c r="FIF32" s="13"/>
      <c r="FIG32" s="13"/>
      <c r="FIH32" s="13"/>
      <c r="FII32" s="13"/>
      <c r="FIJ32" s="13"/>
      <c r="FIK32" s="13"/>
      <c r="FIL32" s="13"/>
      <c r="FIM32" s="13"/>
      <c r="FIN32" s="13"/>
      <c r="FIO32" s="13"/>
      <c r="FIP32" s="13"/>
      <c r="FIQ32" s="13"/>
      <c r="FIR32" s="13"/>
      <c r="FIS32" s="13"/>
      <c r="FIT32" s="13"/>
      <c r="FIU32" s="13"/>
      <c r="FIV32" s="13"/>
      <c r="FIW32" s="13"/>
      <c r="FIX32" s="13"/>
      <c r="FIY32" s="13"/>
      <c r="FIZ32" s="13"/>
      <c r="FJA32" s="13"/>
      <c r="FJB32" s="13"/>
      <c r="FJC32" s="13"/>
      <c r="FJD32" s="13"/>
      <c r="FJE32" s="13"/>
      <c r="FJF32" s="13"/>
      <c r="FJG32" s="13"/>
      <c r="FJH32" s="13"/>
      <c r="FJI32" s="13"/>
      <c r="FJJ32" s="13"/>
      <c r="FJK32" s="13"/>
      <c r="FJL32" s="13"/>
      <c r="FJM32" s="13"/>
      <c r="FJN32" s="13"/>
      <c r="FJO32" s="13"/>
      <c r="FJP32" s="13"/>
      <c r="FJQ32" s="13"/>
      <c r="FJR32" s="13"/>
      <c r="FJS32" s="13"/>
      <c r="FJT32" s="13"/>
      <c r="FJU32" s="13"/>
      <c r="FJV32" s="13"/>
      <c r="FJW32" s="13"/>
      <c r="FJX32" s="13"/>
      <c r="FJY32" s="13"/>
      <c r="FJZ32" s="13"/>
      <c r="FKA32" s="13"/>
      <c r="FKB32" s="13"/>
      <c r="FKC32" s="13"/>
      <c r="FKD32" s="13"/>
      <c r="FKE32" s="13"/>
      <c r="FKF32" s="13"/>
      <c r="FKG32" s="13"/>
      <c r="FKH32" s="13"/>
      <c r="FKI32" s="13"/>
      <c r="FKJ32" s="13"/>
      <c r="FKK32" s="13"/>
      <c r="FKL32" s="13"/>
      <c r="FKM32" s="13"/>
      <c r="FKN32" s="13"/>
      <c r="FKO32" s="13"/>
      <c r="FKP32" s="13"/>
      <c r="FKQ32" s="13"/>
      <c r="FKR32" s="13"/>
      <c r="FKS32" s="13"/>
      <c r="FKT32" s="13"/>
      <c r="FKU32" s="13"/>
      <c r="FKV32" s="13"/>
      <c r="FKW32" s="13"/>
      <c r="FKX32" s="13"/>
      <c r="FKY32" s="13"/>
      <c r="FKZ32" s="13"/>
      <c r="FLA32" s="13"/>
      <c r="FLB32" s="13"/>
      <c r="FLC32" s="13"/>
      <c r="FLD32" s="13"/>
      <c r="FLE32" s="13"/>
      <c r="FLF32" s="13"/>
      <c r="FLG32" s="13"/>
      <c r="FLH32" s="13"/>
      <c r="FLI32" s="13"/>
      <c r="FLJ32" s="13"/>
      <c r="FLK32" s="13"/>
      <c r="FLL32" s="13"/>
      <c r="FLM32" s="13"/>
      <c r="FLN32" s="13"/>
      <c r="FLO32" s="13"/>
      <c r="FLP32" s="13"/>
      <c r="FLQ32" s="13"/>
      <c r="FLR32" s="13"/>
      <c r="FLS32" s="13"/>
      <c r="FLT32" s="13"/>
      <c r="FLU32" s="13"/>
      <c r="FLV32" s="13"/>
      <c r="FLW32" s="13"/>
      <c r="FLX32" s="13"/>
      <c r="FLY32" s="13"/>
      <c r="FLZ32" s="13"/>
      <c r="FMA32" s="13"/>
      <c r="FMB32" s="13"/>
      <c r="FMC32" s="13"/>
      <c r="FMD32" s="13"/>
      <c r="FME32" s="13"/>
      <c r="FMF32" s="13"/>
      <c r="FMG32" s="13"/>
      <c r="FMH32" s="13"/>
      <c r="FMI32" s="13"/>
      <c r="FMJ32" s="13"/>
      <c r="FMK32" s="13"/>
      <c r="FML32" s="13"/>
      <c r="FMM32" s="13"/>
      <c r="FMN32" s="13"/>
      <c r="FMO32" s="13"/>
      <c r="FMP32" s="13"/>
      <c r="FMQ32" s="13"/>
      <c r="FMR32" s="13"/>
      <c r="FMS32" s="13"/>
      <c r="FMT32" s="13"/>
      <c r="FMU32" s="13"/>
      <c r="FMV32" s="13"/>
      <c r="FMW32" s="13"/>
      <c r="FMX32" s="13"/>
      <c r="FMY32" s="13"/>
      <c r="FMZ32" s="13"/>
      <c r="FNA32" s="13"/>
      <c r="FNB32" s="13"/>
      <c r="FNC32" s="13"/>
      <c r="FND32" s="13"/>
      <c r="FNE32" s="13"/>
      <c r="FNF32" s="13"/>
      <c r="FNG32" s="13"/>
      <c r="FNH32" s="13"/>
      <c r="FNI32" s="13"/>
      <c r="FNJ32" s="13"/>
      <c r="FNK32" s="13"/>
      <c r="FNL32" s="13"/>
      <c r="FNM32" s="13"/>
      <c r="FNN32" s="13"/>
      <c r="FNO32" s="13"/>
      <c r="FNP32" s="13"/>
    </row>
    <row r="33" spans="1:248 3186:4436" s="12" customFormat="1" ht="12.75" x14ac:dyDescent="0.2">
      <c r="A33" s="125"/>
      <c r="B33" s="126"/>
      <c r="C33" s="21" t="s">
        <v>27</v>
      </c>
      <c r="D33" s="62">
        <f>ROUND(D31+D32,2)</f>
        <v>5604460</v>
      </c>
      <c r="E33" s="62">
        <f t="shared" ref="E33:AA33" si="42">ROUND(E31+E32,2)</f>
        <v>1426520</v>
      </c>
      <c r="F33" s="62">
        <f t="shared" si="42"/>
        <v>481074.45</v>
      </c>
      <c r="G33" s="62">
        <f t="shared" si="42"/>
        <v>164990.87</v>
      </c>
      <c r="H33" s="62">
        <f t="shared" si="42"/>
        <v>672203.35</v>
      </c>
      <c r="I33" s="62">
        <f t="shared" si="42"/>
        <v>1318268.67</v>
      </c>
      <c r="J33" s="62">
        <f t="shared" si="42"/>
        <v>108251.33</v>
      </c>
      <c r="K33" s="62">
        <f t="shared" si="42"/>
        <v>2230570</v>
      </c>
      <c r="L33" s="62">
        <f t="shared" si="42"/>
        <v>489759.83</v>
      </c>
      <c r="M33" s="62">
        <f t="shared" si="42"/>
        <v>426918.31</v>
      </c>
      <c r="N33" s="62">
        <f t="shared" si="42"/>
        <v>1419094.68</v>
      </c>
      <c r="O33" s="62">
        <f t="shared" si="42"/>
        <v>2335772.8199999998</v>
      </c>
      <c r="P33" s="62">
        <f t="shared" si="42"/>
        <v>3048.51</v>
      </c>
      <c r="Q33" s="62">
        <f t="shared" si="42"/>
        <v>3654041.49</v>
      </c>
      <c r="R33" s="62">
        <f t="shared" si="42"/>
        <v>1947370</v>
      </c>
      <c r="S33" s="62">
        <f t="shared" si="42"/>
        <v>774991.53</v>
      </c>
      <c r="T33" s="62">
        <f t="shared" si="42"/>
        <v>526391.46</v>
      </c>
      <c r="U33" s="62">
        <f t="shared" si="42"/>
        <v>477680</v>
      </c>
      <c r="V33" s="62">
        <f t="shared" si="42"/>
        <v>2425050</v>
      </c>
      <c r="W33" s="62">
        <f t="shared" si="42"/>
        <v>0</v>
      </c>
      <c r="X33" s="62">
        <f t="shared" si="42"/>
        <v>0</v>
      </c>
      <c r="Y33" s="62">
        <f t="shared" si="42"/>
        <v>0</v>
      </c>
      <c r="Z33" s="62">
        <f t="shared" si="42"/>
        <v>6082140</v>
      </c>
      <c r="AA33" s="75">
        <f t="shared" si="42"/>
        <v>477680</v>
      </c>
    </row>
    <row r="34" spans="1:248 3186:4436" s="12" customFormat="1" ht="38.25" x14ac:dyDescent="0.2">
      <c r="A34" s="114">
        <v>5</v>
      </c>
      <c r="B34" s="115" t="s">
        <v>12</v>
      </c>
      <c r="C34" s="34" t="s">
        <v>13</v>
      </c>
      <c r="D34" s="4">
        <f>ROUND(E34+K34+R34+W34,2)</f>
        <v>167140</v>
      </c>
      <c r="E34" s="63">
        <v>31140</v>
      </c>
      <c r="F34" s="8">
        <v>6753.73</v>
      </c>
      <c r="G34" s="8">
        <v>0</v>
      </c>
      <c r="H34" s="8">
        <v>24055.200000000001</v>
      </c>
      <c r="I34" s="4">
        <f t="shared" ref="I34:I37" si="43">ROUND(F34+G34+H34,2)</f>
        <v>30808.93</v>
      </c>
      <c r="J34" s="8">
        <f t="shared" ref="J34:J37" si="44">ROUND(E34-I34,2)</f>
        <v>331.07</v>
      </c>
      <c r="K34" s="42">
        <f>16000+88000</f>
        <v>104000</v>
      </c>
      <c r="L34" s="64">
        <v>0</v>
      </c>
      <c r="M34" s="64">
        <v>0</v>
      </c>
      <c r="N34" s="64">
        <v>99753.39</v>
      </c>
      <c r="O34" s="4">
        <f t="shared" ref="O34:O37" si="45">ROUND(L34+M34+N34,2)</f>
        <v>99753.39</v>
      </c>
      <c r="P34" s="76">
        <f t="shared" ref="P34:P37" si="46">ROUND(J34+K34-O34,2)</f>
        <v>4577.68</v>
      </c>
      <c r="Q34" s="9">
        <f t="shared" ref="Q34:Q37" si="47">ROUND(I34+O34,2)</f>
        <v>130562.32</v>
      </c>
      <c r="R34" s="116">
        <v>32000</v>
      </c>
      <c r="S34" s="116">
        <v>28412.03</v>
      </c>
      <c r="T34" s="116">
        <v>3322.39</v>
      </c>
      <c r="U34" s="116">
        <v>0</v>
      </c>
      <c r="V34" s="78">
        <f t="shared" ref="V34:V37" si="48">ROUND(R34+U34,2)</f>
        <v>32000</v>
      </c>
      <c r="W34" s="77">
        <v>0</v>
      </c>
      <c r="X34" s="77">
        <v>0</v>
      </c>
      <c r="Y34" s="78">
        <f t="shared" ref="Y34:Y37" si="49">ROUND(W34+X34,2)</f>
        <v>0</v>
      </c>
      <c r="Z34" s="78">
        <f t="shared" ref="Z34:Z37" si="50">ROUND(P34+Q34+V34+Y34,2)</f>
        <v>167140</v>
      </c>
      <c r="AA34" s="67">
        <f>ROUND(Z34-D34,2)</f>
        <v>0</v>
      </c>
      <c r="DRN34" s="13"/>
      <c r="DRO34" s="13"/>
      <c r="DRP34" s="13"/>
      <c r="DRQ34" s="13"/>
      <c r="DRR34" s="13"/>
      <c r="DRS34" s="13"/>
      <c r="DRT34" s="13"/>
      <c r="DRU34" s="13"/>
      <c r="DRV34" s="13"/>
      <c r="DRW34" s="13"/>
      <c r="DRX34" s="13"/>
      <c r="DRY34" s="13"/>
      <c r="DRZ34" s="13"/>
      <c r="DSA34" s="13"/>
      <c r="DSB34" s="13"/>
      <c r="DSC34" s="13"/>
      <c r="DSD34" s="13"/>
      <c r="DSE34" s="13"/>
      <c r="DSF34" s="13"/>
      <c r="DSG34" s="13"/>
      <c r="DSH34" s="13"/>
      <c r="DSI34" s="13"/>
      <c r="DSJ34" s="13"/>
      <c r="DSK34" s="13"/>
      <c r="DSL34" s="13"/>
      <c r="DSM34" s="13"/>
      <c r="DSN34" s="13"/>
      <c r="DSO34" s="13"/>
      <c r="DSP34" s="13"/>
      <c r="DSQ34" s="13"/>
      <c r="DSR34" s="13"/>
      <c r="DSS34" s="13"/>
      <c r="DST34" s="13"/>
      <c r="DSU34" s="13"/>
      <c r="DSV34" s="13"/>
      <c r="DSW34" s="13"/>
      <c r="DSX34" s="13"/>
      <c r="DSY34" s="13"/>
      <c r="DSZ34" s="13"/>
      <c r="DTA34" s="13"/>
      <c r="DTB34" s="13"/>
      <c r="DTC34" s="13"/>
      <c r="DTD34" s="13"/>
      <c r="DTE34" s="13"/>
      <c r="DTF34" s="13"/>
      <c r="DTG34" s="13"/>
      <c r="DTH34" s="13"/>
      <c r="DTI34" s="13"/>
      <c r="DTJ34" s="13"/>
      <c r="DTK34" s="13"/>
      <c r="DTL34" s="13"/>
      <c r="DTM34" s="13"/>
      <c r="DTN34" s="13"/>
      <c r="DTO34" s="13"/>
      <c r="DTP34" s="13"/>
      <c r="DTQ34" s="13"/>
      <c r="DTR34" s="13"/>
      <c r="DTS34" s="13"/>
      <c r="DTT34" s="13"/>
      <c r="DTU34" s="13"/>
      <c r="DTV34" s="13"/>
      <c r="DTW34" s="13"/>
      <c r="DTX34" s="13"/>
      <c r="DTY34" s="13"/>
      <c r="DTZ34" s="13"/>
      <c r="DUA34" s="13"/>
      <c r="DUB34" s="13"/>
      <c r="DUC34" s="13"/>
      <c r="DUD34" s="13"/>
      <c r="DUE34" s="13"/>
      <c r="DUF34" s="13"/>
      <c r="DUG34" s="13"/>
      <c r="DUH34" s="13"/>
      <c r="DUI34" s="13"/>
      <c r="DUJ34" s="13"/>
      <c r="DUK34" s="13"/>
      <c r="DUL34" s="13"/>
      <c r="DUM34" s="13"/>
      <c r="DUN34" s="13"/>
      <c r="DUO34" s="13"/>
      <c r="DUP34" s="13"/>
      <c r="DUQ34" s="13"/>
      <c r="DUR34" s="13"/>
      <c r="DUS34" s="13"/>
      <c r="DUT34" s="13"/>
      <c r="DUU34" s="13"/>
      <c r="DUV34" s="13"/>
      <c r="DUW34" s="13"/>
      <c r="DUX34" s="13"/>
      <c r="DUY34" s="13"/>
      <c r="DUZ34" s="13"/>
      <c r="DVA34" s="13"/>
      <c r="DVB34" s="13"/>
      <c r="DVC34" s="13"/>
      <c r="DVD34" s="13"/>
      <c r="DVE34" s="13"/>
      <c r="DVF34" s="13"/>
      <c r="DVG34" s="13"/>
      <c r="DVH34" s="13"/>
      <c r="DVI34" s="13"/>
      <c r="DVJ34" s="13"/>
      <c r="DVK34" s="13"/>
      <c r="DVL34" s="13"/>
      <c r="DVM34" s="13"/>
      <c r="DVN34" s="13"/>
      <c r="DVO34" s="13"/>
      <c r="DVP34" s="13"/>
      <c r="DVQ34" s="13"/>
      <c r="DVR34" s="13"/>
      <c r="DVS34" s="13"/>
      <c r="DVT34" s="13"/>
      <c r="DVU34" s="13"/>
      <c r="DVV34" s="13"/>
      <c r="DVW34" s="13"/>
      <c r="DVX34" s="13"/>
      <c r="DVY34" s="13"/>
      <c r="DVZ34" s="13"/>
      <c r="DWA34" s="13"/>
      <c r="DWB34" s="13"/>
      <c r="DWC34" s="13"/>
      <c r="DWD34" s="13"/>
      <c r="DWE34" s="13"/>
      <c r="DWF34" s="13"/>
      <c r="DWG34" s="13"/>
      <c r="DWH34" s="13"/>
      <c r="DWI34" s="13"/>
      <c r="DWJ34" s="13"/>
      <c r="DWK34" s="13"/>
      <c r="DWL34" s="13"/>
      <c r="DWM34" s="13"/>
      <c r="DWN34" s="13"/>
      <c r="DWO34" s="13"/>
      <c r="DWP34" s="13"/>
      <c r="DWQ34" s="13"/>
      <c r="DWR34" s="13"/>
      <c r="DWS34" s="13"/>
      <c r="DWT34" s="13"/>
      <c r="DWU34" s="13"/>
      <c r="DWV34" s="13"/>
      <c r="DWW34" s="13"/>
      <c r="DWX34" s="13"/>
      <c r="DWY34" s="13"/>
      <c r="DWZ34" s="13"/>
      <c r="DXA34" s="13"/>
      <c r="DXB34" s="13"/>
      <c r="DXC34" s="13"/>
      <c r="DXD34" s="13"/>
      <c r="DXE34" s="13"/>
      <c r="DXF34" s="13"/>
      <c r="DXG34" s="13"/>
      <c r="DXH34" s="13"/>
      <c r="DXI34" s="13"/>
      <c r="DXJ34" s="13"/>
      <c r="DXK34" s="13"/>
      <c r="DXL34" s="13"/>
      <c r="DXM34" s="13"/>
      <c r="DXN34" s="13"/>
      <c r="DXO34" s="13"/>
      <c r="DXP34" s="13"/>
      <c r="DXQ34" s="13"/>
      <c r="DXR34" s="13"/>
      <c r="DXS34" s="13"/>
      <c r="DXT34" s="13"/>
      <c r="DXU34" s="13"/>
      <c r="DXV34" s="13"/>
      <c r="DXW34" s="13"/>
      <c r="DXX34" s="13"/>
      <c r="DXY34" s="13"/>
      <c r="DXZ34" s="13"/>
      <c r="DYA34" s="13"/>
      <c r="DYB34" s="13"/>
      <c r="DYC34" s="13"/>
      <c r="DYD34" s="13"/>
      <c r="DYE34" s="13"/>
      <c r="DYF34" s="13"/>
      <c r="DYG34" s="13"/>
      <c r="DYH34" s="13"/>
      <c r="DYI34" s="13"/>
      <c r="DYJ34" s="13"/>
      <c r="DYK34" s="13"/>
      <c r="DYL34" s="13"/>
      <c r="DYM34" s="13"/>
      <c r="DYN34" s="13"/>
      <c r="DYO34" s="13"/>
      <c r="DYP34" s="13"/>
      <c r="DYQ34" s="13"/>
      <c r="DYR34" s="13"/>
      <c r="DYS34" s="13"/>
      <c r="DYT34" s="13"/>
      <c r="DYU34" s="13"/>
      <c r="DYV34" s="13"/>
      <c r="DYW34" s="13"/>
      <c r="DYX34" s="13"/>
      <c r="DYY34" s="13"/>
      <c r="DYZ34" s="13"/>
      <c r="DZA34" s="13"/>
      <c r="DZB34" s="13"/>
      <c r="DZC34" s="13"/>
      <c r="DZD34" s="13"/>
      <c r="DZE34" s="13"/>
      <c r="DZF34" s="13"/>
      <c r="DZG34" s="13"/>
      <c r="DZH34" s="13"/>
      <c r="DZI34" s="13"/>
      <c r="DZJ34" s="13"/>
      <c r="DZK34" s="13"/>
      <c r="DZL34" s="13"/>
      <c r="DZM34" s="13"/>
      <c r="DZN34" s="13"/>
      <c r="DZO34" s="13"/>
      <c r="DZP34" s="13"/>
      <c r="DZQ34" s="13"/>
      <c r="DZR34" s="13"/>
      <c r="DZS34" s="13"/>
      <c r="DZT34" s="13"/>
      <c r="DZU34" s="13"/>
      <c r="DZV34" s="13"/>
      <c r="DZW34" s="13"/>
      <c r="DZX34" s="13"/>
      <c r="DZY34" s="13"/>
      <c r="DZZ34" s="13"/>
      <c r="EAA34" s="13"/>
      <c r="EAB34" s="13"/>
      <c r="EAC34" s="13"/>
      <c r="EAD34" s="13"/>
      <c r="EAE34" s="13"/>
      <c r="EAF34" s="13"/>
      <c r="EAG34" s="13"/>
      <c r="EAH34" s="13"/>
      <c r="EAI34" s="13"/>
      <c r="EAJ34" s="13"/>
      <c r="EAK34" s="13"/>
      <c r="EAL34" s="13"/>
      <c r="EAM34" s="13"/>
      <c r="EAN34" s="13"/>
      <c r="EAO34" s="13"/>
      <c r="EAP34" s="13"/>
      <c r="EAQ34" s="13"/>
      <c r="EAR34" s="13"/>
      <c r="EAS34" s="13"/>
      <c r="EAT34" s="13"/>
      <c r="EAU34" s="13"/>
      <c r="EAV34" s="13"/>
      <c r="EAW34" s="13"/>
      <c r="EAX34" s="13"/>
      <c r="EAY34" s="13"/>
      <c r="EAZ34" s="13"/>
      <c r="EBA34" s="13"/>
      <c r="EBB34" s="13"/>
      <c r="EBC34" s="13"/>
      <c r="EBD34" s="13"/>
      <c r="EBE34" s="13"/>
      <c r="EBF34" s="13"/>
      <c r="EBG34" s="13"/>
      <c r="EBH34" s="13"/>
      <c r="EBI34" s="13"/>
      <c r="EBJ34" s="13"/>
      <c r="EBK34" s="13"/>
      <c r="EBL34" s="13"/>
      <c r="EBM34" s="13"/>
      <c r="EBN34" s="13"/>
      <c r="EBO34" s="13"/>
      <c r="EBP34" s="13"/>
      <c r="EBQ34" s="13"/>
      <c r="EBR34" s="13"/>
      <c r="EBS34" s="13"/>
      <c r="EBT34" s="13"/>
      <c r="EBU34" s="13"/>
      <c r="EBV34" s="13"/>
      <c r="EBW34" s="13"/>
      <c r="EBX34" s="13"/>
      <c r="EBY34" s="13"/>
      <c r="EBZ34" s="13"/>
      <c r="ECA34" s="13"/>
      <c r="ECB34" s="13"/>
      <c r="ECC34" s="13"/>
      <c r="ECD34" s="13"/>
      <c r="ECE34" s="13"/>
      <c r="ECF34" s="13"/>
      <c r="ECG34" s="13"/>
      <c r="ECH34" s="13"/>
      <c r="ECI34" s="13"/>
      <c r="ECJ34" s="13"/>
      <c r="ECK34" s="13"/>
      <c r="ECL34" s="13"/>
      <c r="ECM34" s="13"/>
      <c r="ECN34" s="13"/>
      <c r="ECO34" s="13"/>
      <c r="ECP34" s="13"/>
      <c r="ECQ34" s="13"/>
      <c r="ECR34" s="13"/>
      <c r="ECS34" s="13"/>
      <c r="ECT34" s="13"/>
      <c r="ECU34" s="13"/>
      <c r="ECV34" s="13"/>
      <c r="ECW34" s="13"/>
      <c r="ECX34" s="13"/>
      <c r="ECY34" s="13"/>
      <c r="ECZ34" s="13"/>
      <c r="EDA34" s="13"/>
      <c r="EDB34" s="13"/>
      <c r="EDC34" s="13"/>
      <c r="EDD34" s="13"/>
      <c r="EDE34" s="13"/>
      <c r="EDF34" s="13"/>
      <c r="EDG34" s="13"/>
      <c r="EDH34" s="13"/>
      <c r="EDI34" s="13"/>
      <c r="EDJ34" s="13"/>
      <c r="EDK34" s="13"/>
      <c r="EDL34" s="13"/>
      <c r="EDM34" s="13"/>
      <c r="EDN34" s="13"/>
      <c r="EDO34" s="13"/>
      <c r="EDP34" s="13"/>
      <c r="EDQ34" s="13"/>
      <c r="EDR34" s="13"/>
      <c r="EDS34" s="13"/>
      <c r="EDT34" s="13"/>
      <c r="EDU34" s="13"/>
      <c r="EDV34" s="13"/>
      <c r="EDW34" s="13"/>
      <c r="EDX34" s="13"/>
      <c r="EDY34" s="13"/>
      <c r="EDZ34" s="13"/>
      <c r="EEA34" s="13"/>
      <c r="EEB34" s="13"/>
      <c r="EEC34" s="13"/>
      <c r="EED34" s="13"/>
      <c r="EEE34" s="13"/>
      <c r="EEF34" s="13"/>
      <c r="EEG34" s="13"/>
      <c r="EEH34" s="13"/>
      <c r="EEI34" s="13"/>
      <c r="EEJ34" s="13"/>
      <c r="EEK34" s="13"/>
      <c r="EEL34" s="13"/>
      <c r="EEM34" s="13"/>
      <c r="EEN34" s="13"/>
      <c r="EEO34" s="13"/>
      <c r="EEP34" s="13"/>
      <c r="EEQ34" s="13"/>
      <c r="EER34" s="13"/>
      <c r="EES34" s="13"/>
      <c r="EET34" s="13"/>
      <c r="EEU34" s="13"/>
      <c r="EEV34" s="13"/>
      <c r="EEW34" s="13"/>
      <c r="EEX34" s="13"/>
      <c r="EEY34" s="13"/>
      <c r="EEZ34" s="13"/>
      <c r="EFA34" s="13"/>
      <c r="EFB34" s="13"/>
      <c r="EFC34" s="13"/>
      <c r="EFD34" s="13"/>
      <c r="EFE34" s="13"/>
      <c r="EFF34" s="13"/>
      <c r="EFG34" s="13"/>
      <c r="EFH34" s="13"/>
      <c r="EFI34" s="13"/>
      <c r="EFJ34" s="13"/>
      <c r="EFK34" s="13"/>
      <c r="EFL34" s="13"/>
      <c r="EFM34" s="13"/>
      <c r="EFN34" s="13"/>
      <c r="EFO34" s="13"/>
      <c r="EFP34" s="13"/>
      <c r="EFQ34" s="13"/>
      <c r="EFR34" s="13"/>
      <c r="EFS34" s="13"/>
      <c r="EFT34" s="13"/>
      <c r="EFU34" s="13"/>
      <c r="EFV34" s="13"/>
      <c r="EFW34" s="13"/>
      <c r="EFX34" s="13"/>
      <c r="EFY34" s="13"/>
      <c r="EFZ34" s="13"/>
      <c r="EGA34" s="13"/>
      <c r="EGB34" s="13"/>
      <c r="EGC34" s="13"/>
      <c r="EGD34" s="13"/>
      <c r="EGE34" s="13"/>
      <c r="EGF34" s="13"/>
      <c r="EGG34" s="13"/>
      <c r="EGH34" s="13"/>
      <c r="EGI34" s="13"/>
      <c r="EGJ34" s="13"/>
      <c r="EGK34" s="13"/>
      <c r="EGL34" s="13"/>
      <c r="EGM34" s="13"/>
      <c r="EGN34" s="13"/>
      <c r="EGO34" s="13"/>
      <c r="EGP34" s="13"/>
      <c r="EGQ34" s="13"/>
      <c r="EGR34" s="13"/>
      <c r="EGS34" s="13"/>
      <c r="EGT34" s="13"/>
      <c r="EGU34" s="13"/>
      <c r="EGV34" s="13"/>
      <c r="EGW34" s="13"/>
      <c r="EGX34" s="13"/>
      <c r="EGY34" s="13"/>
      <c r="EGZ34" s="13"/>
      <c r="EHA34" s="13"/>
      <c r="EHB34" s="13"/>
      <c r="EHC34" s="13"/>
      <c r="EHD34" s="13"/>
      <c r="EHE34" s="13"/>
      <c r="EHF34" s="13"/>
      <c r="EHG34" s="13"/>
      <c r="EHH34" s="13"/>
      <c r="EHI34" s="13"/>
      <c r="EHJ34" s="13"/>
      <c r="EHK34" s="13"/>
      <c r="EHL34" s="13"/>
      <c r="EHM34" s="13"/>
      <c r="EHN34" s="13"/>
      <c r="EHO34" s="13"/>
      <c r="EHP34" s="13"/>
      <c r="EHQ34" s="13"/>
      <c r="EHR34" s="13"/>
      <c r="EHS34" s="13"/>
      <c r="EHT34" s="13"/>
      <c r="EHU34" s="13"/>
      <c r="EHV34" s="13"/>
      <c r="EHW34" s="13"/>
      <c r="EHX34" s="13"/>
      <c r="EHY34" s="13"/>
      <c r="EHZ34" s="13"/>
      <c r="EIA34" s="13"/>
      <c r="EIB34" s="13"/>
      <c r="EIC34" s="13"/>
      <c r="EID34" s="13"/>
      <c r="EIE34" s="13"/>
      <c r="EIF34" s="13"/>
      <c r="EIG34" s="13"/>
      <c r="EIH34" s="13"/>
      <c r="EII34" s="13"/>
      <c r="EIJ34" s="13"/>
      <c r="EIK34" s="13"/>
      <c r="EIL34" s="13"/>
      <c r="EIM34" s="13"/>
      <c r="EIN34" s="13"/>
      <c r="EIO34" s="13"/>
      <c r="EIP34" s="13"/>
      <c r="EIQ34" s="13"/>
      <c r="EIR34" s="13"/>
      <c r="EIS34" s="13"/>
      <c r="EIT34" s="13"/>
      <c r="EIU34" s="13"/>
      <c r="EIV34" s="13"/>
      <c r="EIW34" s="13"/>
      <c r="EIX34" s="13"/>
      <c r="EIY34" s="13"/>
      <c r="EIZ34" s="13"/>
      <c r="EJA34" s="13"/>
      <c r="EJB34" s="13"/>
      <c r="EJC34" s="13"/>
      <c r="EJD34" s="13"/>
      <c r="EJE34" s="13"/>
      <c r="EJF34" s="13"/>
      <c r="EJG34" s="13"/>
      <c r="EJH34" s="13"/>
      <c r="EJI34" s="13"/>
      <c r="EJJ34" s="13"/>
      <c r="EJK34" s="13"/>
      <c r="EJL34" s="13"/>
      <c r="EJM34" s="13"/>
      <c r="EJN34" s="13"/>
      <c r="EJO34" s="13"/>
      <c r="EJP34" s="13"/>
      <c r="EJQ34" s="13"/>
      <c r="EJR34" s="13"/>
      <c r="EJS34" s="13"/>
      <c r="EJT34" s="13"/>
      <c r="EJU34" s="13"/>
      <c r="EJV34" s="13"/>
      <c r="EJW34" s="13"/>
      <c r="EJX34" s="13"/>
      <c r="EJY34" s="13"/>
      <c r="EJZ34" s="13"/>
      <c r="EKA34" s="13"/>
      <c r="EKB34" s="13"/>
      <c r="EKC34" s="13"/>
      <c r="EKD34" s="13"/>
      <c r="EKE34" s="13"/>
      <c r="EKF34" s="13"/>
      <c r="EKG34" s="13"/>
      <c r="EKH34" s="13"/>
      <c r="EKI34" s="13"/>
      <c r="EKJ34" s="13"/>
      <c r="EKK34" s="13"/>
      <c r="EKL34" s="13"/>
      <c r="EKM34" s="13"/>
      <c r="EKN34" s="13"/>
      <c r="EKO34" s="13"/>
      <c r="EKP34" s="13"/>
      <c r="EKQ34" s="13"/>
      <c r="EKR34" s="13"/>
      <c r="EKS34" s="13"/>
      <c r="EKT34" s="13"/>
      <c r="EKU34" s="13"/>
      <c r="EKV34" s="13"/>
      <c r="EKW34" s="13"/>
      <c r="EKX34" s="13"/>
      <c r="EKY34" s="13"/>
      <c r="EKZ34" s="13"/>
      <c r="ELA34" s="13"/>
      <c r="ELB34" s="13"/>
      <c r="ELC34" s="13"/>
      <c r="ELD34" s="13"/>
      <c r="ELE34" s="13"/>
      <c r="ELF34" s="13"/>
      <c r="ELG34" s="13"/>
      <c r="ELH34" s="13"/>
      <c r="ELI34" s="13"/>
      <c r="ELJ34" s="13"/>
      <c r="ELK34" s="13"/>
      <c r="ELL34" s="13"/>
      <c r="ELM34" s="13"/>
      <c r="ELN34" s="13"/>
      <c r="ELO34" s="13"/>
      <c r="ELP34" s="13"/>
      <c r="ELQ34" s="13"/>
      <c r="ELR34" s="13"/>
      <c r="ELS34" s="13"/>
      <c r="ELT34" s="13"/>
      <c r="ELU34" s="13"/>
      <c r="ELV34" s="13"/>
      <c r="ELW34" s="13"/>
      <c r="ELX34" s="13"/>
      <c r="ELY34" s="13"/>
      <c r="ELZ34" s="13"/>
      <c r="EMA34" s="13"/>
      <c r="EMB34" s="13"/>
      <c r="EMC34" s="13"/>
      <c r="EMD34" s="13"/>
      <c r="EME34" s="13"/>
      <c r="EMF34" s="13"/>
      <c r="EMG34" s="13"/>
      <c r="EMH34" s="13"/>
      <c r="EMI34" s="13"/>
      <c r="EMJ34" s="13"/>
      <c r="EMK34" s="13"/>
      <c r="EML34" s="13"/>
      <c r="EMM34" s="13"/>
      <c r="EMN34" s="13"/>
      <c r="EMO34" s="13"/>
      <c r="EMP34" s="13"/>
      <c r="EMQ34" s="13"/>
      <c r="EMR34" s="13"/>
      <c r="EMS34" s="13"/>
      <c r="EMT34" s="13"/>
      <c r="EMU34" s="13"/>
      <c r="EMV34" s="13"/>
      <c r="EMW34" s="13"/>
      <c r="EMX34" s="13"/>
      <c r="EMY34" s="13"/>
      <c r="EMZ34" s="13"/>
      <c r="ENA34" s="13"/>
      <c r="ENB34" s="13"/>
      <c r="ENC34" s="13"/>
      <c r="END34" s="13"/>
      <c r="ENE34" s="13"/>
      <c r="ENF34" s="13"/>
      <c r="ENG34" s="13"/>
      <c r="ENH34" s="13"/>
      <c r="ENI34" s="13"/>
      <c r="ENJ34" s="13"/>
      <c r="ENK34" s="13"/>
      <c r="ENL34" s="13"/>
      <c r="ENM34" s="13"/>
      <c r="ENN34" s="13"/>
      <c r="ENO34" s="13"/>
      <c r="ENP34" s="13"/>
      <c r="ENQ34" s="13"/>
      <c r="ENR34" s="13"/>
      <c r="ENS34" s="13"/>
      <c r="ENT34" s="13"/>
      <c r="ENU34" s="13"/>
      <c r="ENV34" s="13"/>
      <c r="ENW34" s="13"/>
      <c r="ENX34" s="13"/>
      <c r="ENY34" s="13"/>
      <c r="ENZ34" s="13"/>
      <c r="EOA34" s="13"/>
      <c r="EOB34" s="13"/>
      <c r="EOC34" s="13"/>
      <c r="EOD34" s="13"/>
      <c r="EOE34" s="13"/>
      <c r="EOF34" s="13"/>
      <c r="EOG34" s="13"/>
      <c r="EOH34" s="13"/>
      <c r="EOI34" s="13"/>
      <c r="EOJ34" s="13"/>
      <c r="EOK34" s="13"/>
      <c r="EOL34" s="13"/>
      <c r="EOM34" s="13"/>
      <c r="EON34" s="13"/>
      <c r="EOO34" s="13"/>
      <c r="EOP34" s="13"/>
      <c r="EOQ34" s="13"/>
      <c r="EOR34" s="13"/>
      <c r="EOS34" s="13"/>
      <c r="EOT34" s="13"/>
      <c r="EOU34" s="13"/>
      <c r="EOV34" s="13"/>
      <c r="EOW34" s="13"/>
      <c r="EOX34" s="13"/>
      <c r="EOY34" s="13"/>
      <c r="EOZ34" s="13"/>
      <c r="EPA34" s="13"/>
      <c r="EPB34" s="13"/>
      <c r="EPC34" s="13"/>
      <c r="EPD34" s="13"/>
      <c r="EPE34" s="13"/>
      <c r="EPF34" s="13"/>
      <c r="EPG34" s="13"/>
      <c r="EPH34" s="13"/>
      <c r="EPI34" s="13"/>
      <c r="EPJ34" s="13"/>
      <c r="EPK34" s="13"/>
      <c r="EPL34" s="13"/>
      <c r="EPM34" s="13"/>
      <c r="EPN34" s="13"/>
      <c r="EPO34" s="13"/>
      <c r="EPP34" s="13"/>
      <c r="EPQ34" s="13"/>
      <c r="EPR34" s="13"/>
      <c r="EPS34" s="13"/>
      <c r="EPT34" s="13"/>
      <c r="EPU34" s="13"/>
      <c r="EPV34" s="13"/>
      <c r="EPW34" s="13"/>
      <c r="EPX34" s="13"/>
      <c r="EPY34" s="13"/>
      <c r="EPZ34" s="13"/>
      <c r="EQA34" s="13"/>
      <c r="EQB34" s="13"/>
      <c r="EQC34" s="13"/>
      <c r="EQD34" s="13"/>
      <c r="EQE34" s="13"/>
      <c r="EQF34" s="13"/>
      <c r="EQG34" s="13"/>
      <c r="EQH34" s="13"/>
      <c r="EQI34" s="13"/>
      <c r="EQJ34" s="13"/>
      <c r="EQK34" s="13"/>
      <c r="EQL34" s="13"/>
      <c r="EQM34" s="13"/>
      <c r="EQN34" s="13"/>
      <c r="EQO34" s="13"/>
      <c r="EQP34" s="13"/>
      <c r="EQQ34" s="13"/>
      <c r="EQR34" s="13"/>
      <c r="EQS34" s="13"/>
      <c r="EQT34" s="13"/>
      <c r="EQU34" s="13"/>
      <c r="EQV34" s="13"/>
      <c r="EQW34" s="13"/>
      <c r="EQX34" s="13"/>
      <c r="EQY34" s="13"/>
      <c r="EQZ34" s="13"/>
      <c r="ERA34" s="13"/>
      <c r="ERB34" s="13"/>
      <c r="ERC34" s="13"/>
      <c r="ERD34" s="13"/>
      <c r="ERE34" s="13"/>
      <c r="ERF34" s="13"/>
      <c r="ERG34" s="13"/>
      <c r="ERH34" s="13"/>
      <c r="ERI34" s="13"/>
      <c r="ERJ34" s="13"/>
      <c r="ERK34" s="13"/>
      <c r="ERL34" s="13"/>
      <c r="ERM34" s="13"/>
      <c r="ERN34" s="13"/>
      <c r="ERO34" s="13"/>
      <c r="ERP34" s="13"/>
      <c r="ERQ34" s="13"/>
      <c r="ERR34" s="13"/>
      <c r="ERS34" s="13"/>
      <c r="ERT34" s="13"/>
      <c r="ERU34" s="13"/>
      <c r="ERV34" s="13"/>
      <c r="ERW34" s="13"/>
      <c r="ERX34" s="13"/>
      <c r="ERY34" s="13"/>
      <c r="ERZ34" s="13"/>
      <c r="ESA34" s="13"/>
      <c r="ESB34" s="13"/>
      <c r="ESC34" s="13"/>
      <c r="ESD34" s="13"/>
      <c r="ESE34" s="13"/>
      <c r="ESF34" s="13"/>
      <c r="ESG34" s="13"/>
      <c r="ESH34" s="13"/>
      <c r="ESI34" s="13"/>
      <c r="ESJ34" s="13"/>
      <c r="ESK34" s="13"/>
      <c r="ESL34" s="13"/>
      <c r="ESM34" s="13"/>
      <c r="ESN34" s="13"/>
      <c r="ESO34" s="13"/>
      <c r="ESP34" s="13"/>
      <c r="ESQ34" s="13"/>
      <c r="ESR34" s="13"/>
      <c r="ESS34" s="13"/>
      <c r="EST34" s="13"/>
      <c r="ESU34" s="13"/>
      <c r="ESV34" s="13"/>
      <c r="ESW34" s="13"/>
      <c r="ESX34" s="13"/>
      <c r="ESY34" s="13"/>
      <c r="ESZ34" s="13"/>
      <c r="ETA34" s="13"/>
      <c r="ETB34" s="13"/>
      <c r="ETC34" s="13"/>
      <c r="ETD34" s="13"/>
      <c r="ETE34" s="13"/>
      <c r="ETF34" s="13"/>
      <c r="ETG34" s="13"/>
      <c r="ETH34" s="13"/>
      <c r="ETI34" s="13"/>
      <c r="ETJ34" s="13"/>
      <c r="ETK34" s="13"/>
      <c r="ETL34" s="13"/>
      <c r="ETM34" s="13"/>
      <c r="ETN34" s="13"/>
      <c r="ETO34" s="13"/>
      <c r="ETP34" s="13"/>
      <c r="ETQ34" s="13"/>
      <c r="ETR34" s="13"/>
      <c r="ETS34" s="13"/>
      <c r="ETT34" s="13"/>
      <c r="ETU34" s="13"/>
      <c r="ETV34" s="13"/>
      <c r="ETW34" s="13"/>
      <c r="ETX34" s="13"/>
      <c r="ETY34" s="13"/>
      <c r="ETZ34" s="13"/>
      <c r="EUA34" s="13"/>
      <c r="EUB34" s="13"/>
      <c r="EUC34" s="13"/>
      <c r="EUD34" s="13"/>
      <c r="EUE34" s="13"/>
      <c r="EUF34" s="13"/>
      <c r="EUG34" s="13"/>
      <c r="EUH34" s="13"/>
      <c r="EUI34" s="13"/>
      <c r="EUJ34" s="13"/>
      <c r="EUK34" s="13"/>
      <c r="EUL34" s="13"/>
      <c r="EUM34" s="13"/>
      <c r="EUN34" s="13"/>
      <c r="EUO34" s="13"/>
      <c r="EUP34" s="13"/>
      <c r="EUQ34" s="13"/>
      <c r="EUR34" s="13"/>
      <c r="EUS34" s="13"/>
      <c r="EUT34" s="13"/>
      <c r="EUU34" s="13"/>
      <c r="EUV34" s="13"/>
      <c r="EUW34" s="13"/>
      <c r="EUX34" s="13"/>
      <c r="EUY34" s="13"/>
      <c r="EUZ34" s="13"/>
      <c r="EVA34" s="13"/>
      <c r="EVB34" s="13"/>
      <c r="EVC34" s="13"/>
      <c r="EVD34" s="13"/>
      <c r="EVE34" s="13"/>
      <c r="EVF34" s="13"/>
      <c r="EVG34" s="13"/>
      <c r="EVH34" s="13"/>
      <c r="EVI34" s="13"/>
      <c r="EVJ34" s="13"/>
      <c r="EVK34" s="13"/>
      <c r="EVL34" s="13"/>
      <c r="EVM34" s="13"/>
      <c r="EVN34" s="13"/>
      <c r="EVO34" s="13"/>
      <c r="EVP34" s="13"/>
      <c r="EVQ34" s="13"/>
      <c r="EVR34" s="13"/>
      <c r="EVS34" s="13"/>
      <c r="EVT34" s="13"/>
      <c r="EVU34" s="13"/>
      <c r="EVV34" s="13"/>
      <c r="EVW34" s="13"/>
      <c r="EVX34" s="13"/>
      <c r="EVY34" s="13"/>
      <c r="EVZ34" s="13"/>
      <c r="EWA34" s="13"/>
      <c r="EWB34" s="13"/>
      <c r="EWC34" s="13"/>
      <c r="EWD34" s="13"/>
      <c r="EWE34" s="13"/>
      <c r="EWF34" s="13"/>
      <c r="EWG34" s="13"/>
      <c r="EWH34" s="13"/>
      <c r="EWI34" s="13"/>
      <c r="EWJ34" s="13"/>
      <c r="EWK34" s="13"/>
      <c r="EWL34" s="13"/>
      <c r="EWM34" s="13"/>
      <c r="EWN34" s="13"/>
      <c r="EWO34" s="13"/>
      <c r="EWP34" s="13"/>
      <c r="EWQ34" s="13"/>
      <c r="EWR34" s="13"/>
      <c r="EWS34" s="13"/>
      <c r="EWT34" s="13"/>
      <c r="EWU34" s="13"/>
      <c r="EWV34" s="13"/>
      <c r="EWW34" s="13"/>
      <c r="EWX34" s="13"/>
      <c r="EWY34" s="13"/>
      <c r="EWZ34" s="13"/>
      <c r="EXA34" s="13"/>
      <c r="EXB34" s="13"/>
      <c r="EXC34" s="13"/>
      <c r="EXD34" s="13"/>
      <c r="EXE34" s="13"/>
      <c r="EXF34" s="13"/>
      <c r="EXG34" s="13"/>
      <c r="EXH34" s="13"/>
      <c r="EXI34" s="13"/>
      <c r="EXJ34" s="13"/>
      <c r="EXK34" s="13"/>
      <c r="EXL34" s="13"/>
      <c r="EXM34" s="13"/>
      <c r="EXN34" s="13"/>
      <c r="EXO34" s="13"/>
      <c r="EXP34" s="13"/>
      <c r="EXQ34" s="13"/>
      <c r="EXR34" s="13"/>
      <c r="EXS34" s="13"/>
      <c r="EXT34" s="13"/>
      <c r="EXU34" s="13"/>
      <c r="EXV34" s="13"/>
      <c r="EXW34" s="13"/>
      <c r="EXX34" s="13"/>
      <c r="EXY34" s="13"/>
      <c r="EXZ34" s="13"/>
      <c r="EYA34" s="13"/>
      <c r="EYB34" s="13"/>
      <c r="EYC34" s="13"/>
      <c r="EYD34" s="13"/>
      <c r="EYE34" s="13"/>
      <c r="EYF34" s="13"/>
      <c r="EYG34" s="13"/>
      <c r="EYH34" s="13"/>
      <c r="EYI34" s="13"/>
      <c r="EYJ34" s="13"/>
      <c r="EYK34" s="13"/>
      <c r="EYL34" s="13"/>
      <c r="EYM34" s="13"/>
      <c r="EYN34" s="13"/>
      <c r="EYO34" s="13"/>
      <c r="EYP34" s="13"/>
      <c r="EYQ34" s="13"/>
      <c r="EYR34" s="13"/>
      <c r="EYS34" s="13"/>
      <c r="EYT34" s="13"/>
      <c r="EYU34" s="13"/>
      <c r="EYV34" s="13"/>
      <c r="EYW34" s="13"/>
      <c r="EYX34" s="13"/>
      <c r="EYY34" s="13"/>
      <c r="EYZ34" s="13"/>
      <c r="EZA34" s="13"/>
      <c r="EZB34" s="13"/>
      <c r="EZC34" s="13"/>
      <c r="EZD34" s="13"/>
      <c r="EZE34" s="13"/>
      <c r="EZF34" s="13"/>
      <c r="EZG34" s="13"/>
      <c r="EZH34" s="13"/>
      <c r="EZI34" s="13"/>
      <c r="EZJ34" s="13"/>
      <c r="EZK34" s="13"/>
      <c r="EZL34" s="13"/>
      <c r="EZM34" s="13"/>
      <c r="EZN34" s="13"/>
      <c r="EZO34" s="13"/>
      <c r="EZP34" s="13"/>
      <c r="EZQ34" s="13"/>
      <c r="EZR34" s="13"/>
      <c r="EZS34" s="13"/>
      <c r="EZT34" s="13"/>
      <c r="EZU34" s="13"/>
      <c r="EZV34" s="13"/>
      <c r="EZW34" s="13"/>
      <c r="EZX34" s="13"/>
      <c r="EZY34" s="13"/>
      <c r="EZZ34" s="13"/>
      <c r="FAA34" s="13"/>
      <c r="FAB34" s="13"/>
      <c r="FAC34" s="13"/>
      <c r="FAD34" s="13"/>
      <c r="FAE34" s="13"/>
      <c r="FAF34" s="13"/>
      <c r="FAG34" s="13"/>
      <c r="FAH34" s="13"/>
      <c r="FAI34" s="13"/>
      <c r="FAJ34" s="13"/>
      <c r="FAK34" s="13"/>
      <c r="FAL34" s="13"/>
      <c r="FAM34" s="13"/>
      <c r="FAN34" s="13"/>
      <c r="FAO34" s="13"/>
      <c r="FAP34" s="13"/>
      <c r="FAQ34" s="13"/>
      <c r="FAR34" s="13"/>
      <c r="FAS34" s="13"/>
      <c r="FAT34" s="13"/>
      <c r="FAU34" s="13"/>
      <c r="FAV34" s="13"/>
      <c r="FAW34" s="13"/>
      <c r="FAX34" s="13"/>
      <c r="FAY34" s="13"/>
      <c r="FAZ34" s="13"/>
      <c r="FBA34" s="13"/>
      <c r="FBB34" s="13"/>
      <c r="FBC34" s="13"/>
      <c r="FBD34" s="13"/>
      <c r="FBE34" s="13"/>
      <c r="FBF34" s="13"/>
      <c r="FBG34" s="13"/>
      <c r="FBH34" s="13"/>
      <c r="FBI34" s="13"/>
      <c r="FBJ34" s="13"/>
      <c r="FBK34" s="13"/>
      <c r="FBL34" s="13"/>
      <c r="FBM34" s="13"/>
      <c r="FBN34" s="13"/>
      <c r="FBO34" s="13"/>
      <c r="FBP34" s="13"/>
      <c r="FBQ34" s="13"/>
      <c r="FBR34" s="13"/>
      <c r="FBS34" s="13"/>
      <c r="FBT34" s="13"/>
      <c r="FBU34" s="13"/>
      <c r="FBV34" s="13"/>
      <c r="FBW34" s="13"/>
      <c r="FBX34" s="13"/>
      <c r="FBY34" s="13"/>
      <c r="FBZ34" s="13"/>
      <c r="FCA34" s="13"/>
      <c r="FCB34" s="13"/>
      <c r="FCC34" s="13"/>
      <c r="FCD34" s="13"/>
      <c r="FCE34" s="13"/>
      <c r="FCF34" s="13"/>
      <c r="FCG34" s="13"/>
      <c r="FCH34" s="13"/>
      <c r="FCI34" s="13"/>
      <c r="FCJ34" s="13"/>
      <c r="FCK34" s="13"/>
      <c r="FCL34" s="13"/>
      <c r="FCM34" s="13"/>
      <c r="FCN34" s="13"/>
      <c r="FCO34" s="13"/>
      <c r="FCP34" s="13"/>
      <c r="FCQ34" s="13"/>
      <c r="FCR34" s="13"/>
      <c r="FCS34" s="13"/>
      <c r="FCT34" s="13"/>
      <c r="FCU34" s="13"/>
      <c r="FCV34" s="13"/>
      <c r="FCW34" s="13"/>
      <c r="FCX34" s="13"/>
      <c r="FCY34" s="13"/>
      <c r="FCZ34" s="13"/>
      <c r="FDA34" s="13"/>
      <c r="FDB34" s="13"/>
      <c r="FDC34" s="13"/>
      <c r="FDD34" s="13"/>
      <c r="FDE34" s="13"/>
      <c r="FDF34" s="13"/>
      <c r="FDG34" s="13"/>
      <c r="FDH34" s="13"/>
      <c r="FDI34" s="13"/>
      <c r="FDJ34" s="13"/>
      <c r="FDK34" s="13"/>
      <c r="FDL34" s="13"/>
      <c r="FDM34" s="13"/>
      <c r="FDN34" s="13"/>
      <c r="FDO34" s="13"/>
      <c r="FDP34" s="13"/>
      <c r="FDQ34" s="13"/>
      <c r="FDR34" s="13"/>
      <c r="FDS34" s="13"/>
      <c r="FDT34" s="13"/>
      <c r="FDU34" s="13"/>
      <c r="FDV34" s="13"/>
      <c r="FDW34" s="13"/>
      <c r="FDX34" s="13"/>
      <c r="FDY34" s="13"/>
      <c r="FDZ34" s="13"/>
      <c r="FEA34" s="13"/>
      <c r="FEB34" s="13"/>
      <c r="FEC34" s="13"/>
      <c r="FED34" s="13"/>
      <c r="FEE34" s="13"/>
      <c r="FEF34" s="13"/>
      <c r="FEG34" s="13"/>
      <c r="FEH34" s="13"/>
      <c r="FEI34" s="13"/>
      <c r="FEJ34" s="13"/>
      <c r="FEK34" s="13"/>
      <c r="FEL34" s="13"/>
      <c r="FEM34" s="13"/>
      <c r="FEN34" s="13"/>
      <c r="FEO34" s="13"/>
      <c r="FEP34" s="13"/>
      <c r="FEQ34" s="13"/>
      <c r="FER34" s="13"/>
      <c r="FES34" s="13"/>
      <c r="FET34" s="13"/>
      <c r="FEU34" s="13"/>
      <c r="FEV34" s="13"/>
      <c r="FEW34" s="13"/>
      <c r="FEX34" s="13"/>
      <c r="FEY34" s="13"/>
      <c r="FEZ34" s="13"/>
      <c r="FFA34" s="13"/>
      <c r="FFB34" s="13"/>
      <c r="FFC34" s="13"/>
      <c r="FFD34" s="13"/>
      <c r="FFE34" s="13"/>
      <c r="FFF34" s="13"/>
      <c r="FFG34" s="13"/>
      <c r="FFH34" s="13"/>
      <c r="FFI34" s="13"/>
      <c r="FFJ34" s="13"/>
      <c r="FFK34" s="13"/>
      <c r="FFL34" s="13"/>
      <c r="FFM34" s="13"/>
      <c r="FFN34" s="13"/>
      <c r="FFO34" s="13"/>
      <c r="FFP34" s="13"/>
      <c r="FFQ34" s="13"/>
      <c r="FFR34" s="13"/>
      <c r="FFS34" s="13"/>
      <c r="FFT34" s="13"/>
      <c r="FFU34" s="13"/>
      <c r="FFV34" s="13"/>
      <c r="FFW34" s="13"/>
      <c r="FFX34" s="13"/>
      <c r="FFY34" s="13"/>
      <c r="FFZ34" s="13"/>
      <c r="FGA34" s="13"/>
      <c r="FGB34" s="13"/>
      <c r="FGC34" s="13"/>
      <c r="FGD34" s="13"/>
      <c r="FGE34" s="13"/>
      <c r="FGF34" s="13"/>
      <c r="FGG34" s="13"/>
      <c r="FGH34" s="13"/>
      <c r="FGI34" s="13"/>
      <c r="FGJ34" s="13"/>
      <c r="FGK34" s="13"/>
      <c r="FGL34" s="13"/>
      <c r="FGM34" s="13"/>
      <c r="FGN34" s="13"/>
      <c r="FGO34" s="13"/>
      <c r="FGP34" s="13"/>
      <c r="FGQ34" s="13"/>
      <c r="FGR34" s="13"/>
      <c r="FGS34" s="13"/>
      <c r="FGT34" s="13"/>
      <c r="FGU34" s="13"/>
      <c r="FGV34" s="13"/>
      <c r="FGW34" s="13"/>
      <c r="FGX34" s="13"/>
      <c r="FGY34" s="13"/>
      <c r="FGZ34" s="13"/>
      <c r="FHA34" s="13"/>
      <c r="FHB34" s="13"/>
      <c r="FHC34" s="13"/>
      <c r="FHD34" s="13"/>
      <c r="FHE34" s="13"/>
      <c r="FHF34" s="13"/>
      <c r="FHG34" s="13"/>
      <c r="FHH34" s="13"/>
      <c r="FHI34" s="13"/>
      <c r="FHJ34" s="13"/>
      <c r="FHK34" s="13"/>
      <c r="FHL34" s="13"/>
      <c r="FHM34" s="13"/>
      <c r="FHN34" s="13"/>
      <c r="FHO34" s="13"/>
      <c r="FHP34" s="13"/>
      <c r="FHQ34" s="13"/>
      <c r="FHR34" s="13"/>
      <c r="FHS34" s="13"/>
      <c r="FHT34" s="13"/>
      <c r="FHU34" s="13"/>
      <c r="FHV34" s="13"/>
      <c r="FHW34" s="13"/>
      <c r="FHX34" s="13"/>
      <c r="FHY34" s="13"/>
      <c r="FHZ34" s="13"/>
      <c r="FIA34" s="13"/>
      <c r="FIB34" s="13"/>
      <c r="FIC34" s="13"/>
      <c r="FID34" s="13"/>
      <c r="FIE34" s="13"/>
      <c r="FIF34" s="13"/>
      <c r="FIG34" s="13"/>
      <c r="FIH34" s="13"/>
      <c r="FII34" s="13"/>
      <c r="FIJ34" s="13"/>
      <c r="FIK34" s="13"/>
      <c r="FIL34" s="13"/>
      <c r="FIM34" s="13"/>
      <c r="FIN34" s="13"/>
      <c r="FIO34" s="13"/>
      <c r="FIP34" s="13"/>
      <c r="FIQ34" s="13"/>
      <c r="FIR34" s="13"/>
      <c r="FIS34" s="13"/>
      <c r="FIT34" s="13"/>
      <c r="FIU34" s="13"/>
      <c r="FIV34" s="13"/>
      <c r="FIW34" s="13"/>
      <c r="FIX34" s="13"/>
      <c r="FIY34" s="13"/>
      <c r="FIZ34" s="13"/>
      <c r="FJA34" s="13"/>
      <c r="FJB34" s="13"/>
      <c r="FJC34" s="13"/>
      <c r="FJD34" s="13"/>
      <c r="FJE34" s="13"/>
      <c r="FJF34" s="13"/>
      <c r="FJG34" s="13"/>
      <c r="FJH34" s="13"/>
      <c r="FJI34" s="13"/>
      <c r="FJJ34" s="13"/>
      <c r="FJK34" s="13"/>
      <c r="FJL34" s="13"/>
      <c r="FJM34" s="13"/>
      <c r="FJN34" s="13"/>
      <c r="FJO34" s="13"/>
      <c r="FJP34" s="13"/>
      <c r="FJQ34" s="13"/>
      <c r="FJR34" s="13"/>
      <c r="FJS34" s="13"/>
      <c r="FJT34" s="13"/>
      <c r="FJU34" s="13"/>
      <c r="FJV34" s="13"/>
      <c r="FJW34" s="13"/>
      <c r="FJX34" s="13"/>
      <c r="FJY34" s="13"/>
      <c r="FJZ34" s="13"/>
      <c r="FKA34" s="13"/>
      <c r="FKB34" s="13"/>
      <c r="FKC34" s="13"/>
      <c r="FKD34" s="13"/>
      <c r="FKE34" s="13"/>
      <c r="FKF34" s="13"/>
      <c r="FKG34" s="13"/>
      <c r="FKH34" s="13"/>
      <c r="FKI34" s="13"/>
      <c r="FKJ34" s="13"/>
      <c r="FKK34" s="13"/>
      <c r="FKL34" s="13"/>
      <c r="FKM34" s="13"/>
      <c r="FKN34" s="13"/>
      <c r="FKO34" s="13"/>
      <c r="FKP34" s="13"/>
      <c r="FKQ34" s="13"/>
      <c r="FKR34" s="13"/>
      <c r="FKS34" s="13"/>
      <c r="FKT34" s="13"/>
      <c r="FKU34" s="13"/>
      <c r="FKV34" s="13"/>
      <c r="FKW34" s="13"/>
      <c r="FKX34" s="13"/>
      <c r="FKY34" s="13"/>
      <c r="FKZ34" s="13"/>
      <c r="FLA34" s="13"/>
      <c r="FLB34" s="13"/>
      <c r="FLC34" s="13"/>
      <c r="FLD34" s="13"/>
      <c r="FLE34" s="13"/>
      <c r="FLF34" s="13"/>
      <c r="FLG34" s="13"/>
      <c r="FLH34" s="13"/>
      <c r="FLI34" s="13"/>
      <c r="FLJ34" s="13"/>
      <c r="FLK34" s="13"/>
      <c r="FLL34" s="13"/>
      <c r="FLM34" s="13"/>
      <c r="FLN34" s="13"/>
      <c r="FLO34" s="13"/>
      <c r="FLP34" s="13"/>
      <c r="FLQ34" s="13"/>
      <c r="FLR34" s="13"/>
      <c r="FLS34" s="13"/>
      <c r="FLT34" s="13"/>
      <c r="FLU34" s="13"/>
      <c r="FLV34" s="13"/>
      <c r="FLW34" s="13"/>
      <c r="FLX34" s="13"/>
      <c r="FLY34" s="13"/>
      <c r="FLZ34" s="13"/>
      <c r="FMA34" s="13"/>
      <c r="FMB34" s="13"/>
      <c r="FMC34" s="13"/>
      <c r="FMD34" s="13"/>
      <c r="FME34" s="13"/>
      <c r="FMF34" s="13"/>
      <c r="FMG34" s="13"/>
      <c r="FMH34" s="13"/>
      <c r="FMI34" s="13"/>
      <c r="FMJ34" s="13"/>
      <c r="FMK34" s="13"/>
      <c r="FML34" s="13"/>
      <c r="FMM34" s="13"/>
      <c r="FMN34" s="13"/>
      <c r="FMO34" s="13"/>
      <c r="FMP34" s="13"/>
      <c r="FMQ34" s="13"/>
      <c r="FMR34" s="13"/>
      <c r="FMS34" s="13"/>
      <c r="FMT34" s="13"/>
      <c r="FMU34" s="13"/>
      <c r="FMV34" s="13"/>
      <c r="FMW34" s="13"/>
      <c r="FMX34" s="13"/>
      <c r="FMY34" s="13"/>
      <c r="FMZ34" s="13"/>
      <c r="FNA34" s="13"/>
      <c r="FNB34" s="13"/>
      <c r="FNC34" s="13"/>
      <c r="FND34" s="13"/>
      <c r="FNE34" s="13"/>
      <c r="FNF34" s="13"/>
      <c r="FNG34" s="13"/>
      <c r="FNH34" s="13"/>
      <c r="FNI34" s="13"/>
      <c r="FNJ34" s="13"/>
      <c r="FNK34" s="13"/>
      <c r="FNL34" s="13"/>
      <c r="FNM34" s="13"/>
      <c r="FNN34" s="13"/>
      <c r="FNO34" s="13"/>
      <c r="FNP34" s="13"/>
    </row>
    <row r="35" spans="1:248 3186:4436" s="12" customFormat="1" ht="25.5" x14ac:dyDescent="0.2">
      <c r="A35" s="127"/>
      <c r="B35" s="128"/>
      <c r="C35" s="34" t="s">
        <v>14</v>
      </c>
      <c r="D35" s="24">
        <f>ROUND(E35+K35+R35+W35,2)</f>
        <v>619190</v>
      </c>
      <c r="E35" s="63">
        <v>171000</v>
      </c>
      <c r="F35" s="8">
        <v>50652.95</v>
      </c>
      <c r="G35" s="8">
        <v>60012.66</v>
      </c>
      <c r="H35" s="8">
        <v>59657.919999999998</v>
      </c>
      <c r="I35" s="24">
        <f t="shared" si="43"/>
        <v>170323.53</v>
      </c>
      <c r="J35" s="8">
        <f t="shared" si="44"/>
        <v>676.47</v>
      </c>
      <c r="K35" s="42">
        <v>153900</v>
      </c>
      <c r="L35" s="64">
        <v>143871.44</v>
      </c>
      <c r="M35" s="64">
        <v>10005.74</v>
      </c>
      <c r="N35" s="64">
        <v>0</v>
      </c>
      <c r="O35" s="24">
        <f t="shared" si="45"/>
        <v>153877.18</v>
      </c>
      <c r="P35" s="69">
        <f t="shared" si="46"/>
        <v>699.29</v>
      </c>
      <c r="Q35" s="24">
        <f t="shared" si="47"/>
        <v>324200.71000000002</v>
      </c>
      <c r="R35" s="116">
        <v>294290</v>
      </c>
      <c r="S35" s="116">
        <v>72832.45</v>
      </c>
      <c r="T35" s="116">
        <v>138309.82</v>
      </c>
      <c r="U35" s="116">
        <v>0</v>
      </c>
      <c r="V35" s="79">
        <f t="shared" si="48"/>
        <v>294290</v>
      </c>
      <c r="W35" s="71">
        <v>0</v>
      </c>
      <c r="X35" s="71">
        <v>0</v>
      </c>
      <c r="Y35" s="79">
        <f t="shared" si="49"/>
        <v>0</v>
      </c>
      <c r="Z35" s="79">
        <f t="shared" si="50"/>
        <v>619190</v>
      </c>
      <c r="AA35" s="67">
        <f>ROUND(Z35-D35,2)</f>
        <v>0</v>
      </c>
    </row>
    <row r="36" spans="1:248 3186:4436" s="12" customFormat="1" ht="25.5" x14ac:dyDescent="0.2">
      <c r="A36" s="127"/>
      <c r="B36" s="128"/>
      <c r="C36" s="34" t="s">
        <v>22</v>
      </c>
      <c r="D36" s="24">
        <f>ROUND(E36+K36+R36+W36,2)</f>
        <v>140110</v>
      </c>
      <c r="E36" s="63">
        <v>70000</v>
      </c>
      <c r="F36" s="8">
        <v>23638.05</v>
      </c>
      <c r="G36" s="8">
        <v>29828.959999999999</v>
      </c>
      <c r="H36" s="8">
        <v>15758.7</v>
      </c>
      <c r="I36" s="24">
        <f t="shared" si="43"/>
        <v>69225.710000000006</v>
      </c>
      <c r="J36" s="8">
        <f t="shared" si="44"/>
        <v>774.29</v>
      </c>
      <c r="K36" s="42">
        <v>27320</v>
      </c>
      <c r="L36" s="64">
        <v>27014.91</v>
      </c>
      <c r="M36" s="64">
        <v>0</v>
      </c>
      <c r="N36" s="64">
        <v>0</v>
      </c>
      <c r="O36" s="24">
        <f t="shared" si="45"/>
        <v>27014.91</v>
      </c>
      <c r="P36" s="69">
        <f t="shared" si="46"/>
        <v>1079.3800000000001</v>
      </c>
      <c r="Q36" s="24">
        <f t="shared" si="47"/>
        <v>96240.62</v>
      </c>
      <c r="R36" s="116">
        <v>42790</v>
      </c>
      <c r="S36" s="116">
        <v>42773.61</v>
      </c>
      <c r="T36" s="116">
        <v>0</v>
      </c>
      <c r="U36" s="116">
        <v>0</v>
      </c>
      <c r="V36" s="79">
        <f t="shared" si="48"/>
        <v>42790</v>
      </c>
      <c r="W36" s="71">
        <v>0</v>
      </c>
      <c r="X36" s="71">
        <v>0</v>
      </c>
      <c r="Y36" s="79">
        <f t="shared" si="49"/>
        <v>0</v>
      </c>
      <c r="Z36" s="79">
        <f t="shared" si="50"/>
        <v>140110</v>
      </c>
      <c r="AA36" s="67">
        <f>ROUND(Z36-D36,2)</f>
        <v>0</v>
      </c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  <c r="CV36" s="13"/>
      <c r="CW36" s="13"/>
      <c r="CX36" s="13"/>
      <c r="CY36" s="13"/>
      <c r="CZ36" s="13"/>
      <c r="DA36" s="13"/>
      <c r="DB36" s="13"/>
      <c r="DC36" s="13"/>
      <c r="DD36" s="13"/>
      <c r="DE36" s="13"/>
      <c r="DF36" s="13"/>
      <c r="DG36" s="13"/>
      <c r="DH36" s="13"/>
      <c r="DI36" s="13"/>
      <c r="DJ36" s="13"/>
      <c r="DK36" s="13"/>
      <c r="DL36" s="13"/>
      <c r="DM36" s="13"/>
      <c r="DN36" s="13"/>
      <c r="DO36" s="13"/>
      <c r="DP36" s="13"/>
      <c r="DQ36" s="13"/>
      <c r="DR36" s="13"/>
      <c r="DS36" s="13"/>
      <c r="DT36" s="13"/>
      <c r="DU36" s="13"/>
      <c r="DV36" s="13"/>
      <c r="DW36" s="13"/>
      <c r="DX36" s="13"/>
      <c r="DY36" s="13"/>
      <c r="DZ36" s="13"/>
      <c r="EA36" s="13"/>
      <c r="EB36" s="13"/>
      <c r="EC36" s="13"/>
      <c r="ED36" s="13"/>
      <c r="EE36" s="13"/>
      <c r="EF36" s="13"/>
      <c r="EG36" s="13"/>
      <c r="EH36" s="13"/>
      <c r="EI36" s="13"/>
      <c r="EJ36" s="13"/>
      <c r="EK36" s="13"/>
      <c r="EL36" s="13"/>
      <c r="EM36" s="13"/>
      <c r="EN36" s="13"/>
      <c r="EO36" s="13"/>
      <c r="EP36" s="13"/>
      <c r="EQ36" s="13"/>
      <c r="ER36" s="13"/>
      <c r="ES36" s="13"/>
      <c r="ET36" s="13"/>
      <c r="EU36" s="13"/>
      <c r="EV36" s="13"/>
      <c r="EW36" s="13"/>
      <c r="EX36" s="13"/>
      <c r="EY36" s="13"/>
      <c r="EZ36" s="13"/>
      <c r="FA36" s="13"/>
      <c r="FB36" s="13"/>
      <c r="FC36" s="13"/>
      <c r="FD36" s="13"/>
      <c r="FE36" s="13"/>
      <c r="FF36" s="13"/>
      <c r="FG36" s="13"/>
      <c r="FH36" s="13"/>
      <c r="FI36" s="13"/>
      <c r="FJ36" s="13"/>
      <c r="FK36" s="13"/>
      <c r="FL36" s="13"/>
      <c r="FM36" s="13"/>
      <c r="FN36" s="13"/>
      <c r="FO36" s="13"/>
      <c r="FP36" s="13"/>
      <c r="FQ36" s="13"/>
      <c r="FR36" s="13"/>
      <c r="FS36" s="13"/>
      <c r="FT36" s="13"/>
      <c r="FU36" s="13"/>
      <c r="FV36" s="13"/>
      <c r="FW36" s="13"/>
      <c r="FX36" s="13"/>
      <c r="FY36" s="13"/>
      <c r="FZ36" s="13"/>
      <c r="GA36" s="13"/>
      <c r="GB36" s="13"/>
      <c r="GC36" s="13"/>
      <c r="GD36" s="13"/>
      <c r="GE36" s="13"/>
      <c r="GF36" s="13"/>
      <c r="GG36" s="13"/>
      <c r="GH36" s="13"/>
      <c r="GI36" s="13"/>
      <c r="GJ36" s="13"/>
      <c r="GK36" s="13"/>
      <c r="GL36" s="13"/>
      <c r="GM36" s="13"/>
      <c r="GN36" s="13"/>
      <c r="GO36" s="13"/>
      <c r="GP36" s="13"/>
      <c r="GQ36" s="13"/>
      <c r="GR36" s="13"/>
      <c r="GS36" s="13"/>
      <c r="GT36" s="13"/>
      <c r="GU36" s="13"/>
      <c r="GV36" s="13"/>
      <c r="GW36" s="13"/>
      <c r="GX36" s="13"/>
      <c r="GY36" s="13"/>
      <c r="GZ36" s="13"/>
      <c r="HA36" s="13"/>
      <c r="HB36" s="13"/>
      <c r="HC36" s="13"/>
      <c r="HD36" s="13"/>
      <c r="HE36" s="13"/>
      <c r="HF36" s="13"/>
      <c r="HG36" s="13"/>
      <c r="HH36" s="13"/>
      <c r="HI36" s="13"/>
      <c r="HJ36" s="13"/>
      <c r="HK36" s="13"/>
      <c r="HL36" s="13"/>
      <c r="HM36" s="13"/>
      <c r="HN36" s="13"/>
      <c r="HO36" s="13"/>
      <c r="HP36" s="13"/>
      <c r="HQ36" s="13"/>
      <c r="HR36" s="13"/>
      <c r="HS36" s="13"/>
      <c r="HT36" s="13"/>
      <c r="HU36" s="13"/>
      <c r="HV36" s="13"/>
      <c r="HW36" s="13"/>
      <c r="HX36" s="13"/>
      <c r="HY36" s="13"/>
      <c r="HZ36" s="13"/>
      <c r="IA36" s="13"/>
      <c r="IB36" s="13"/>
      <c r="IC36" s="13"/>
      <c r="ID36" s="13"/>
      <c r="IE36" s="13"/>
      <c r="IF36" s="13"/>
      <c r="IG36" s="13"/>
      <c r="IH36" s="13"/>
      <c r="II36" s="13"/>
      <c r="IJ36" s="13"/>
      <c r="IK36" s="13"/>
      <c r="IL36" s="13"/>
      <c r="IM36" s="13"/>
      <c r="IN36" s="13"/>
      <c r="DRN36" s="13"/>
      <c r="DRO36" s="13"/>
      <c r="DRP36" s="13"/>
      <c r="DRQ36" s="13"/>
      <c r="DRR36" s="13"/>
      <c r="DRS36" s="13"/>
      <c r="DRT36" s="13"/>
      <c r="DRU36" s="13"/>
      <c r="DRV36" s="13"/>
      <c r="DRW36" s="13"/>
      <c r="DRX36" s="13"/>
      <c r="DRY36" s="13"/>
      <c r="DRZ36" s="13"/>
      <c r="DSA36" s="13"/>
      <c r="DSB36" s="13"/>
      <c r="DSC36" s="13"/>
      <c r="DSD36" s="13"/>
      <c r="DSE36" s="13"/>
      <c r="DSF36" s="13"/>
      <c r="DSG36" s="13"/>
      <c r="DSH36" s="13"/>
      <c r="DSI36" s="13"/>
      <c r="DSJ36" s="13"/>
      <c r="DSK36" s="13"/>
      <c r="DSL36" s="13"/>
      <c r="DSM36" s="13"/>
      <c r="DSN36" s="13"/>
      <c r="DSO36" s="13"/>
      <c r="DSP36" s="13"/>
      <c r="DSQ36" s="13"/>
      <c r="DSR36" s="13"/>
      <c r="DSS36" s="13"/>
      <c r="DST36" s="13"/>
      <c r="DSU36" s="13"/>
      <c r="DSV36" s="13"/>
      <c r="DSW36" s="13"/>
      <c r="DSX36" s="13"/>
      <c r="DSY36" s="13"/>
      <c r="DSZ36" s="13"/>
      <c r="DTA36" s="13"/>
      <c r="DTB36" s="13"/>
      <c r="DTC36" s="13"/>
      <c r="DTD36" s="13"/>
      <c r="DTE36" s="13"/>
      <c r="DTF36" s="13"/>
      <c r="DTG36" s="13"/>
      <c r="DTH36" s="13"/>
      <c r="DTI36" s="13"/>
      <c r="DTJ36" s="13"/>
      <c r="DTK36" s="13"/>
      <c r="DTL36" s="13"/>
      <c r="DTM36" s="13"/>
      <c r="DTN36" s="13"/>
      <c r="DTO36" s="13"/>
      <c r="DTP36" s="13"/>
      <c r="DTQ36" s="13"/>
      <c r="DTR36" s="13"/>
      <c r="DTS36" s="13"/>
      <c r="DTT36" s="13"/>
      <c r="DTU36" s="13"/>
      <c r="DTV36" s="13"/>
      <c r="DTW36" s="13"/>
      <c r="DTX36" s="13"/>
      <c r="DTY36" s="13"/>
      <c r="DTZ36" s="13"/>
      <c r="DUA36" s="13"/>
      <c r="DUB36" s="13"/>
      <c r="DUC36" s="13"/>
      <c r="DUD36" s="13"/>
      <c r="DUE36" s="13"/>
      <c r="DUF36" s="13"/>
      <c r="DUG36" s="13"/>
      <c r="DUH36" s="13"/>
      <c r="DUI36" s="13"/>
      <c r="DUJ36" s="13"/>
      <c r="DUK36" s="13"/>
      <c r="DUL36" s="13"/>
      <c r="DUM36" s="13"/>
      <c r="DUN36" s="13"/>
      <c r="DUO36" s="13"/>
      <c r="DUP36" s="13"/>
      <c r="DUQ36" s="13"/>
      <c r="DUR36" s="13"/>
      <c r="DUS36" s="13"/>
      <c r="DUT36" s="13"/>
      <c r="DUU36" s="13"/>
      <c r="DUV36" s="13"/>
      <c r="DUW36" s="13"/>
      <c r="DUX36" s="13"/>
      <c r="DUY36" s="13"/>
      <c r="DUZ36" s="13"/>
      <c r="DVA36" s="13"/>
      <c r="DVB36" s="13"/>
      <c r="DVC36" s="13"/>
      <c r="DVD36" s="13"/>
      <c r="DVE36" s="13"/>
      <c r="DVF36" s="13"/>
      <c r="DVG36" s="13"/>
      <c r="DVH36" s="13"/>
      <c r="DVI36" s="13"/>
      <c r="DVJ36" s="13"/>
      <c r="DVK36" s="13"/>
      <c r="DVL36" s="13"/>
      <c r="DVM36" s="13"/>
      <c r="DVN36" s="13"/>
      <c r="DVO36" s="13"/>
      <c r="DVP36" s="13"/>
      <c r="DVQ36" s="13"/>
      <c r="DVR36" s="13"/>
      <c r="DVS36" s="13"/>
      <c r="DVT36" s="13"/>
      <c r="DVU36" s="13"/>
      <c r="DVV36" s="13"/>
      <c r="DVW36" s="13"/>
      <c r="DVX36" s="13"/>
      <c r="DVY36" s="13"/>
      <c r="DVZ36" s="13"/>
      <c r="DWA36" s="13"/>
      <c r="DWB36" s="13"/>
      <c r="DWC36" s="13"/>
      <c r="DWD36" s="13"/>
      <c r="DWE36" s="13"/>
      <c r="DWF36" s="13"/>
      <c r="DWG36" s="13"/>
      <c r="DWH36" s="13"/>
      <c r="DWI36" s="13"/>
      <c r="DWJ36" s="13"/>
      <c r="DWK36" s="13"/>
      <c r="DWL36" s="13"/>
      <c r="DWM36" s="13"/>
      <c r="DWN36" s="13"/>
      <c r="DWO36" s="13"/>
      <c r="DWP36" s="13"/>
      <c r="DWQ36" s="13"/>
      <c r="DWR36" s="13"/>
      <c r="DWS36" s="13"/>
      <c r="DWT36" s="13"/>
      <c r="DWU36" s="13"/>
      <c r="DWV36" s="13"/>
      <c r="DWW36" s="13"/>
      <c r="DWX36" s="13"/>
      <c r="DWY36" s="13"/>
      <c r="DWZ36" s="13"/>
      <c r="DXA36" s="13"/>
      <c r="DXB36" s="13"/>
      <c r="DXC36" s="13"/>
      <c r="DXD36" s="13"/>
      <c r="DXE36" s="13"/>
      <c r="DXF36" s="13"/>
      <c r="DXG36" s="13"/>
      <c r="DXH36" s="13"/>
      <c r="DXI36" s="13"/>
      <c r="DXJ36" s="13"/>
      <c r="DXK36" s="13"/>
      <c r="DXL36" s="13"/>
      <c r="DXM36" s="13"/>
      <c r="DXN36" s="13"/>
      <c r="DXO36" s="13"/>
      <c r="DXP36" s="13"/>
      <c r="DXQ36" s="13"/>
      <c r="DXR36" s="13"/>
      <c r="DXS36" s="13"/>
      <c r="DXT36" s="13"/>
      <c r="DXU36" s="13"/>
      <c r="DXV36" s="13"/>
      <c r="DXW36" s="13"/>
      <c r="DXX36" s="13"/>
      <c r="DXY36" s="13"/>
      <c r="DXZ36" s="13"/>
      <c r="DYA36" s="13"/>
      <c r="DYB36" s="13"/>
      <c r="DYC36" s="13"/>
      <c r="DYD36" s="13"/>
      <c r="DYE36" s="13"/>
      <c r="DYF36" s="13"/>
      <c r="DYG36" s="13"/>
      <c r="DYH36" s="13"/>
      <c r="DYI36" s="13"/>
      <c r="DYJ36" s="13"/>
      <c r="DYK36" s="13"/>
      <c r="DYL36" s="13"/>
      <c r="DYM36" s="13"/>
      <c r="DYN36" s="13"/>
      <c r="DYO36" s="13"/>
      <c r="DYP36" s="13"/>
      <c r="DYQ36" s="13"/>
      <c r="DYR36" s="13"/>
      <c r="DYS36" s="13"/>
      <c r="DYT36" s="13"/>
      <c r="DYU36" s="13"/>
      <c r="DYV36" s="13"/>
      <c r="DYW36" s="13"/>
      <c r="DYX36" s="13"/>
      <c r="DYY36" s="13"/>
      <c r="DYZ36" s="13"/>
      <c r="DZA36" s="13"/>
      <c r="DZB36" s="13"/>
      <c r="DZC36" s="13"/>
      <c r="DZD36" s="13"/>
      <c r="DZE36" s="13"/>
      <c r="DZF36" s="13"/>
      <c r="DZG36" s="13"/>
      <c r="DZH36" s="13"/>
      <c r="DZI36" s="13"/>
      <c r="DZJ36" s="13"/>
      <c r="DZK36" s="13"/>
      <c r="DZL36" s="13"/>
      <c r="DZM36" s="13"/>
      <c r="DZN36" s="13"/>
      <c r="DZO36" s="13"/>
      <c r="DZP36" s="13"/>
      <c r="DZQ36" s="13"/>
      <c r="DZR36" s="13"/>
      <c r="DZS36" s="13"/>
      <c r="DZT36" s="13"/>
      <c r="DZU36" s="13"/>
      <c r="DZV36" s="13"/>
      <c r="DZW36" s="13"/>
      <c r="DZX36" s="13"/>
      <c r="DZY36" s="13"/>
      <c r="DZZ36" s="13"/>
      <c r="EAA36" s="13"/>
      <c r="EAB36" s="13"/>
      <c r="EAC36" s="13"/>
      <c r="EAD36" s="13"/>
      <c r="EAE36" s="13"/>
      <c r="EAF36" s="13"/>
      <c r="EAG36" s="13"/>
      <c r="EAH36" s="13"/>
      <c r="EAI36" s="13"/>
      <c r="EAJ36" s="13"/>
      <c r="EAK36" s="13"/>
      <c r="EAL36" s="13"/>
      <c r="EAM36" s="13"/>
      <c r="EAN36" s="13"/>
      <c r="EAO36" s="13"/>
      <c r="EAP36" s="13"/>
      <c r="EAQ36" s="13"/>
      <c r="EAR36" s="13"/>
      <c r="EAS36" s="13"/>
      <c r="EAT36" s="13"/>
      <c r="EAU36" s="13"/>
      <c r="EAV36" s="13"/>
      <c r="EAW36" s="13"/>
      <c r="EAX36" s="13"/>
      <c r="EAY36" s="13"/>
      <c r="EAZ36" s="13"/>
      <c r="EBA36" s="13"/>
      <c r="EBB36" s="13"/>
      <c r="EBC36" s="13"/>
      <c r="EBD36" s="13"/>
      <c r="EBE36" s="13"/>
      <c r="EBF36" s="13"/>
      <c r="EBG36" s="13"/>
      <c r="EBH36" s="13"/>
      <c r="EBI36" s="13"/>
      <c r="EBJ36" s="13"/>
      <c r="EBK36" s="13"/>
      <c r="EBL36" s="13"/>
      <c r="EBM36" s="13"/>
      <c r="EBN36" s="13"/>
      <c r="EBO36" s="13"/>
      <c r="EBP36" s="13"/>
      <c r="EBQ36" s="13"/>
      <c r="EBR36" s="13"/>
      <c r="EBS36" s="13"/>
      <c r="EBT36" s="13"/>
      <c r="EBU36" s="13"/>
      <c r="EBV36" s="13"/>
      <c r="EBW36" s="13"/>
      <c r="EBX36" s="13"/>
      <c r="EBY36" s="13"/>
      <c r="EBZ36" s="13"/>
      <c r="ECA36" s="13"/>
      <c r="ECB36" s="13"/>
      <c r="ECC36" s="13"/>
      <c r="ECD36" s="13"/>
      <c r="ECE36" s="13"/>
      <c r="ECF36" s="13"/>
      <c r="ECG36" s="13"/>
      <c r="ECH36" s="13"/>
      <c r="ECI36" s="13"/>
      <c r="ECJ36" s="13"/>
      <c r="ECK36" s="13"/>
      <c r="ECL36" s="13"/>
      <c r="ECM36" s="13"/>
      <c r="ECN36" s="13"/>
      <c r="ECO36" s="13"/>
      <c r="ECP36" s="13"/>
      <c r="ECQ36" s="13"/>
      <c r="ECR36" s="13"/>
      <c r="ECS36" s="13"/>
      <c r="ECT36" s="13"/>
      <c r="ECU36" s="13"/>
      <c r="ECV36" s="13"/>
      <c r="ECW36" s="13"/>
      <c r="ECX36" s="13"/>
      <c r="ECY36" s="13"/>
      <c r="ECZ36" s="13"/>
      <c r="EDA36" s="13"/>
      <c r="EDB36" s="13"/>
      <c r="EDC36" s="13"/>
      <c r="EDD36" s="13"/>
      <c r="EDE36" s="13"/>
      <c r="EDF36" s="13"/>
      <c r="EDG36" s="13"/>
      <c r="EDH36" s="13"/>
      <c r="EDI36" s="13"/>
      <c r="EDJ36" s="13"/>
      <c r="EDK36" s="13"/>
      <c r="EDL36" s="13"/>
      <c r="EDM36" s="13"/>
      <c r="EDN36" s="13"/>
      <c r="EDO36" s="13"/>
      <c r="EDP36" s="13"/>
      <c r="EDQ36" s="13"/>
      <c r="EDR36" s="13"/>
      <c r="EDS36" s="13"/>
      <c r="EDT36" s="13"/>
      <c r="EDU36" s="13"/>
      <c r="EDV36" s="13"/>
      <c r="EDW36" s="13"/>
      <c r="EDX36" s="13"/>
      <c r="EDY36" s="13"/>
      <c r="EDZ36" s="13"/>
      <c r="EEA36" s="13"/>
      <c r="EEB36" s="13"/>
      <c r="EEC36" s="13"/>
      <c r="EED36" s="13"/>
      <c r="EEE36" s="13"/>
      <c r="EEF36" s="13"/>
      <c r="EEG36" s="13"/>
      <c r="EEH36" s="13"/>
      <c r="EEI36" s="13"/>
      <c r="EEJ36" s="13"/>
      <c r="EEK36" s="13"/>
      <c r="EEL36" s="13"/>
      <c r="EEM36" s="13"/>
      <c r="EEN36" s="13"/>
      <c r="EEO36" s="13"/>
      <c r="EEP36" s="13"/>
      <c r="EEQ36" s="13"/>
      <c r="EER36" s="13"/>
      <c r="EES36" s="13"/>
      <c r="EET36" s="13"/>
      <c r="EEU36" s="13"/>
      <c r="EEV36" s="13"/>
      <c r="EEW36" s="13"/>
      <c r="EEX36" s="13"/>
      <c r="EEY36" s="13"/>
      <c r="EEZ36" s="13"/>
      <c r="EFA36" s="13"/>
      <c r="EFB36" s="13"/>
      <c r="EFC36" s="13"/>
      <c r="EFD36" s="13"/>
      <c r="EFE36" s="13"/>
      <c r="EFF36" s="13"/>
      <c r="EFG36" s="13"/>
      <c r="EFH36" s="13"/>
      <c r="EFI36" s="13"/>
      <c r="EFJ36" s="13"/>
      <c r="EFK36" s="13"/>
      <c r="EFL36" s="13"/>
      <c r="EFM36" s="13"/>
      <c r="EFN36" s="13"/>
      <c r="EFO36" s="13"/>
      <c r="EFP36" s="13"/>
      <c r="EFQ36" s="13"/>
      <c r="EFR36" s="13"/>
      <c r="EFS36" s="13"/>
      <c r="EFT36" s="13"/>
      <c r="EFU36" s="13"/>
      <c r="EFV36" s="13"/>
      <c r="EFW36" s="13"/>
      <c r="EFX36" s="13"/>
      <c r="EFY36" s="13"/>
      <c r="EFZ36" s="13"/>
      <c r="EGA36" s="13"/>
      <c r="EGB36" s="13"/>
      <c r="EGC36" s="13"/>
      <c r="EGD36" s="13"/>
      <c r="EGE36" s="13"/>
      <c r="EGF36" s="13"/>
      <c r="EGG36" s="13"/>
      <c r="EGH36" s="13"/>
      <c r="EGI36" s="13"/>
      <c r="EGJ36" s="13"/>
      <c r="EGK36" s="13"/>
      <c r="EGL36" s="13"/>
      <c r="EGM36" s="13"/>
      <c r="EGN36" s="13"/>
      <c r="EGO36" s="13"/>
      <c r="EGP36" s="13"/>
      <c r="EGQ36" s="13"/>
      <c r="EGR36" s="13"/>
      <c r="EGS36" s="13"/>
      <c r="EGT36" s="13"/>
      <c r="EGU36" s="13"/>
      <c r="EGV36" s="13"/>
      <c r="EGW36" s="13"/>
      <c r="EGX36" s="13"/>
      <c r="EGY36" s="13"/>
      <c r="EGZ36" s="13"/>
      <c r="EHA36" s="13"/>
      <c r="EHB36" s="13"/>
      <c r="EHC36" s="13"/>
      <c r="EHD36" s="13"/>
      <c r="EHE36" s="13"/>
      <c r="EHF36" s="13"/>
      <c r="EHG36" s="13"/>
      <c r="EHH36" s="13"/>
      <c r="EHI36" s="13"/>
      <c r="EHJ36" s="13"/>
      <c r="EHK36" s="13"/>
      <c r="EHL36" s="13"/>
      <c r="EHM36" s="13"/>
      <c r="EHN36" s="13"/>
      <c r="EHO36" s="13"/>
      <c r="EHP36" s="13"/>
      <c r="EHQ36" s="13"/>
      <c r="EHR36" s="13"/>
      <c r="EHS36" s="13"/>
      <c r="EHT36" s="13"/>
      <c r="EHU36" s="13"/>
      <c r="EHV36" s="13"/>
      <c r="EHW36" s="13"/>
      <c r="EHX36" s="13"/>
      <c r="EHY36" s="13"/>
      <c r="EHZ36" s="13"/>
      <c r="EIA36" s="13"/>
      <c r="EIB36" s="13"/>
      <c r="EIC36" s="13"/>
      <c r="EID36" s="13"/>
      <c r="EIE36" s="13"/>
      <c r="EIF36" s="13"/>
      <c r="EIG36" s="13"/>
      <c r="EIH36" s="13"/>
      <c r="EII36" s="13"/>
      <c r="EIJ36" s="13"/>
      <c r="EIK36" s="13"/>
      <c r="EIL36" s="13"/>
      <c r="EIM36" s="13"/>
      <c r="EIN36" s="13"/>
      <c r="EIO36" s="13"/>
      <c r="EIP36" s="13"/>
      <c r="EIQ36" s="13"/>
      <c r="EIR36" s="13"/>
      <c r="EIS36" s="13"/>
      <c r="EIT36" s="13"/>
      <c r="EIU36" s="13"/>
      <c r="EIV36" s="13"/>
      <c r="EIW36" s="13"/>
      <c r="EIX36" s="13"/>
      <c r="EIY36" s="13"/>
      <c r="EIZ36" s="13"/>
      <c r="EJA36" s="13"/>
      <c r="EJB36" s="13"/>
      <c r="EJC36" s="13"/>
      <c r="EJD36" s="13"/>
      <c r="EJE36" s="13"/>
      <c r="EJF36" s="13"/>
      <c r="EJG36" s="13"/>
      <c r="EJH36" s="13"/>
      <c r="EJI36" s="13"/>
      <c r="EJJ36" s="13"/>
      <c r="EJK36" s="13"/>
      <c r="EJL36" s="13"/>
      <c r="EJM36" s="13"/>
      <c r="EJN36" s="13"/>
      <c r="EJO36" s="13"/>
      <c r="EJP36" s="13"/>
      <c r="EJQ36" s="13"/>
      <c r="EJR36" s="13"/>
      <c r="EJS36" s="13"/>
      <c r="EJT36" s="13"/>
      <c r="EJU36" s="13"/>
      <c r="EJV36" s="13"/>
      <c r="EJW36" s="13"/>
      <c r="EJX36" s="13"/>
      <c r="EJY36" s="13"/>
      <c r="EJZ36" s="13"/>
      <c r="EKA36" s="13"/>
      <c r="EKB36" s="13"/>
      <c r="EKC36" s="13"/>
      <c r="EKD36" s="13"/>
      <c r="EKE36" s="13"/>
      <c r="EKF36" s="13"/>
      <c r="EKG36" s="13"/>
      <c r="EKH36" s="13"/>
      <c r="EKI36" s="13"/>
      <c r="EKJ36" s="13"/>
      <c r="EKK36" s="13"/>
      <c r="EKL36" s="13"/>
      <c r="EKM36" s="13"/>
      <c r="EKN36" s="13"/>
      <c r="EKO36" s="13"/>
      <c r="EKP36" s="13"/>
      <c r="EKQ36" s="13"/>
      <c r="EKR36" s="13"/>
      <c r="EKS36" s="13"/>
      <c r="EKT36" s="13"/>
      <c r="EKU36" s="13"/>
      <c r="EKV36" s="13"/>
      <c r="EKW36" s="13"/>
      <c r="EKX36" s="13"/>
      <c r="EKY36" s="13"/>
      <c r="EKZ36" s="13"/>
      <c r="ELA36" s="13"/>
      <c r="ELB36" s="13"/>
      <c r="ELC36" s="13"/>
      <c r="ELD36" s="13"/>
      <c r="ELE36" s="13"/>
      <c r="ELF36" s="13"/>
      <c r="ELG36" s="13"/>
      <c r="ELH36" s="13"/>
      <c r="ELI36" s="13"/>
      <c r="ELJ36" s="13"/>
      <c r="ELK36" s="13"/>
      <c r="ELL36" s="13"/>
      <c r="ELM36" s="13"/>
      <c r="ELN36" s="13"/>
      <c r="ELO36" s="13"/>
      <c r="ELP36" s="13"/>
      <c r="ELQ36" s="13"/>
      <c r="ELR36" s="13"/>
      <c r="ELS36" s="13"/>
      <c r="ELT36" s="13"/>
      <c r="ELU36" s="13"/>
      <c r="ELV36" s="13"/>
      <c r="ELW36" s="13"/>
      <c r="ELX36" s="13"/>
      <c r="ELY36" s="13"/>
      <c r="ELZ36" s="13"/>
      <c r="EMA36" s="13"/>
      <c r="EMB36" s="13"/>
      <c r="EMC36" s="13"/>
      <c r="EMD36" s="13"/>
      <c r="EME36" s="13"/>
      <c r="EMF36" s="13"/>
      <c r="EMG36" s="13"/>
      <c r="EMH36" s="13"/>
      <c r="EMI36" s="13"/>
      <c r="EMJ36" s="13"/>
      <c r="EMK36" s="13"/>
      <c r="EML36" s="13"/>
      <c r="EMM36" s="13"/>
      <c r="EMN36" s="13"/>
      <c r="EMO36" s="13"/>
      <c r="EMP36" s="13"/>
      <c r="EMQ36" s="13"/>
      <c r="EMR36" s="13"/>
      <c r="EMS36" s="13"/>
      <c r="EMT36" s="13"/>
      <c r="EMU36" s="13"/>
      <c r="EMV36" s="13"/>
      <c r="EMW36" s="13"/>
      <c r="EMX36" s="13"/>
      <c r="EMY36" s="13"/>
      <c r="EMZ36" s="13"/>
      <c r="ENA36" s="13"/>
      <c r="ENB36" s="13"/>
      <c r="ENC36" s="13"/>
      <c r="END36" s="13"/>
      <c r="ENE36" s="13"/>
      <c r="ENF36" s="13"/>
      <c r="ENG36" s="13"/>
      <c r="ENH36" s="13"/>
      <c r="ENI36" s="13"/>
      <c r="ENJ36" s="13"/>
      <c r="ENK36" s="13"/>
      <c r="ENL36" s="13"/>
      <c r="ENM36" s="13"/>
      <c r="ENN36" s="13"/>
      <c r="ENO36" s="13"/>
      <c r="ENP36" s="13"/>
      <c r="ENQ36" s="13"/>
      <c r="ENR36" s="13"/>
      <c r="ENS36" s="13"/>
      <c r="ENT36" s="13"/>
      <c r="ENU36" s="13"/>
      <c r="ENV36" s="13"/>
      <c r="ENW36" s="13"/>
      <c r="ENX36" s="13"/>
      <c r="ENY36" s="13"/>
      <c r="ENZ36" s="13"/>
      <c r="EOA36" s="13"/>
      <c r="EOB36" s="13"/>
      <c r="EOC36" s="13"/>
      <c r="EOD36" s="13"/>
      <c r="EOE36" s="13"/>
      <c r="EOF36" s="13"/>
      <c r="EOG36" s="13"/>
      <c r="EOH36" s="13"/>
      <c r="EOI36" s="13"/>
      <c r="EOJ36" s="13"/>
      <c r="EOK36" s="13"/>
      <c r="EOL36" s="13"/>
      <c r="EOM36" s="13"/>
      <c r="EON36" s="13"/>
      <c r="EOO36" s="13"/>
      <c r="EOP36" s="13"/>
      <c r="EOQ36" s="13"/>
      <c r="EOR36" s="13"/>
      <c r="EOS36" s="13"/>
      <c r="EOT36" s="13"/>
      <c r="EOU36" s="13"/>
      <c r="EOV36" s="13"/>
      <c r="EOW36" s="13"/>
      <c r="EOX36" s="13"/>
      <c r="EOY36" s="13"/>
      <c r="EOZ36" s="13"/>
      <c r="EPA36" s="13"/>
      <c r="EPB36" s="13"/>
      <c r="EPC36" s="13"/>
      <c r="EPD36" s="13"/>
      <c r="EPE36" s="13"/>
      <c r="EPF36" s="13"/>
      <c r="EPG36" s="13"/>
      <c r="EPH36" s="13"/>
      <c r="EPI36" s="13"/>
      <c r="EPJ36" s="13"/>
      <c r="EPK36" s="13"/>
      <c r="EPL36" s="13"/>
      <c r="EPM36" s="13"/>
      <c r="EPN36" s="13"/>
      <c r="EPO36" s="13"/>
      <c r="EPP36" s="13"/>
      <c r="EPQ36" s="13"/>
      <c r="EPR36" s="13"/>
      <c r="EPS36" s="13"/>
      <c r="EPT36" s="13"/>
      <c r="EPU36" s="13"/>
      <c r="EPV36" s="13"/>
      <c r="EPW36" s="13"/>
      <c r="EPX36" s="13"/>
      <c r="EPY36" s="13"/>
      <c r="EPZ36" s="13"/>
      <c r="EQA36" s="13"/>
      <c r="EQB36" s="13"/>
      <c r="EQC36" s="13"/>
      <c r="EQD36" s="13"/>
      <c r="EQE36" s="13"/>
      <c r="EQF36" s="13"/>
      <c r="EQG36" s="13"/>
      <c r="EQH36" s="13"/>
      <c r="EQI36" s="13"/>
      <c r="EQJ36" s="13"/>
      <c r="EQK36" s="13"/>
      <c r="EQL36" s="13"/>
      <c r="EQM36" s="13"/>
      <c r="EQN36" s="13"/>
      <c r="EQO36" s="13"/>
      <c r="EQP36" s="13"/>
      <c r="EQQ36" s="13"/>
      <c r="EQR36" s="13"/>
      <c r="EQS36" s="13"/>
      <c r="EQT36" s="13"/>
      <c r="EQU36" s="13"/>
      <c r="EQV36" s="13"/>
      <c r="EQW36" s="13"/>
      <c r="EQX36" s="13"/>
      <c r="EQY36" s="13"/>
      <c r="EQZ36" s="13"/>
      <c r="ERA36" s="13"/>
      <c r="ERB36" s="13"/>
      <c r="ERC36" s="13"/>
      <c r="ERD36" s="13"/>
      <c r="ERE36" s="13"/>
      <c r="ERF36" s="13"/>
      <c r="ERG36" s="13"/>
      <c r="ERH36" s="13"/>
      <c r="ERI36" s="13"/>
      <c r="ERJ36" s="13"/>
      <c r="ERK36" s="13"/>
      <c r="ERL36" s="13"/>
      <c r="ERM36" s="13"/>
      <c r="ERN36" s="13"/>
      <c r="ERO36" s="13"/>
      <c r="ERP36" s="13"/>
      <c r="ERQ36" s="13"/>
      <c r="ERR36" s="13"/>
      <c r="ERS36" s="13"/>
      <c r="ERT36" s="13"/>
      <c r="ERU36" s="13"/>
      <c r="ERV36" s="13"/>
      <c r="ERW36" s="13"/>
      <c r="ERX36" s="13"/>
      <c r="ERY36" s="13"/>
      <c r="ERZ36" s="13"/>
      <c r="ESA36" s="13"/>
      <c r="ESB36" s="13"/>
      <c r="ESC36" s="13"/>
      <c r="ESD36" s="13"/>
      <c r="ESE36" s="13"/>
      <c r="ESF36" s="13"/>
      <c r="ESG36" s="13"/>
      <c r="ESH36" s="13"/>
      <c r="ESI36" s="13"/>
      <c r="ESJ36" s="13"/>
      <c r="ESK36" s="13"/>
      <c r="ESL36" s="13"/>
      <c r="ESM36" s="13"/>
      <c r="ESN36" s="13"/>
      <c r="ESO36" s="13"/>
      <c r="ESP36" s="13"/>
      <c r="ESQ36" s="13"/>
      <c r="ESR36" s="13"/>
      <c r="ESS36" s="13"/>
      <c r="EST36" s="13"/>
      <c r="ESU36" s="13"/>
      <c r="ESV36" s="13"/>
      <c r="ESW36" s="13"/>
      <c r="ESX36" s="13"/>
      <c r="ESY36" s="13"/>
      <c r="ESZ36" s="13"/>
      <c r="ETA36" s="13"/>
      <c r="ETB36" s="13"/>
      <c r="ETC36" s="13"/>
      <c r="ETD36" s="13"/>
      <c r="ETE36" s="13"/>
      <c r="ETF36" s="13"/>
      <c r="ETG36" s="13"/>
      <c r="ETH36" s="13"/>
      <c r="ETI36" s="13"/>
      <c r="ETJ36" s="13"/>
      <c r="ETK36" s="13"/>
      <c r="ETL36" s="13"/>
      <c r="ETM36" s="13"/>
      <c r="ETN36" s="13"/>
      <c r="ETO36" s="13"/>
      <c r="ETP36" s="13"/>
      <c r="ETQ36" s="13"/>
      <c r="ETR36" s="13"/>
      <c r="ETS36" s="13"/>
      <c r="ETT36" s="13"/>
      <c r="ETU36" s="13"/>
      <c r="ETV36" s="13"/>
      <c r="ETW36" s="13"/>
      <c r="ETX36" s="13"/>
      <c r="ETY36" s="13"/>
      <c r="ETZ36" s="13"/>
      <c r="EUA36" s="13"/>
      <c r="EUB36" s="13"/>
      <c r="EUC36" s="13"/>
      <c r="EUD36" s="13"/>
      <c r="EUE36" s="13"/>
      <c r="EUF36" s="13"/>
      <c r="EUG36" s="13"/>
      <c r="EUH36" s="13"/>
      <c r="EUI36" s="13"/>
      <c r="EUJ36" s="13"/>
      <c r="EUK36" s="13"/>
      <c r="EUL36" s="13"/>
      <c r="EUM36" s="13"/>
      <c r="EUN36" s="13"/>
      <c r="EUO36" s="13"/>
      <c r="EUP36" s="13"/>
      <c r="EUQ36" s="13"/>
      <c r="EUR36" s="13"/>
      <c r="EUS36" s="13"/>
      <c r="EUT36" s="13"/>
      <c r="EUU36" s="13"/>
      <c r="EUV36" s="13"/>
      <c r="EUW36" s="13"/>
      <c r="EUX36" s="13"/>
      <c r="EUY36" s="13"/>
      <c r="EUZ36" s="13"/>
      <c r="EVA36" s="13"/>
      <c r="EVB36" s="13"/>
      <c r="EVC36" s="13"/>
      <c r="EVD36" s="13"/>
      <c r="EVE36" s="13"/>
      <c r="EVF36" s="13"/>
      <c r="EVG36" s="13"/>
      <c r="EVH36" s="13"/>
      <c r="EVI36" s="13"/>
      <c r="EVJ36" s="13"/>
      <c r="EVK36" s="13"/>
      <c r="EVL36" s="13"/>
      <c r="EVM36" s="13"/>
      <c r="EVN36" s="13"/>
      <c r="EVO36" s="13"/>
      <c r="EVP36" s="13"/>
      <c r="EVQ36" s="13"/>
      <c r="EVR36" s="13"/>
      <c r="EVS36" s="13"/>
      <c r="EVT36" s="13"/>
      <c r="EVU36" s="13"/>
      <c r="EVV36" s="13"/>
      <c r="EVW36" s="13"/>
      <c r="EVX36" s="13"/>
      <c r="EVY36" s="13"/>
      <c r="EVZ36" s="13"/>
      <c r="EWA36" s="13"/>
      <c r="EWB36" s="13"/>
      <c r="EWC36" s="13"/>
      <c r="EWD36" s="13"/>
      <c r="EWE36" s="13"/>
      <c r="EWF36" s="13"/>
      <c r="EWG36" s="13"/>
      <c r="EWH36" s="13"/>
      <c r="EWI36" s="13"/>
      <c r="EWJ36" s="13"/>
      <c r="EWK36" s="13"/>
      <c r="EWL36" s="13"/>
      <c r="EWM36" s="13"/>
      <c r="EWN36" s="13"/>
      <c r="EWO36" s="13"/>
      <c r="EWP36" s="13"/>
      <c r="EWQ36" s="13"/>
      <c r="EWR36" s="13"/>
      <c r="EWS36" s="13"/>
      <c r="EWT36" s="13"/>
      <c r="EWU36" s="13"/>
      <c r="EWV36" s="13"/>
      <c r="EWW36" s="13"/>
      <c r="EWX36" s="13"/>
      <c r="EWY36" s="13"/>
      <c r="EWZ36" s="13"/>
      <c r="EXA36" s="13"/>
      <c r="EXB36" s="13"/>
      <c r="EXC36" s="13"/>
      <c r="EXD36" s="13"/>
      <c r="EXE36" s="13"/>
      <c r="EXF36" s="13"/>
      <c r="EXG36" s="13"/>
      <c r="EXH36" s="13"/>
      <c r="EXI36" s="13"/>
      <c r="EXJ36" s="13"/>
      <c r="EXK36" s="13"/>
      <c r="EXL36" s="13"/>
      <c r="EXM36" s="13"/>
      <c r="EXN36" s="13"/>
      <c r="EXO36" s="13"/>
      <c r="EXP36" s="13"/>
      <c r="EXQ36" s="13"/>
      <c r="EXR36" s="13"/>
      <c r="EXS36" s="13"/>
      <c r="EXT36" s="13"/>
      <c r="EXU36" s="13"/>
      <c r="EXV36" s="13"/>
      <c r="EXW36" s="13"/>
      <c r="EXX36" s="13"/>
      <c r="EXY36" s="13"/>
      <c r="EXZ36" s="13"/>
      <c r="EYA36" s="13"/>
      <c r="EYB36" s="13"/>
      <c r="EYC36" s="13"/>
      <c r="EYD36" s="13"/>
      <c r="EYE36" s="13"/>
      <c r="EYF36" s="13"/>
      <c r="EYG36" s="13"/>
      <c r="EYH36" s="13"/>
      <c r="EYI36" s="13"/>
      <c r="EYJ36" s="13"/>
      <c r="EYK36" s="13"/>
      <c r="EYL36" s="13"/>
      <c r="EYM36" s="13"/>
      <c r="EYN36" s="13"/>
      <c r="EYO36" s="13"/>
      <c r="EYP36" s="13"/>
      <c r="EYQ36" s="13"/>
      <c r="EYR36" s="13"/>
      <c r="EYS36" s="13"/>
      <c r="EYT36" s="13"/>
      <c r="EYU36" s="13"/>
      <c r="EYV36" s="13"/>
      <c r="EYW36" s="13"/>
      <c r="EYX36" s="13"/>
      <c r="EYY36" s="13"/>
      <c r="EYZ36" s="13"/>
      <c r="EZA36" s="13"/>
      <c r="EZB36" s="13"/>
      <c r="EZC36" s="13"/>
      <c r="EZD36" s="13"/>
      <c r="EZE36" s="13"/>
      <c r="EZF36" s="13"/>
      <c r="EZG36" s="13"/>
      <c r="EZH36" s="13"/>
      <c r="EZI36" s="13"/>
      <c r="EZJ36" s="13"/>
      <c r="EZK36" s="13"/>
      <c r="EZL36" s="13"/>
      <c r="EZM36" s="13"/>
      <c r="EZN36" s="13"/>
      <c r="EZO36" s="13"/>
      <c r="EZP36" s="13"/>
      <c r="EZQ36" s="13"/>
      <c r="EZR36" s="13"/>
      <c r="EZS36" s="13"/>
      <c r="EZT36" s="13"/>
      <c r="EZU36" s="13"/>
      <c r="EZV36" s="13"/>
      <c r="EZW36" s="13"/>
      <c r="EZX36" s="13"/>
      <c r="EZY36" s="13"/>
      <c r="EZZ36" s="13"/>
      <c r="FAA36" s="13"/>
      <c r="FAB36" s="13"/>
      <c r="FAC36" s="13"/>
      <c r="FAD36" s="13"/>
      <c r="FAE36" s="13"/>
      <c r="FAF36" s="13"/>
      <c r="FAG36" s="13"/>
      <c r="FAH36" s="13"/>
      <c r="FAI36" s="13"/>
      <c r="FAJ36" s="13"/>
      <c r="FAK36" s="13"/>
      <c r="FAL36" s="13"/>
      <c r="FAM36" s="13"/>
      <c r="FAN36" s="13"/>
      <c r="FAO36" s="13"/>
      <c r="FAP36" s="13"/>
      <c r="FAQ36" s="13"/>
      <c r="FAR36" s="13"/>
      <c r="FAS36" s="13"/>
      <c r="FAT36" s="13"/>
      <c r="FAU36" s="13"/>
      <c r="FAV36" s="13"/>
      <c r="FAW36" s="13"/>
      <c r="FAX36" s="13"/>
      <c r="FAY36" s="13"/>
      <c r="FAZ36" s="13"/>
      <c r="FBA36" s="13"/>
      <c r="FBB36" s="13"/>
      <c r="FBC36" s="13"/>
      <c r="FBD36" s="13"/>
      <c r="FBE36" s="13"/>
      <c r="FBF36" s="13"/>
      <c r="FBG36" s="13"/>
      <c r="FBH36" s="13"/>
      <c r="FBI36" s="13"/>
      <c r="FBJ36" s="13"/>
      <c r="FBK36" s="13"/>
      <c r="FBL36" s="13"/>
      <c r="FBM36" s="13"/>
      <c r="FBN36" s="13"/>
      <c r="FBO36" s="13"/>
      <c r="FBP36" s="13"/>
      <c r="FBQ36" s="13"/>
      <c r="FBR36" s="13"/>
      <c r="FBS36" s="13"/>
      <c r="FBT36" s="13"/>
      <c r="FBU36" s="13"/>
      <c r="FBV36" s="13"/>
      <c r="FBW36" s="13"/>
      <c r="FBX36" s="13"/>
      <c r="FBY36" s="13"/>
      <c r="FBZ36" s="13"/>
      <c r="FCA36" s="13"/>
      <c r="FCB36" s="13"/>
      <c r="FCC36" s="13"/>
      <c r="FCD36" s="13"/>
      <c r="FCE36" s="13"/>
      <c r="FCF36" s="13"/>
      <c r="FCG36" s="13"/>
      <c r="FCH36" s="13"/>
      <c r="FCI36" s="13"/>
      <c r="FCJ36" s="13"/>
      <c r="FCK36" s="13"/>
      <c r="FCL36" s="13"/>
      <c r="FCM36" s="13"/>
      <c r="FCN36" s="13"/>
      <c r="FCO36" s="13"/>
      <c r="FCP36" s="13"/>
      <c r="FCQ36" s="13"/>
      <c r="FCR36" s="13"/>
      <c r="FCS36" s="13"/>
      <c r="FCT36" s="13"/>
      <c r="FCU36" s="13"/>
      <c r="FCV36" s="13"/>
      <c r="FCW36" s="13"/>
      <c r="FCX36" s="13"/>
      <c r="FCY36" s="13"/>
      <c r="FCZ36" s="13"/>
      <c r="FDA36" s="13"/>
      <c r="FDB36" s="13"/>
      <c r="FDC36" s="13"/>
      <c r="FDD36" s="13"/>
      <c r="FDE36" s="13"/>
      <c r="FDF36" s="13"/>
      <c r="FDG36" s="13"/>
      <c r="FDH36" s="13"/>
      <c r="FDI36" s="13"/>
      <c r="FDJ36" s="13"/>
      <c r="FDK36" s="13"/>
      <c r="FDL36" s="13"/>
      <c r="FDM36" s="13"/>
      <c r="FDN36" s="13"/>
      <c r="FDO36" s="13"/>
      <c r="FDP36" s="13"/>
      <c r="FDQ36" s="13"/>
      <c r="FDR36" s="13"/>
      <c r="FDS36" s="13"/>
      <c r="FDT36" s="13"/>
      <c r="FDU36" s="13"/>
      <c r="FDV36" s="13"/>
      <c r="FDW36" s="13"/>
      <c r="FDX36" s="13"/>
      <c r="FDY36" s="13"/>
      <c r="FDZ36" s="13"/>
      <c r="FEA36" s="13"/>
      <c r="FEB36" s="13"/>
      <c r="FEC36" s="13"/>
      <c r="FED36" s="13"/>
      <c r="FEE36" s="13"/>
      <c r="FEF36" s="13"/>
      <c r="FEG36" s="13"/>
      <c r="FEH36" s="13"/>
      <c r="FEI36" s="13"/>
      <c r="FEJ36" s="13"/>
      <c r="FEK36" s="13"/>
      <c r="FEL36" s="13"/>
      <c r="FEM36" s="13"/>
      <c r="FEN36" s="13"/>
      <c r="FEO36" s="13"/>
      <c r="FEP36" s="13"/>
      <c r="FEQ36" s="13"/>
      <c r="FER36" s="13"/>
      <c r="FES36" s="13"/>
      <c r="FET36" s="13"/>
      <c r="FEU36" s="13"/>
      <c r="FEV36" s="13"/>
      <c r="FEW36" s="13"/>
      <c r="FEX36" s="13"/>
      <c r="FEY36" s="13"/>
      <c r="FEZ36" s="13"/>
      <c r="FFA36" s="13"/>
      <c r="FFB36" s="13"/>
      <c r="FFC36" s="13"/>
      <c r="FFD36" s="13"/>
      <c r="FFE36" s="13"/>
      <c r="FFF36" s="13"/>
      <c r="FFG36" s="13"/>
      <c r="FFH36" s="13"/>
      <c r="FFI36" s="13"/>
      <c r="FFJ36" s="13"/>
      <c r="FFK36" s="13"/>
      <c r="FFL36" s="13"/>
      <c r="FFM36" s="13"/>
      <c r="FFN36" s="13"/>
      <c r="FFO36" s="13"/>
      <c r="FFP36" s="13"/>
      <c r="FFQ36" s="13"/>
      <c r="FFR36" s="13"/>
      <c r="FFS36" s="13"/>
      <c r="FFT36" s="13"/>
      <c r="FFU36" s="13"/>
      <c r="FFV36" s="13"/>
      <c r="FFW36" s="13"/>
      <c r="FFX36" s="13"/>
      <c r="FFY36" s="13"/>
      <c r="FFZ36" s="13"/>
      <c r="FGA36" s="13"/>
      <c r="FGB36" s="13"/>
      <c r="FGC36" s="13"/>
      <c r="FGD36" s="13"/>
      <c r="FGE36" s="13"/>
      <c r="FGF36" s="13"/>
      <c r="FGG36" s="13"/>
      <c r="FGH36" s="13"/>
      <c r="FGI36" s="13"/>
      <c r="FGJ36" s="13"/>
      <c r="FGK36" s="13"/>
      <c r="FGL36" s="13"/>
      <c r="FGM36" s="13"/>
      <c r="FGN36" s="13"/>
      <c r="FGO36" s="13"/>
      <c r="FGP36" s="13"/>
      <c r="FGQ36" s="13"/>
      <c r="FGR36" s="13"/>
      <c r="FGS36" s="13"/>
      <c r="FGT36" s="13"/>
      <c r="FGU36" s="13"/>
      <c r="FGV36" s="13"/>
      <c r="FGW36" s="13"/>
      <c r="FGX36" s="13"/>
      <c r="FGY36" s="13"/>
      <c r="FGZ36" s="13"/>
      <c r="FHA36" s="13"/>
      <c r="FHB36" s="13"/>
      <c r="FHC36" s="13"/>
      <c r="FHD36" s="13"/>
      <c r="FHE36" s="13"/>
      <c r="FHF36" s="13"/>
      <c r="FHG36" s="13"/>
      <c r="FHH36" s="13"/>
      <c r="FHI36" s="13"/>
      <c r="FHJ36" s="13"/>
      <c r="FHK36" s="13"/>
      <c r="FHL36" s="13"/>
      <c r="FHM36" s="13"/>
      <c r="FHN36" s="13"/>
      <c r="FHO36" s="13"/>
      <c r="FHP36" s="13"/>
      <c r="FHQ36" s="13"/>
      <c r="FHR36" s="13"/>
      <c r="FHS36" s="13"/>
      <c r="FHT36" s="13"/>
      <c r="FHU36" s="13"/>
      <c r="FHV36" s="13"/>
      <c r="FHW36" s="13"/>
      <c r="FHX36" s="13"/>
      <c r="FHY36" s="13"/>
      <c r="FHZ36" s="13"/>
      <c r="FIA36" s="13"/>
      <c r="FIB36" s="13"/>
      <c r="FIC36" s="13"/>
      <c r="FID36" s="13"/>
      <c r="FIE36" s="13"/>
      <c r="FIF36" s="13"/>
      <c r="FIG36" s="13"/>
      <c r="FIH36" s="13"/>
      <c r="FII36" s="13"/>
      <c r="FIJ36" s="13"/>
      <c r="FIK36" s="13"/>
      <c r="FIL36" s="13"/>
      <c r="FIM36" s="13"/>
      <c r="FIN36" s="13"/>
      <c r="FIO36" s="13"/>
      <c r="FIP36" s="13"/>
      <c r="FIQ36" s="13"/>
      <c r="FIR36" s="13"/>
      <c r="FIS36" s="13"/>
      <c r="FIT36" s="13"/>
      <c r="FIU36" s="13"/>
      <c r="FIV36" s="13"/>
      <c r="FIW36" s="13"/>
      <c r="FIX36" s="13"/>
      <c r="FIY36" s="13"/>
      <c r="FIZ36" s="13"/>
      <c r="FJA36" s="13"/>
      <c r="FJB36" s="13"/>
      <c r="FJC36" s="13"/>
      <c r="FJD36" s="13"/>
      <c r="FJE36" s="13"/>
      <c r="FJF36" s="13"/>
      <c r="FJG36" s="13"/>
      <c r="FJH36" s="13"/>
      <c r="FJI36" s="13"/>
      <c r="FJJ36" s="13"/>
      <c r="FJK36" s="13"/>
      <c r="FJL36" s="13"/>
      <c r="FJM36" s="13"/>
      <c r="FJN36" s="13"/>
      <c r="FJO36" s="13"/>
      <c r="FJP36" s="13"/>
      <c r="FJQ36" s="13"/>
      <c r="FJR36" s="13"/>
      <c r="FJS36" s="13"/>
      <c r="FJT36" s="13"/>
      <c r="FJU36" s="13"/>
      <c r="FJV36" s="13"/>
      <c r="FJW36" s="13"/>
      <c r="FJX36" s="13"/>
      <c r="FJY36" s="13"/>
      <c r="FJZ36" s="13"/>
      <c r="FKA36" s="13"/>
      <c r="FKB36" s="13"/>
      <c r="FKC36" s="13"/>
      <c r="FKD36" s="13"/>
      <c r="FKE36" s="13"/>
      <c r="FKF36" s="13"/>
      <c r="FKG36" s="13"/>
      <c r="FKH36" s="13"/>
      <c r="FKI36" s="13"/>
      <c r="FKJ36" s="13"/>
      <c r="FKK36" s="13"/>
      <c r="FKL36" s="13"/>
      <c r="FKM36" s="13"/>
      <c r="FKN36" s="13"/>
      <c r="FKO36" s="13"/>
      <c r="FKP36" s="13"/>
      <c r="FKQ36" s="13"/>
      <c r="FKR36" s="13"/>
      <c r="FKS36" s="13"/>
      <c r="FKT36" s="13"/>
      <c r="FKU36" s="13"/>
      <c r="FKV36" s="13"/>
      <c r="FKW36" s="13"/>
      <c r="FKX36" s="13"/>
      <c r="FKY36" s="13"/>
      <c r="FKZ36" s="13"/>
      <c r="FLA36" s="13"/>
      <c r="FLB36" s="13"/>
      <c r="FLC36" s="13"/>
      <c r="FLD36" s="13"/>
      <c r="FLE36" s="13"/>
      <c r="FLF36" s="13"/>
      <c r="FLG36" s="13"/>
      <c r="FLH36" s="13"/>
      <c r="FLI36" s="13"/>
      <c r="FLJ36" s="13"/>
      <c r="FLK36" s="13"/>
      <c r="FLL36" s="13"/>
      <c r="FLM36" s="13"/>
      <c r="FLN36" s="13"/>
      <c r="FLO36" s="13"/>
      <c r="FLP36" s="13"/>
      <c r="FLQ36" s="13"/>
      <c r="FLR36" s="13"/>
      <c r="FLS36" s="13"/>
      <c r="FLT36" s="13"/>
      <c r="FLU36" s="13"/>
      <c r="FLV36" s="13"/>
      <c r="FLW36" s="13"/>
      <c r="FLX36" s="13"/>
      <c r="FLY36" s="13"/>
      <c r="FLZ36" s="13"/>
      <c r="FMA36" s="13"/>
      <c r="FMB36" s="13"/>
      <c r="FMC36" s="13"/>
      <c r="FMD36" s="13"/>
      <c r="FME36" s="13"/>
      <c r="FMF36" s="13"/>
      <c r="FMG36" s="13"/>
      <c r="FMH36" s="13"/>
      <c r="FMI36" s="13"/>
      <c r="FMJ36" s="13"/>
      <c r="FMK36" s="13"/>
      <c r="FML36" s="13"/>
      <c r="FMM36" s="13"/>
      <c r="FMN36" s="13"/>
      <c r="FMO36" s="13"/>
      <c r="FMP36" s="13"/>
      <c r="FMQ36" s="13"/>
      <c r="FMR36" s="13"/>
      <c r="FMS36" s="13"/>
      <c r="FMT36" s="13"/>
      <c r="FMU36" s="13"/>
      <c r="FMV36" s="13"/>
      <c r="FMW36" s="13"/>
      <c r="FMX36" s="13"/>
      <c r="FMY36" s="13"/>
      <c r="FMZ36" s="13"/>
      <c r="FNA36" s="13"/>
      <c r="FNB36" s="13"/>
      <c r="FNC36" s="13"/>
      <c r="FND36" s="13"/>
      <c r="FNE36" s="13"/>
      <c r="FNF36" s="13"/>
      <c r="FNG36" s="13"/>
      <c r="FNH36" s="13"/>
      <c r="FNI36" s="13"/>
      <c r="FNJ36" s="13"/>
      <c r="FNK36" s="13"/>
      <c r="FNL36" s="13"/>
      <c r="FNM36" s="13"/>
      <c r="FNN36" s="13"/>
      <c r="FNO36" s="13"/>
      <c r="FNP36" s="13"/>
    </row>
    <row r="37" spans="1:248 3186:4436" s="12" customFormat="1" ht="25.5" x14ac:dyDescent="0.2">
      <c r="A37" s="117"/>
      <c r="B37" s="118"/>
      <c r="C37" s="34" t="s">
        <v>15</v>
      </c>
      <c r="D37" s="4">
        <f>ROUND(E37+K37+R37+W37,2)</f>
        <v>8000</v>
      </c>
      <c r="E37" s="63">
        <v>2000</v>
      </c>
      <c r="F37" s="8">
        <v>0</v>
      </c>
      <c r="G37" s="8">
        <v>0</v>
      </c>
      <c r="H37" s="8">
        <v>1907.94</v>
      </c>
      <c r="I37" s="4">
        <f t="shared" si="43"/>
        <v>1907.94</v>
      </c>
      <c r="J37" s="8">
        <f t="shared" si="44"/>
        <v>92.06</v>
      </c>
      <c r="K37" s="42">
        <v>4000</v>
      </c>
      <c r="L37" s="64">
        <v>0</v>
      </c>
      <c r="M37" s="64">
        <v>1907.94</v>
      </c>
      <c r="N37" s="64">
        <v>2146.4299999999998</v>
      </c>
      <c r="O37" s="4">
        <f t="shared" si="45"/>
        <v>4054.37</v>
      </c>
      <c r="P37" s="76">
        <f t="shared" si="46"/>
        <v>37.69</v>
      </c>
      <c r="Q37" s="9">
        <f t="shared" si="47"/>
        <v>5962.31</v>
      </c>
      <c r="R37" s="116">
        <v>2000</v>
      </c>
      <c r="S37" s="116">
        <v>0</v>
      </c>
      <c r="T37" s="116">
        <v>0</v>
      </c>
      <c r="U37" s="116">
        <v>0</v>
      </c>
      <c r="V37" s="78">
        <f t="shared" si="48"/>
        <v>2000</v>
      </c>
      <c r="W37" s="77">
        <v>0</v>
      </c>
      <c r="X37" s="77">
        <v>0</v>
      </c>
      <c r="Y37" s="78">
        <f t="shared" si="49"/>
        <v>0</v>
      </c>
      <c r="Z37" s="78">
        <f t="shared" si="50"/>
        <v>8000</v>
      </c>
      <c r="AA37" s="67">
        <f>ROUND(Z37-D37,2)</f>
        <v>0</v>
      </c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/>
      <c r="CV37" s="14"/>
      <c r="CW37" s="14"/>
      <c r="CX37" s="14"/>
      <c r="CY37" s="14"/>
      <c r="CZ37" s="14"/>
      <c r="DA37" s="14"/>
      <c r="DB37" s="14"/>
      <c r="DC37" s="14"/>
      <c r="DD37" s="14"/>
      <c r="DE37" s="14"/>
      <c r="DF37" s="14"/>
      <c r="DG37" s="14"/>
      <c r="DH37" s="14"/>
      <c r="DI37" s="14"/>
      <c r="DJ37" s="14"/>
      <c r="DK37" s="14"/>
      <c r="DL37" s="14"/>
      <c r="DM37" s="14"/>
      <c r="DN37" s="14"/>
      <c r="DO37" s="14"/>
      <c r="DP37" s="14"/>
      <c r="DQ37" s="14"/>
      <c r="DR37" s="14"/>
      <c r="DS37" s="14"/>
      <c r="DT37" s="14"/>
      <c r="DU37" s="14"/>
      <c r="DV37" s="14"/>
      <c r="DW37" s="14"/>
      <c r="DX37" s="14"/>
      <c r="DY37" s="14"/>
      <c r="DZ37" s="14"/>
      <c r="EA37" s="14"/>
      <c r="EB37" s="14"/>
      <c r="EC37" s="14"/>
      <c r="ED37" s="14"/>
      <c r="EE37" s="14"/>
      <c r="EF37" s="14"/>
      <c r="EG37" s="14"/>
      <c r="EH37" s="14"/>
      <c r="EI37" s="14"/>
      <c r="EJ37" s="14"/>
      <c r="EK37" s="14"/>
      <c r="EL37" s="14"/>
      <c r="EM37" s="14"/>
      <c r="EN37" s="14"/>
      <c r="EO37" s="14"/>
      <c r="EP37" s="14"/>
      <c r="EQ37" s="14"/>
      <c r="ER37" s="14"/>
      <c r="ES37" s="14"/>
      <c r="ET37" s="14"/>
      <c r="EU37" s="14"/>
      <c r="EV37" s="14"/>
      <c r="EW37" s="14"/>
      <c r="EX37" s="14"/>
      <c r="EY37" s="14"/>
      <c r="EZ37" s="14"/>
      <c r="FA37" s="14"/>
      <c r="FB37" s="14"/>
      <c r="FC37" s="14"/>
      <c r="FD37" s="14"/>
      <c r="FE37" s="14"/>
      <c r="FF37" s="14"/>
      <c r="FG37" s="14"/>
      <c r="FH37" s="14"/>
      <c r="FI37" s="14"/>
      <c r="FJ37" s="14"/>
      <c r="FK37" s="14"/>
      <c r="FL37" s="14"/>
      <c r="FM37" s="14"/>
      <c r="FN37" s="14"/>
      <c r="FO37" s="14"/>
      <c r="FP37" s="14"/>
      <c r="FQ37" s="14"/>
      <c r="FR37" s="14"/>
      <c r="FS37" s="14"/>
      <c r="FT37" s="14"/>
      <c r="FU37" s="14"/>
      <c r="FV37" s="14"/>
      <c r="FW37" s="14"/>
      <c r="FX37" s="14"/>
      <c r="FY37" s="14"/>
      <c r="FZ37" s="14"/>
      <c r="GA37" s="14"/>
      <c r="GB37" s="14"/>
      <c r="GC37" s="14"/>
      <c r="GD37" s="14"/>
      <c r="GE37" s="14"/>
      <c r="GF37" s="14"/>
      <c r="GG37" s="14"/>
      <c r="GH37" s="14"/>
      <c r="GI37" s="14"/>
      <c r="GJ37" s="14"/>
      <c r="GK37" s="14"/>
      <c r="GL37" s="14"/>
      <c r="GM37" s="14"/>
      <c r="GN37" s="14"/>
      <c r="GO37" s="14"/>
      <c r="GP37" s="14"/>
      <c r="GQ37" s="14"/>
      <c r="GR37" s="14"/>
      <c r="GS37" s="14"/>
      <c r="GT37" s="14"/>
      <c r="GU37" s="14"/>
      <c r="GV37" s="14"/>
      <c r="GW37" s="14"/>
      <c r="GX37" s="14"/>
      <c r="GY37" s="14"/>
      <c r="GZ37" s="14"/>
      <c r="HA37" s="14"/>
      <c r="HB37" s="14"/>
      <c r="HC37" s="14"/>
      <c r="HD37" s="14"/>
      <c r="HE37" s="14"/>
      <c r="HF37" s="14"/>
      <c r="HG37" s="14"/>
      <c r="HH37" s="14"/>
      <c r="HI37" s="14"/>
      <c r="HJ37" s="14"/>
      <c r="HK37" s="14"/>
      <c r="HL37" s="14"/>
      <c r="HM37" s="14"/>
      <c r="HN37" s="14"/>
      <c r="HO37" s="14"/>
      <c r="HP37" s="14"/>
      <c r="HQ37" s="14"/>
      <c r="HR37" s="14"/>
      <c r="HS37" s="14"/>
      <c r="HT37" s="14"/>
      <c r="HU37" s="14"/>
      <c r="HV37" s="14"/>
      <c r="HW37" s="14"/>
      <c r="HX37" s="14"/>
      <c r="HY37" s="14"/>
      <c r="HZ37" s="14"/>
      <c r="IA37" s="14"/>
      <c r="IB37" s="14"/>
      <c r="IC37" s="14"/>
      <c r="ID37" s="14"/>
      <c r="IE37" s="14"/>
      <c r="IF37" s="14"/>
      <c r="IG37" s="14"/>
      <c r="IH37" s="14"/>
      <c r="II37" s="14"/>
      <c r="IJ37" s="14"/>
      <c r="IK37" s="14"/>
      <c r="IL37" s="14"/>
      <c r="IM37" s="14"/>
      <c r="IN37" s="14"/>
    </row>
    <row r="38" spans="1:248 3186:4436" s="12" customFormat="1" ht="12.75" x14ac:dyDescent="0.2">
      <c r="A38" s="35"/>
      <c r="B38" s="21" t="s">
        <v>16</v>
      </c>
      <c r="C38" s="22"/>
      <c r="D38" s="80">
        <f>SUM(D34:D37)</f>
        <v>934440</v>
      </c>
      <c r="E38" s="80">
        <f t="shared" ref="E38:AA38" si="51">SUM(E34:E37)</f>
        <v>274140</v>
      </c>
      <c r="F38" s="80">
        <f t="shared" si="51"/>
        <v>81044.73</v>
      </c>
      <c r="G38" s="80">
        <f t="shared" si="51"/>
        <v>89841.62</v>
      </c>
      <c r="H38" s="80">
        <f t="shared" si="51"/>
        <v>101379.76</v>
      </c>
      <c r="I38" s="80">
        <f t="shared" si="51"/>
        <v>272266.11</v>
      </c>
      <c r="J38" s="80">
        <f t="shared" si="51"/>
        <v>1873.8899999999999</v>
      </c>
      <c r="K38" s="80">
        <f t="shared" si="51"/>
        <v>289220</v>
      </c>
      <c r="L38" s="80">
        <f t="shared" si="51"/>
        <v>170886.35</v>
      </c>
      <c r="M38" s="80">
        <f t="shared" si="51"/>
        <v>11913.68</v>
      </c>
      <c r="N38" s="80">
        <f t="shared" si="51"/>
        <v>101899.81999999999</v>
      </c>
      <c r="O38" s="80">
        <f t="shared" si="51"/>
        <v>284699.84999999998</v>
      </c>
      <c r="P38" s="80">
        <f t="shared" si="51"/>
        <v>6394.04</v>
      </c>
      <c r="Q38" s="80">
        <f t="shared" si="51"/>
        <v>556965.96000000008</v>
      </c>
      <c r="R38" s="80">
        <f t="shared" si="51"/>
        <v>371080</v>
      </c>
      <c r="S38" s="80">
        <f t="shared" si="51"/>
        <v>144018.09</v>
      </c>
      <c r="T38" s="80">
        <f t="shared" si="51"/>
        <v>141632.21000000002</v>
      </c>
      <c r="U38" s="80">
        <f t="shared" si="51"/>
        <v>0</v>
      </c>
      <c r="V38" s="80">
        <f t="shared" si="51"/>
        <v>371080</v>
      </c>
      <c r="W38" s="80">
        <f t="shared" si="51"/>
        <v>0</v>
      </c>
      <c r="X38" s="80">
        <f t="shared" si="51"/>
        <v>0</v>
      </c>
      <c r="Y38" s="80">
        <f t="shared" si="51"/>
        <v>0</v>
      </c>
      <c r="Z38" s="80">
        <f t="shared" si="51"/>
        <v>934440</v>
      </c>
      <c r="AA38" s="81">
        <f t="shared" si="51"/>
        <v>0</v>
      </c>
      <c r="DRN38" s="13"/>
      <c r="DRO38" s="13"/>
      <c r="DRP38" s="13"/>
      <c r="DRQ38" s="13"/>
      <c r="DRR38" s="13"/>
      <c r="DRS38" s="13"/>
      <c r="DRT38" s="13"/>
      <c r="DRU38" s="13"/>
      <c r="DRV38" s="13"/>
      <c r="DRW38" s="13"/>
      <c r="DRX38" s="13"/>
      <c r="DRY38" s="13"/>
      <c r="DRZ38" s="13"/>
      <c r="DSA38" s="13"/>
      <c r="DSB38" s="13"/>
      <c r="DSC38" s="13"/>
      <c r="DSD38" s="13"/>
      <c r="DSE38" s="13"/>
      <c r="DSF38" s="13"/>
      <c r="DSG38" s="13"/>
      <c r="DSH38" s="13"/>
      <c r="DSI38" s="13"/>
      <c r="DSJ38" s="13"/>
      <c r="DSK38" s="13"/>
      <c r="DSL38" s="13"/>
      <c r="DSM38" s="13"/>
      <c r="DSN38" s="13"/>
      <c r="DSO38" s="13"/>
      <c r="DSP38" s="13"/>
      <c r="DSQ38" s="13"/>
      <c r="DSR38" s="13"/>
      <c r="DSS38" s="13"/>
      <c r="DST38" s="13"/>
      <c r="DSU38" s="13"/>
      <c r="DSV38" s="13"/>
      <c r="DSW38" s="13"/>
      <c r="DSX38" s="13"/>
      <c r="DSY38" s="13"/>
      <c r="DSZ38" s="13"/>
      <c r="DTA38" s="13"/>
      <c r="DTB38" s="13"/>
      <c r="DTC38" s="13"/>
      <c r="DTD38" s="13"/>
      <c r="DTE38" s="13"/>
      <c r="DTF38" s="13"/>
      <c r="DTG38" s="13"/>
      <c r="DTH38" s="13"/>
      <c r="DTI38" s="13"/>
      <c r="DTJ38" s="13"/>
      <c r="DTK38" s="13"/>
      <c r="DTL38" s="13"/>
      <c r="DTM38" s="13"/>
      <c r="DTN38" s="13"/>
      <c r="DTO38" s="13"/>
      <c r="DTP38" s="13"/>
      <c r="DTQ38" s="13"/>
      <c r="DTR38" s="13"/>
      <c r="DTS38" s="13"/>
      <c r="DTT38" s="13"/>
      <c r="DTU38" s="13"/>
      <c r="DTV38" s="13"/>
      <c r="DTW38" s="13"/>
      <c r="DTX38" s="13"/>
      <c r="DTY38" s="13"/>
      <c r="DTZ38" s="13"/>
      <c r="DUA38" s="13"/>
      <c r="DUB38" s="13"/>
      <c r="DUC38" s="13"/>
      <c r="DUD38" s="13"/>
      <c r="DUE38" s="13"/>
      <c r="DUF38" s="13"/>
      <c r="DUG38" s="13"/>
      <c r="DUH38" s="13"/>
      <c r="DUI38" s="13"/>
      <c r="DUJ38" s="13"/>
      <c r="DUK38" s="13"/>
      <c r="DUL38" s="13"/>
      <c r="DUM38" s="13"/>
      <c r="DUN38" s="13"/>
      <c r="DUO38" s="13"/>
      <c r="DUP38" s="13"/>
      <c r="DUQ38" s="13"/>
      <c r="DUR38" s="13"/>
      <c r="DUS38" s="13"/>
      <c r="DUT38" s="13"/>
      <c r="DUU38" s="13"/>
      <c r="DUV38" s="13"/>
      <c r="DUW38" s="13"/>
      <c r="DUX38" s="13"/>
      <c r="DUY38" s="13"/>
      <c r="DUZ38" s="13"/>
      <c r="DVA38" s="13"/>
      <c r="DVB38" s="13"/>
      <c r="DVC38" s="13"/>
      <c r="DVD38" s="13"/>
      <c r="DVE38" s="13"/>
      <c r="DVF38" s="13"/>
      <c r="DVG38" s="13"/>
      <c r="DVH38" s="13"/>
      <c r="DVI38" s="13"/>
      <c r="DVJ38" s="13"/>
      <c r="DVK38" s="13"/>
      <c r="DVL38" s="13"/>
      <c r="DVM38" s="13"/>
      <c r="DVN38" s="13"/>
      <c r="DVO38" s="13"/>
      <c r="DVP38" s="13"/>
      <c r="DVQ38" s="13"/>
      <c r="DVR38" s="13"/>
      <c r="DVS38" s="13"/>
      <c r="DVT38" s="13"/>
      <c r="DVU38" s="13"/>
      <c r="DVV38" s="13"/>
      <c r="DVW38" s="13"/>
      <c r="DVX38" s="13"/>
      <c r="DVY38" s="13"/>
      <c r="DVZ38" s="13"/>
      <c r="DWA38" s="13"/>
      <c r="DWB38" s="13"/>
      <c r="DWC38" s="13"/>
      <c r="DWD38" s="13"/>
      <c r="DWE38" s="13"/>
      <c r="DWF38" s="13"/>
      <c r="DWG38" s="13"/>
      <c r="DWH38" s="13"/>
      <c r="DWI38" s="13"/>
      <c r="DWJ38" s="13"/>
      <c r="DWK38" s="13"/>
      <c r="DWL38" s="13"/>
      <c r="DWM38" s="13"/>
      <c r="DWN38" s="13"/>
      <c r="DWO38" s="13"/>
      <c r="DWP38" s="13"/>
      <c r="DWQ38" s="13"/>
      <c r="DWR38" s="13"/>
      <c r="DWS38" s="13"/>
      <c r="DWT38" s="13"/>
      <c r="DWU38" s="13"/>
      <c r="DWV38" s="13"/>
      <c r="DWW38" s="13"/>
      <c r="DWX38" s="13"/>
      <c r="DWY38" s="13"/>
      <c r="DWZ38" s="13"/>
      <c r="DXA38" s="13"/>
      <c r="DXB38" s="13"/>
      <c r="DXC38" s="13"/>
      <c r="DXD38" s="13"/>
      <c r="DXE38" s="13"/>
      <c r="DXF38" s="13"/>
      <c r="DXG38" s="13"/>
      <c r="DXH38" s="13"/>
      <c r="DXI38" s="13"/>
      <c r="DXJ38" s="13"/>
      <c r="DXK38" s="13"/>
      <c r="DXL38" s="13"/>
      <c r="DXM38" s="13"/>
      <c r="DXN38" s="13"/>
      <c r="DXO38" s="13"/>
      <c r="DXP38" s="13"/>
      <c r="DXQ38" s="13"/>
      <c r="DXR38" s="13"/>
      <c r="DXS38" s="13"/>
      <c r="DXT38" s="13"/>
      <c r="DXU38" s="13"/>
      <c r="DXV38" s="13"/>
      <c r="DXW38" s="13"/>
      <c r="DXX38" s="13"/>
      <c r="DXY38" s="13"/>
      <c r="DXZ38" s="13"/>
      <c r="DYA38" s="13"/>
      <c r="DYB38" s="13"/>
      <c r="DYC38" s="13"/>
      <c r="DYD38" s="13"/>
      <c r="DYE38" s="13"/>
      <c r="DYF38" s="13"/>
      <c r="DYG38" s="13"/>
      <c r="DYH38" s="13"/>
      <c r="DYI38" s="13"/>
      <c r="DYJ38" s="13"/>
      <c r="DYK38" s="13"/>
      <c r="DYL38" s="13"/>
      <c r="DYM38" s="13"/>
      <c r="DYN38" s="13"/>
      <c r="DYO38" s="13"/>
      <c r="DYP38" s="13"/>
      <c r="DYQ38" s="13"/>
      <c r="DYR38" s="13"/>
      <c r="DYS38" s="13"/>
      <c r="DYT38" s="13"/>
      <c r="DYU38" s="13"/>
      <c r="DYV38" s="13"/>
      <c r="DYW38" s="13"/>
      <c r="DYX38" s="13"/>
      <c r="DYY38" s="13"/>
      <c r="DYZ38" s="13"/>
      <c r="DZA38" s="13"/>
      <c r="DZB38" s="13"/>
      <c r="DZC38" s="13"/>
      <c r="DZD38" s="13"/>
      <c r="DZE38" s="13"/>
      <c r="DZF38" s="13"/>
      <c r="DZG38" s="13"/>
      <c r="DZH38" s="13"/>
      <c r="DZI38" s="13"/>
      <c r="DZJ38" s="13"/>
      <c r="DZK38" s="13"/>
      <c r="DZL38" s="13"/>
      <c r="DZM38" s="13"/>
      <c r="DZN38" s="13"/>
      <c r="DZO38" s="13"/>
      <c r="DZP38" s="13"/>
      <c r="DZQ38" s="13"/>
      <c r="DZR38" s="13"/>
      <c r="DZS38" s="13"/>
      <c r="DZT38" s="13"/>
      <c r="DZU38" s="13"/>
      <c r="DZV38" s="13"/>
      <c r="DZW38" s="13"/>
      <c r="DZX38" s="13"/>
      <c r="DZY38" s="13"/>
      <c r="DZZ38" s="13"/>
      <c r="EAA38" s="13"/>
      <c r="EAB38" s="13"/>
      <c r="EAC38" s="13"/>
      <c r="EAD38" s="13"/>
      <c r="EAE38" s="13"/>
      <c r="EAF38" s="13"/>
      <c r="EAG38" s="13"/>
      <c r="EAH38" s="13"/>
      <c r="EAI38" s="13"/>
      <c r="EAJ38" s="13"/>
      <c r="EAK38" s="13"/>
      <c r="EAL38" s="13"/>
      <c r="EAM38" s="13"/>
      <c r="EAN38" s="13"/>
      <c r="EAO38" s="13"/>
      <c r="EAP38" s="13"/>
      <c r="EAQ38" s="13"/>
      <c r="EAR38" s="13"/>
      <c r="EAS38" s="13"/>
      <c r="EAT38" s="13"/>
      <c r="EAU38" s="13"/>
      <c r="EAV38" s="13"/>
      <c r="EAW38" s="13"/>
      <c r="EAX38" s="13"/>
      <c r="EAY38" s="13"/>
      <c r="EAZ38" s="13"/>
      <c r="EBA38" s="13"/>
      <c r="EBB38" s="13"/>
      <c r="EBC38" s="13"/>
      <c r="EBD38" s="13"/>
      <c r="EBE38" s="13"/>
      <c r="EBF38" s="13"/>
      <c r="EBG38" s="13"/>
      <c r="EBH38" s="13"/>
      <c r="EBI38" s="13"/>
      <c r="EBJ38" s="13"/>
      <c r="EBK38" s="13"/>
      <c r="EBL38" s="13"/>
      <c r="EBM38" s="13"/>
      <c r="EBN38" s="13"/>
      <c r="EBO38" s="13"/>
      <c r="EBP38" s="13"/>
      <c r="EBQ38" s="13"/>
      <c r="EBR38" s="13"/>
      <c r="EBS38" s="13"/>
      <c r="EBT38" s="13"/>
      <c r="EBU38" s="13"/>
      <c r="EBV38" s="13"/>
      <c r="EBW38" s="13"/>
      <c r="EBX38" s="13"/>
      <c r="EBY38" s="13"/>
      <c r="EBZ38" s="13"/>
      <c r="ECA38" s="13"/>
      <c r="ECB38" s="13"/>
      <c r="ECC38" s="13"/>
      <c r="ECD38" s="13"/>
      <c r="ECE38" s="13"/>
      <c r="ECF38" s="13"/>
      <c r="ECG38" s="13"/>
      <c r="ECH38" s="13"/>
      <c r="ECI38" s="13"/>
      <c r="ECJ38" s="13"/>
      <c r="ECK38" s="13"/>
      <c r="ECL38" s="13"/>
      <c r="ECM38" s="13"/>
      <c r="ECN38" s="13"/>
      <c r="ECO38" s="13"/>
      <c r="ECP38" s="13"/>
      <c r="ECQ38" s="13"/>
      <c r="ECR38" s="13"/>
      <c r="ECS38" s="13"/>
      <c r="ECT38" s="13"/>
      <c r="ECU38" s="13"/>
      <c r="ECV38" s="13"/>
      <c r="ECW38" s="13"/>
      <c r="ECX38" s="13"/>
      <c r="ECY38" s="13"/>
      <c r="ECZ38" s="13"/>
      <c r="EDA38" s="13"/>
      <c r="EDB38" s="13"/>
      <c r="EDC38" s="13"/>
      <c r="EDD38" s="13"/>
      <c r="EDE38" s="13"/>
      <c r="EDF38" s="13"/>
      <c r="EDG38" s="13"/>
      <c r="EDH38" s="13"/>
      <c r="EDI38" s="13"/>
      <c r="EDJ38" s="13"/>
      <c r="EDK38" s="13"/>
      <c r="EDL38" s="13"/>
      <c r="EDM38" s="13"/>
      <c r="EDN38" s="13"/>
      <c r="EDO38" s="13"/>
      <c r="EDP38" s="13"/>
      <c r="EDQ38" s="13"/>
      <c r="EDR38" s="13"/>
      <c r="EDS38" s="13"/>
      <c r="EDT38" s="13"/>
      <c r="EDU38" s="13"/>
      <c r="EDV38" s="13"/>
      <c r="EDW38" s="13"/>
      <c r="EDX38" s="13"/>
      <c r="EDY38" s="13"/>
      <c r="EDZ38" s="13"/>
      <c r="EEA38" s="13"/>
      <c r="EEB38" s="13"/>
      <c r="EEC38" s="13"/>
      <c r="EED38" s="13"/>
      <c r="EEE38" s="13"/>
      <c r="EEF38" s="13"/>
      <c r="EEG38" s="13"/>
      <c r="EEH38" s="13"/>
      <c r="EEI38" s="13"/>
      <c r="EEJ38" s="13"/>
      <c r="EEK38" s="13"/>
      <c r="EEL38" s="13"/>
      <c r="EEM38" s="13"/>
      <c r="EEN38" s="13"/>
      <c r="EEO38" s="13"/>
      <c r="EEP38" s="13"/>
      <c r="EEQ38" s="13"/>
      <c r="EER38" s="13"/>
      <c r="EES38" s="13"/>
      <c r="EET38" s="13"/>
      <c r="EEU38" s="13"/>
      <c r="EEV38" s="13"/>
      <c r="EEW38" s="13"/>
      <c r="EEX38" s="13"/>
      <c r="EEY38" s="13"/>
      <c r="EEZ38" s="13"/>
      <c r="EFA38" s="13"/>
      <c r="EFB38" s="13"/>
      <c r="EFC38" s="13"/>
      <c r="EFD38" s="13"/>
      <c r="EFE38" s="13"/>
      <c r="EFF38" s="13"/>
      <c r="EFG38" s="13"/>
      <c r="EFH38" s="13"/>
      <c r="EFI38" s="13"/>
      <c r="EFJ38" s="13"/>
      <c r="EFK38" s="13"/>
      <c r="EFL38" s="13"/>
      <c r="EFM38" s="13"/>
      <c r="EFN38" s="13"/>
      <c r="EFO38" s="13"/>
      <c r="EFP38" s="13"/>
      <c r="EFQ38" s="13"/>
      <c r="EFR38" s="13"/>
      <c r="EFS38" s="13"/>
      <c r="EFT38" s="13"/>
      <c r="EFU38" s="13"/>
      <c r="EFV38" s="13"/>
      <c r="EFW38" s="13"/>
      <c r="EFX38" s="13"/>
      <c r="EFY38" s="13"/>
      <c r="EFZ38" s="13"/>
      <c r="EGA38" s="13"/>
      <c r="EGB38" s="13"/>
      <c r="EGC38" s="13"/>
      <c r="EGD38" s="13"/>
      <c r="EGE38" s="13"/>
      <c r="EGF38" s="13"/>
      <c r="EGG38" s="13"/>
      <c r="EGH38" s="13"/>
      <c r="EGI38" s="13"/>
      <c r="EGJ38" s="13"/>
      <c r="EGK38" s="13"/>
      <c r="EGL38" s="13"/>
      <c r="EGM38" s="13"/>
      <c r="EGN38" s="13"/>
      <c r="EGO38" s="13"/>
      <c r="EGP38" s="13"/>
      <c r="EGQ38" s="13"/>
      <c r="EGR38" s="13"/>
      <c r="EGS38" s="13"/>
      <c r="EGT38" s="13"/>
      <c r="EGU38" s="13"/>
      <c r="EGV38" s="13"/>
      <c r="EGW38" s="13"/>
      <c r="EGX38" s="13"/>
      <c r="EGY38" s="13"/>
      <c r="EGZ38" s="13"/>
      <c r="EHA38" s="13"/>
      <c r="EHB38" s="13"/>
      <c r="EHC38" s="13"/>
      <c r="EHD38" s="13"/>
      <c r="EHE38" s="13"/>
      <c r="EHF38" s="13"/>
      <c r="EHG38" s="13"/>
      <c r="EHH38" s="13"/>
      <c r="EHI38" s="13"/>
      <c r="EHJ38" s="13"/>
      <c r="EHK38" s="13"/>
      <c r="EHL38" s="13"/>
      <c r="EHM38" s="13"/>
      <c r="EHN38" s="13"/>
      <c r="EHO38" s="13"/>
      <c r="EHP38" s="13"/>
      <c r="EHQ38" s="13"/>
      <c r="EHR38" s="13"/>
      <c r="EHS38" s="13"/>
      <c r="EHT38" s="13"/>
      <c r="EHU38" s="13"/>
      <c r="EHV38" s="13"/>
      <c r="EHW38" s="13"/>
      <c r="EHX38" s="13"/>
      <c r="EHY38" s="13"/>
      <c r="EHZ38" s="13"/>
      <c r="EIA38" s="13"/>
      <c r="EIB38" s="13"/>
      <c r="EIC38" s="13"/>
      <c r="EID38" s="13"/>
      <c r="EIE38" s="13"/>
      <c r="EIF38" s="13"/>
      <c r="EIG38" s="13"/>
      <c r="EIH38" s="13"/>
      <c r="EII38" s="13"/>
      <c r="EIJ38" s="13"/>
      <c r="EIK38" s="13"/>
      <c r="EIL38" s="13"/>
      <c r="EIM38" s="13"/>
      <c r="EIN38" s="13"/>
      <c r="EIO38" s="13"/>
      <c r="EIP38" s="13"/>
      <c r="EIQ38" s="13"/>
      <c r="EIR38" s="13"/>
      <c r="EIS38" s="13"/>
      <c r="EIT38" s="13"/>
      <c r="EIU38" s="13"/>
      <c r="EIV38" s="13"/>
      <c r="EIW38" s="13"/>
      <c r="EIX38" s="13"/>
      <c r="EIY38" s="13"/>
      <c r="EIZ38" s="13"/>
      <c r="EJA38" s="13"/>
      <c r="EJB38" s="13"/>
      <c r="EJC38" s="13"/>
      <c r="EJD38" s="13"/>
      <c r="EJE38" s="13"/>
      <c r="EJF38" s="13"/>
      <c r="EJG38" s="13"/>
      <c r="EJH38" s="13"/>
      <c r="EJI38" s="13"/>
      <c r="EJJ38" s="13"/>
      <c r="EJK38" s="13"/>
      <c r="EJL38" s="13"/>
      <c r="EJM38" s="13"/>
      <c r="EJN38" s="13"/>
      <c r="EJO38" s="13"/>
      <c r="EJP38" s="13"/>
      <c r="EJQ38" s="13"/>
      <c r="EJR38" s="13"/>
      <c r="EJS38" s="13"/>
      <c r="EJT38" s="13"/>
      <c r="EJU38" s="13"/>
      <c r="EJV38" s="13"/>
      <c r="EJW38" s="13"/>
      <c r="EJX38" s="13"/>
      <c r="EJY38" s="13"/>
      <c r="EJZ38" s="13"/>
      <c r="EKA38" s="13"/>
      <c r="EKB38" s="13"/>
      <c r="EKC38" s="13"/>
      <c r="EKD38" s="13"/>
      <c r="EKE38" s="13"/>
      <c r="EKF38" s="13"/>
      <c r="EKG38" s="13"/>
      <c r="EKH38" s="13"/>
      <c r="EKI38" s="13"/>
      <c r="EKJ38" s="13"/>
      <c r="EKK38" s="13"/>
      <c r="EKL38" s="13"/>
      <c r="EKM38" s="13"/>
      <c r="EKN38" s="13"/>
      <c r="EKO38" s="13"/>
      <c r="EKP38" s="13"/>
      <c r="EKQ38" s="13"/>
      <c r="EKR38" s="13"/>
      <c r="EKS38" s="13"/>
      <c r="EKT38" s="13"/>
      <c r="EKU38" s="13"/>
      <c r="EKV38" s="13"/>
      <c r="EKW38" s="13"/>
      <c r="EKX38" s="13"/>
      <c r="EKY38" s="13"/>
      <c r="EKZ38" s="13"/>
      <c r="ELA38" s="13"/>
      <c r="ELB38" s="13"/>
      <c r="ELC38" s="13"/>
      <c r="ELD38" s="13"/>
      <c r="ELE38" s="13"/>
      <c r="ELF38" s="13"/>
      <c r="ELG38" s="13"/>
      <c r="ELH38" s="13"/>
      <c r="ELI38" s="13"/>
      <c r="ELJ38" s="13"/>
      <c r="ELK38" s="13"/>
      <c r="ELL38" s="13"/>
      <c r="ELM38" s="13"/>
      <c r="ELN38" s="13"/>
      <c r="ELO38" s="13"/>
      <c r="ELP38" s="13"/>
      <c r="ELQ38" s="13"/>
      <c r="ELR38" s="13"/>
      <c r="ELS38" s="13"/>
      <c r="ELT38" s="13"/>
      <c r="ELU38" s="13"/>
      <c r="ELV38" s="13"/>
      <c r="ELW38" s="13"/>
      <c r="ELX38" s="13"/>
      <c r="ELY38" s="13"/>
      <c r="ELZ38" s="13"/>
      <c r="EMA38" s="13"/>
      <c r="EMB38" s="13"/>
      <c r="EMC38" s="13"/>
      <c r="EMD38" s="13"/>
      <c r="EME38" s="13"/>
      <c r="EMF38" s="13"/>
      <c r="EMG38" s="13"/>
      <c r="EMH38" s="13"/>
      <c r="EMI38" s="13"/>
      <c r="EMJ38" s="13"/>
      <c r="EMK38" s="13"/>
      <c r="EML38" s="13"/>
      <c r="EMM38" s="13"/>
      <c r="EMN38" s="13"/>
      <c r="EMO38" s="13"/>
      <c r="EMP38" s="13"/>
      <c r="EMQ38" s="13"/>
      <c r="EMR38" s="13"/>
      <c r="EMS38" s="13"/>
      <c r="EMT38" s="13"/>
      <c r="EMU38" s="13"/>
      <c r="EMV38" s="13"/>
      <c r="EMW38" s="13"/>
      <c r="EMX38" s="13"/>
      <c r="EMY38" s="13"/>
      <c r="EMZ38" s="13"/>
      <c r="ENA38" s="13"/>
      <c r="ENB38" s="13"/>
      <c r="ENC38" s="13"/>
      <c r="END38" s="13"/>
      <c r="ENE38" s="13"/>
      <c r="ENF38" s="13"/>
      <c r="ENG38" s="13"/>
      <c r="ENH38" s="13"/>
      <c r="ENI38" s="13"/>
      <c r="ENJ38" s="13"/>
      <c r="ENK38" s="13"/>
      <c r="ENL38" s="13"/>
      <c r="ENM38" s="13"/>
      <c r="ENN38" s="13"/>
      <c r="ENO38" s="13"/>
      <c r="ENP38" s="13"/>
      <c r="ENQ38" s="13"/>
      <c r="ENR38" s="13"/>
      <c r="ENS38" s="13"/>
      <c r="ENT38" s="13"/>
      <c r="ENU38" s="13"/>
      <c r="ENV38" s="13"/>
      <c r="ENW38" s="13"/>
      <c r="ENX38" s="13"/>
      <c r="ENY38" s="13"/>
      <c r="ENZ38" s="13"/>
      <c r="EOA38" s="13"/>
      <c r="EOB38" s="13"/>
      <c r="EOC38" s="13"/>
      <c r="EOD38" s="13"/>
      <c r="EOE38" s="13"/>
      <c r="EOF38" s="13"/>
      <c r="EOG38" s="13"/>
      <c r="EOH38" s="13"/>
      <c r="EOI38" s="13"/>
      <c r="EOJ38" s="13"/>
      <c r="EOK38" s="13"/>
      <c r="EOL38" s="13"/>
      <c r="EOM38" s="13"/>
      <c r="EON38" s="13"/>
      <c r="EOO38" s="13"/>
      <c r="EOP38" s="13"/>
      <c r="EOQ38" s="13"/>
      <c r="EOR38" s="13"/>
      <c r="EOS38" s="13"/>
      <c r="EOT38" s="13"/>
      <c r="EOU38" s="13"/>
      <c r="EOV38" s="13"/>
      <c r="EOW38" s="13"/>
      <c r="EOX38" s="13"/>
      <c r="EOY38" s="13"/>
      <c r="EOZ38" s="13"/>
      <c r="EPA38" s="13"/>
      <c r="EPB38" s="13"/>
      <c r="EPC38" s="13"/>
      <c r="EPD38" s="13"/>
      <c r="EPE38" s="13"/>
      <c r="EPF38" s="13"/>
      <c r="EPG38" s="13"/>
      <c r="EPH38" s="13"/>
      <c r="EPI38" s="13"/>
      <c r="EPJ38" s="13"/>
      <c r="EPK38" s="13"/>
      <c r="EPL38" s="13"/>
      <c r="EPM38" s="13"/>
      <c r="EPN38" s="13"/>
      <c r="EPO38" s="13"/>
      <c r="EPP38" s="13"/>
      <c r="EPQ38" s="13"/>
      <c r="EPR38" s="13"/>
      <c r="EPS38" s="13"/>
      <c r="EPT38" s="13"/>
      <c r="EPU38" s="13"/>
      <c r="EPV38" s="13"/>
      <c r="EPW38" s="13"/>
      <c r="EPX38" s="13"/>
      <c r="EPY38" s="13"/>
      <c r="EPZ38" s="13"/>
      <c r="EQA38" s="13"/>
      <c r="EQB38" s="13"/>
      <c r="EQC38" s="13"/>
      <c r="EQD38" s="13"/>
      <c r="EQE38" s="13"/>
      <c r="EQF38" s="13"/>
      <c r="EQG38" s="13"/>
      <c r="EQH38" s="13"/>
      <c r="EQI38" s="13"/>
      <c r="EQJ38" s="13"/>
      <c r="EQK38" s="13"/>
      <c r="EQL38" s="13"/>
      <c r="EQM38" s="13"/>
      <c r="EQN38" s="13"/>
      <c r="EQO38" s="13"/>
      <c r="EQP38" s="13"/>
      <c r="EQQ38" s="13"/>
      <c r="EQR38" s="13"/>
      <c r="EQS38" s="13"/>
      <c r="EQT38" s="13"/>
      <c r="EQU38" s="13"/>
      <c r="EQV38" s="13"/>
      <c r="EQW38" s="13"/>
      <c r="EQX38" s="13"/>
      <c r="EQY38" s="13"/>
      <c r="EQZ38" s="13"/>
      <c r="ERA38" s="13"/>
      <c r="ERB38" s="13"/>
      <c r="ERC38" s="13"/>
      <c r="ERD38" s="13"/>
      <c r="ERE38" s="13"/>
      <c r="ERF38" s="13"/>
      <c r="ERG38" s="13"/>
      <c r="ERH38" s="13"/>
      <c r="ERI38" s="13"/>
      <c r="ERJ38" s="13"/>
      <c r="ERK38" s="13"/>
      <c r="ERL38" s="13"/>
      <c r="ERM38" s="13"/>
      <c r="ERN38" s="13"/>
      <c r="ERO38" s="13"/>
      <c r="ERP38" s="13"/>
      <c r="ERQ38" s="13"/>
      <c r="ERR38" s="13"/>
      <c r="ERS38" s="13"/>
      <c r="ERT38" s="13"/>
      <c r="ERU38" s="13"/>
      <c r="ERV38" s="13"/>
      <c r="ERW38" s="13"/>
      <c r="ERX38" s="13"/>
      <c r="ERY38" s="13"/>
      <c r="ERZ38" s="13"/>
      <c r="ESA38" s="13"/>
      <c r="ESB38" s="13"/>
      <c r="ESC38" s="13"/>
      <c r="ESD38" s="13"/>
      <c r="ESE38" s="13"/>
      <c r="ESF38" s="13"/>
      <c r="ESG38" s="13"/>
      <c r="ESH38" s="13"/>
      <c r="ESI38" s="13"/>
      <c r="ESJ38" s="13"/>
      <c r="ESK38" s="13"/>
      <c r="ESL38" s="13"/>
      <c r="ESM38" s="13"/>
      <c r="ESN38" s="13"/>
      <c r="ESO38" s="13"/>
      <c r="ESP38" s="13"/>
      <c r="ESQ38" s="13"/>
      <c r="ESR38" s="13"/>
      <c r="ESS38" s="13"/>
      <c r="EST38" s="13"/>
      <c r="ESU38" s="13"/>
      <c r="ESV38" s="13"/>
      <c r="ESW38" s="13"/>
      <c r="ESX38" s="13"/>
      <c r="ESY38" s="13"/>
      <c r="ESZ38" s="13"/>
      <c r="ETA38" s="13"/>
      <c r="ETB38" s="13"/>
      <c r="ETC38" s="13"/>
      <c r="ETD38" s="13"/>
      <c r="ETE38" s="13"/>
      <c r="ETF38" s="13"/>
      <c r="ETG38" s="13"/>
      <c r="ETH38" s="13"/>
      <c r="ETI38" s="13"/>
      <c r="ETJ38" s="13"/>
      <c r="ETK38" s="13"/>
      <c r="ETL38" s="13"/>
      <c r="ETM38" s="13"/>
      <c r="ETN38" s="13"/>
      <c r="ETO38" s="13"/>
      <c r="ETP38" s="13"/>
      <c r="ETQ38" s="13"/>
      <c r="ETR38" s="13"/>
      <c r="ETS38" s="13"/>
      <c r="ETT38" s="13"/>
      <c r="ETU38" s="13"/>
      <c r="ETV38" s="13"/>
      <c r="ETW38" s="13"/>
      <c r="ETX38" s="13"/>
      <c r="ETY38" s="13"/>
      <c r="ETZ38" s="13"/>
      <c r="EUA38" s="13"/>
      <c r="EUB38" s="13"/>
      <c r="EUC38" s="13"/>
      <c r="EUD38" s="13"/>
      <c r="EUE38" s="13"/>
      <c r="EUF38" s="13"/>
      <c r="EUG38" s="13"/>
      <c r="EUH38" s="13"/>
      <c r="EUI38" s="13"/>
      <c r="EUJ38" s="13"/>
      <c r="EUK38" s="13"/>
      <c r="EUL38" s="13"/>
      <c r="EUM38" s="13"/>
      <c r="EUN38" s="13"/>
      <c r="EUO38" s="13"/>
      <c r="EUP38" s="13"/>
      <c r="EUQ38" s="13"/>
      <c r="EUR38" s="13"/>
      <c r="EUS38" s="13"/>
      <c r="EUT38" s="13"/>
      <c r="EUU38" s="13"/>
      <c r="EUV38" s="13"/>
      <c r="EUW38" s="13"/>
      <c r="EUX38" s="13"/>
      <c r="EUY38" s="13"/>
      <c r="EUZ38" s="13"/>
      <c r="EVA38" s="13"/>
      <c r="EVB38" s="13"/>
      <c r="EVC38" s="13"/>
      <c r="EVD38" s="13"/>
      <c r="EVE38" s="13"/>
      <c r="EVF38" s="13"/>
      <c r="EVG38" s="13"/>
      <c r="EVH38" s="13"/>
      <c r="EVI38" s="13"/>
      <c r="EVJ38" s="13"/>
      <c r="EVK38" s="13"/>
      <c r="EVL38" s="13"/>
      <c r="EVM38" s="13"/>
      <c r="EVN38" s="13"/>
      <c r="EVO38" s="13"/>
      <c r="EVP38" s="13"/>
      <c r="EVQ38" s="13"/>
      <c r="EVR38" s="13"/>
      <c r="EVS38" s="13"/>
      <c r="EVT38" s="13"/>
      <c r="EVU38" s="13"/>
      <c r="EVV38" s="13"/>
      <c r="EVW38" s="13"/>
      <c r="EVX38" s="13"/>
      <c r="EVY38" s="13"/>
      <c r="EVZ38" s="13"/>
      <c r="EWA38" s="13"/>
      <c r="EWB38" s="13"/>
      <c r="EWC38" s="13"/>
      <c r="EWD38" s="13"/>
      <c r="EWE38" s="13"/>
      <c r="EWF38" s="13"/>
      <c r="EWG38" s="13"/>
      <c r="EWH38" s="13"/>
      <c r="EWI38" s="13"/>
      <c r="EWJ38" s="13"/>
      <c r="EWK38" s="13"/>
      <c r="EWL38" s="13"/>
      <c r="EWM38" s="13"/>
      <c r="EWN38" s="13"/>
      <c r="EWO38" s="13"/>
      <c r="EWP38" s="13"/>
      <c r="EWQ38" s="13"/>
      <c r="EWR38" s="13"/>
      <c r="EWS38" s="13"/>
      <c r="EWT38" s="13"/>
      <c r="EWU38" s="13"/>
      <c r="EWV38" s="13"/>
      <c r="EWW38" s="13"/>
      <c r="EWX38" s="13"/>
      <c r="EWY38" s="13"/>
      <c r="EWZ38" s="13"/>
      <c r="EXA38" s="13"/>
      <c r="EXB38" s="13"/>
      <c r="EXC38" s="13"/>
      <c r="EXD38" s="13"/>
      <c r="EXE38" s="13"/>
      <c r="EXF38" s="13"/>
      <c r="EXG38" s="13"/>
      <c r="EXH38" s="13"/>
      <c r="EXI38" s="13"/>
      <c r="EXJ38" s="13"/>
      <c r="EXK38" s="13"/>
      <c r="EXL38" s="13"/>
      <c r="EXM38" s="13"/>
      <c r="EXN38" s="13"/>
      <c r="EXO38" s="13"/>
      <c r="EXP38" s="13"/>
      <c r="EXQ38" s="13"/>
      <c r="EXR38" s="13"/>
      <c r="EXS38" s="13"/>
      <c r="EXT38" s="13"/>
      <c r="EXU38" s="13"/>
      <c r="EXV38" s="13"/>
      <c r="EXW38" s="13"/>
      <c r="EXX38" s="13"/>
      <c r="EXY38" s="13"/>
      <c r="EXZ38" s="13"/>
      <c r="EYA38" s="13"/>
      <c r="EYB38" s="13"/>
      <c r="EYC38" s="13"/>
      <c r="EYD38" s="13"/>
      <c r="EYE38" s="13"/>
      <c r="EYF38" s="13"/>
      <c r="EYG38" s="13"/>
      <c r="EYH38" s="13"/>
      <c r="EYI38" s="13"/>
      <c r="EYJ38" s="13"/>
      <c r="EYK38" s="13"/>
      <c r="EYL38" s="13"/>
      <c r="EYM38" s="13"/>
      <c r="EYN38" s="13"/>
      <c r="EYO38" s="13"/>
      <c r="EYP38" s="13"/>
      <c r="EYQ38" s="13"/>
      <c r="EYR38" s="13"/>
      <c r="EYS38" s="13"/>
      <c r="EYT38" s="13"/>
      <c r="EYU38" s="13"/>
      <c r="EYV38" s="13"/>
      <c r="EYW38" s="13"/>
      <c r="EYX38" s="13"/>
      <c r="EYY38" s="13"/>
      <c r="EYZ38" s="13"/>
      <c r="EZA38" s="13"/>
      <c r="EZB38" s="13"/>
      <c r="EZC38" s="13"/>
      <c r="EZD38" s="13"/>
      <c r="EZE38" s="13"/>
      <c r="EZF38" s="13"/>
      <c r="EZG38" s="13"/>
      <c r="EZH38" s="13"/>
      <c r="EZI38" s="13"/>
      <c r="EZJ38" s="13"/>
      <c r="EZK38" s="13"/>
      <c r="EZL38" s="13"/>
      <c r="EZM38" s="13"/>
      <c r="EZN38" s="13"/>
      <c r="EZO38" s="13"/>
      <c r="EZP38" s="13"/>
      <c r="EZQ38" s="13"/>
      <c r="EZR38" s="13"/>
      <c r="EZS38" s="13"/>
      <c r="EZT38" s="13"/>
      <c r="EZU38" s="13"/>
      <c r="EZV38" s="13"/>
      <c r="EZW38" s="13"/>
      <c r="EZX38" s="13"/>
      <c r="EZY38" s="13"/>
      <c r="EZZ38" s="13"/>
      <c r="FAA38" s="13"/>
      <c r="FAB38" s="13"/>
      <c r="FAC38" s="13"/>
      <c r="FAD38" s="13"/>
      <c r="FAE38" s="13"/>
      <c r="FAF38" s="13"/>
      <c r="FAG38" s="13"/>
      <c r="FAH38" s="13"/>
      <c r="FAI38" s="13"/>
      <c r="FAJ38" s="13"/>
      <c r="FAK38" s="13"/>
      <c r="FAL38" s="13"/>
      <c r="FAM38" s="13"/>
      <c r="FAN38" s="13"/>
      <c r="FAO38" s="13"/>
      <c r="FAP38" s="13"/>
      <c r="FAQ38" s="13"/>
      <c r="FAR38" s="13"/>
      <c r="FAS38" s="13"/>
      <c r="FAT38" s="13"/>
      <c r="FAU38" s="13"/>
      <c r="FAV38" s="13"/>
      <c r="FAW38" s="13"/>
      <c r="FAX38" s="13"/>
      <c r="FAY38" s="13"/>
      <c r="FAZ38" s="13"/>
      <c r="FBA38" s="13"/>
      <c r="FBB38" s="13"/>
      <c r="FBC38" s="13"/>
      <c r="FBD38" s="13"/>
      <c r="FBE38" s="13"/>
      <c r="FBF38" s="13"/>
      <c r="FBG38" s="13"/>
      <c r="FBH38" s="13"/>
      <c r="FBI38" s="13"/>
      <c r="FBJ38" s="13"/>
      <c r="FBK38" s="13"/>
      <c r="FBL38" s="13"/>
      <c r="FBM38" s="13"/>
      <c r="FBN38" s="13"/>
      <c r="FBO38" s="13"/>
      <c r="FBP38" s="13"/>
      <c r="FBQ38" s="13"/>
      <c r="FBR38" s="13"/>
      <c r="FBS38" s="13"/>
      <c r="FBT38" s="13"/>
      <c r="FBU38" s="13"/>
      <c r="FBV38" s="13"/>
      <c r="FBW38" s="13"/>
      <c r="FBX38" s="13"/>
      <c r="FBY38" s="13"/>
      <c r="FBZ38" s="13"/>
      <c r="FCA38" s="13"/>
      <c r="FCB38" s="13"/>
      <c r="FCC38" s="13"/>
      <c r="FCD38" s="13"/>
      <c r="FCE38" s="13"/>
      <c r="FCF38" s="13"/>
      <c r="FCG38" s="13"/>
      <c r="FCH38" s="13"/>
      <c r="FCI38" s="13"/>
      <c r="FCJ38" s="13"/>
      <c r="FCK38" s="13"/>
      <c r="FCL38" s="13"/>
      <c r="FCM38" s="13"/>
      <c r="FCN38" s="13"/>
      <c r="FCO38" s="13"/>
      <c r="FCP38" s="13"/>
      <c r="FCQ38" s="13"/>
      <c r="FCR38" s="13"/>
      <c r="FCS38" s="13"/>
      <c r="FCT38" s="13"/>
      <c r="FCU38" s="13"/>
      <c r="FCV38" s="13"/>
      <c r="FCW38" s="13"/>
      <c r="FCX38" s="13"/>
      <c r="FCY38" s="13"/>
      <c r="FCZ38" s="13"/>
      <c r="FDA38" s="13"/>
      <c r="FDB38" s="13"/>
      <c r="FDC38" s="13"/>
      <c r="FDD38" s="13"/>
      <c r="FDE38" s="13"/>
      <c r="FDF38" s="13"/>
      <c r="FDG38" s="13"/>
      <c r="FDH38" s="13"/>
      <c r="FDI38" s="13"/>
      <c r="FDJ38" s="13"/>
      <c r="FDK38" s="13"/>
      <c r="FDL38" s="13"/>
      <c r="FDM38" s="13"/>
      <c r="FDN38" s="13"/>
      <c r="FDO38" s="13"/>
      <c r="FDP38" s="13"/>
      <c r="FDQ38" s="13"/>
      <c r="FDR38" s="13"/>
      <c r="FDS38" s="13"/>
      <c r="FDT38" s="13"/>
      <c r="FDU38" s="13"/>
      <c r="FDV38" s="13"/>
      <c r="FDW38" s="13"/>
      <c r="FDX38" s="13"/>
      <c r="FDY38" s="13"/>
      <c r="FDZ38" s="13"/>
      <c r="FEA38" s="13"/>
      <c r="FEB38" s="13"/>
      <c r="FEC38" s="13"/>
      <c r="FED38" s="13"/>
      <c r="FEE38" s="13"/>
      <c r="FEF38" s="13"/>
      <c r="FEG38" s="13"/>
      <c r="FEH38" s="13"/>
      <c r="FEI38" s="13"/>
      <c r="FEJ38" s="13"/>
      <c r="FEK38" s="13"/>
      <c r="FEL38" s="13"/>
      <c r="FEM38" s="13"/>
      <c r="FEN38" s="13"/>
      <c r="FEO38" s="13"/>
      <c r="FEP38" s="13"/>
      <c r="FEQ38" s="13"/>
      <c r="FER38" s="13"/>
      <c r="FES38" s="13"/>
      <c r="FET38" s="13"/>
      <c r="FEU38" s="13"/>
      <c r="FEV38" s="13"/>
      <c r="FEW38" s="13"/>
      <c r="FEX38" s="13"/>
      <c r="FEY38" s="13"/>
      <c r="FEZ38" s="13"/>
      <c r="FFA38" s="13"/>
      <c r="FFB38" s="13"/>
      <c r="FFC38" s="13"/>
      <c r="FFD38" s="13"/>
      <c r="FFE38" s="13"/>
      <c r="FFF38" s="13"/>
      <c r="FFG38" s="13"/>
      <c r="FFH38" s="13"/>
      <c r="FFI38" s="13"/>
      <c r="FFJ38" s="13"/>
      <c r="FFK38" s="13"/>
      <c r="FFL38" s="13"/>
      <c r="FFM38" s="13"/>
      <c r="FFN38" s="13"/>
      <c r="FFO38" s="13"/>
      <c r="FFP38" s="13"/>
      <c r="FFQ38" s="13"/>
      <c r="FFR38" s="13"/>
      <c r="FFS38" s="13"/>
      <c r="FFT38" s="13"/>
      <c r="FFU38" s="13"/>
      <c r="FFV38" s="13"/>
      <c r="FFW38" s="13"/>
      <c r="FFX38" s="13"/>
      <c r="FFY38" s="13"/>
      <c r="FFZ38" s="13"/>
      <c r="FGA38" s="13"/>
      <c r="FGB38" s="13"/>
      <c r="FGC38" s="13"/>
      <c r="FGD38" s="13"/>
      <c r="FGE38" s="13"/>
      <c r="FGF38" s="13"/>
      <c r="FGG38" s="13"/>
      <c r="FGH38" s="13"/>
      <c r="FGI38" s="13"/>
      <c r="FGJ38" s="13"/>
      <c r="FGK38" s="13"/>
      <c r="FGL38" s="13"/>
      <c r="FGM38" s="13"/>
      <c r="FGN38" s="13"/>
      <c r="FGO38" s="13"/>
      <c r="FGP38" s="13"/>
      <c r="FGQ38" s="13"/>
      <c r="FGR38" s="13"/>
      <c r="FGS38" s="13"/>
      <c r="FGT38" s="13"/>
      <c r="FGU38" s="13"/>
      <c r="FGV38" s="13"/>
      <c r="FGW38" s="13"/>
      <c r="FGX38" s="13"/>
      <c r="FGY38" s="13"/>
      <c r="FGZ38" s="13"/>
      <c r="FHA38" s="13"/>
      <c r="FHB38" s="13"/>
      <c r="FHC38" s="13"/>
      <c r="FHD38" s="13"/>
      <c r="FHE38" s="13"/>
      <c r="FHF38" s="13"/>
      <c r="FHG38" s="13"/>
      <c r="FHH38" s="13"/>
      <c r="FHI38" s="13"/>
      <c r="FHJ38" s="13"/>
      <c r="FHK38" s="13"/>
      <c r="FHL38" s="13"/>
      <c r="FHM38" s="13"/>
      <c r="FHN38" s="13"/>
      <c r="FHO38" s="13"/>
      <c r="FHP38" s="13"/>
      <c r="FHQ38" s="13"/>
      <c r="FHR38" s="13"/>
      <c r="FHS38" s="13"/>
      <c r="FHT38" s="13"/>
      <c r="FHU38" s="13"/>
      <c r="FHV38" s="13"/>
      <c r="FHW38" s="13"/>
      <c r="FHX38" s="13"/>
      <c r="FHY38" s="13"/>
      <c r="FHZ38" s="13"/>
      <c r="FIA38" s="13"/>
      <c r="FIB38" s="13"/>
      <c r="FIC38" s="13"/>
      <c r="FID38" s="13"/>
      <c r="FIE38" s="13"/>
      <c r="FIF38" s="13"/>
      <c r="FIG38" s="13"/>
      <c r="FIH38" s="13"/>
      <c r="FII38" s="13"/>
      <c r="FIJ38" s="13"/>
      <c r="FIK38" s="13"/>
      <c r="FIL38" s="13"/>
      <c r="FIM38" s="13"/>
      <c r="FIN38" s="13"/>
      <c r="FIO38" s="13"/>
      <c r="FIP38" s="13"/>
      <c r="FIQ38" s="13"/>
      <c r="FIR38" s="13"/>
      <c r="FIS38" s="13"/>
      <c r="FIT38" s="13"/>
      <c r="FIU38" s="13"/>
      <c r="FIV38" s="13"/>
      <c r="FIW38" s="13"/>
      <c r="FIX38" s="13"/>
      <c r="FIY38" s="13"/>
      <c r="FIZ38" s="13"/>
      <c r="FJA38" s="13"/>
      <c r="FJB38" s="13"/>
      <c r="FJC38" s="13"/>
      <c r="FJD38" s="13"/>
      <c r="FJE38" s="13"/>
      <c r="FJF38" s="13"/>
      <c r="FJG38" s="13"/>
      <c r="FJH38" s="13"/>
      <c r="FJI38" s="13"/>
      <c r="FJJ38" s="13"/>
      <c r="FJK38" s="13"/>
      <c r="FJL38" s="13"/>
      <c r="FJM38" s="13"/>
      <c r="FJN38" s="13"/>
      <c r="FJO38" s="13"/>
      <c r="FJP38" s="13"/>
      <c r="FJQ38" s="13"/>
      <c r="FJR38" s="13"/>
      <c r="FJS38" s="13"/>
      <c r="FJT38" s="13"/>
      <c r="FJU38" s="13"/>
      <c r="FJV38" s="13"/>
      <c r="FJW38" s="13"/>
      <c r="FJX38" s="13"/>
      <c r="FJY38" s="13"/>
      <c r="FJZ38" s="13"/>
      <c r="FKA38" s="13"/>
      <c r="FKB38" s="13"/>
      <c r="FKC38" s="13"/>
      <c r="FKD38" s="13"/>
      <c r="FKE38" s="13"/>
      <c r="FKF38" s="13"/>
      <c r="FKG38" s="13"/>
      <c r="FKH38" s="13"/>
      <c r="FKI38" s="13"/>
      <c r="FKJ38" s="13"/>
      <c r="FKK38" s="13"/>
      <c r="FKL38" s="13"/>
      <c r="FKM38" s="13"/>
      <c r="FKN38" s="13"/>
      <c r="FKO38" s="13"/>
      <c r="FKP38" s="13"/>
      <c r="FKQ38" s="13"/>
      <c r="FKR38" s="13"/>
      <c r="FKS38" s="13"/>
      <c r="FKT38" s="13"/>
      <c r="FKU38" s="13"/>
      <c r="FKV38" s="13"/>
      <c r="FKW38" s="13"/>
      <c r="FKX38" s="13"/>
      <c r="FKY38" s="13"/>
      <c r="FKZ38" s="13"/>
      <c r="FLA38" s="13"/>
      <c r="FLB38" s="13"/>
      <c r="FLC38" s="13"/>
      <c r="FLD38" s="13"/>
      <c r="FLE38" s="13"/>
      <c r="FLF38" s="13"/>
      <c r="FLG38" s="13"/>
      <c r="FLH38" s="13"/>
      <c r="FLI38" s="13"/>
      <c r="FLJ38" s="13"/>
      <c r="FLK38" s="13"/>
      <c r="FLL38" s="13"/>
      <c r="FLM38" s="13"/>
      <c r="FLN38" s="13"/>
      <c r="FLO38" s="13"/>
      <c r="FLP38" s="13"/>
      <c r="FLQ38" s="13"/>
      <c r="FLR38" s="13"/>
      <c r="FLS38" s="13"/>
      <c r="FLT38" s="13"/>
      <c r="FLU38" s="13"/>
      <c r="FLV38" s="13"/>
      <c r="FLW38" s="13"/>
      <c r="FLX38" s="13"/>
      <c r="FLY38" s="13"/>
      <c r="FLZ38" s="13"/>
      <c r="FMA38" s="13"/>
      <c r="FMB38" s="13"/>
      <c r="FMC38" s="13"/>
      <c r="FMD38" s="13"/>
      <c r="FME38" s="13"/>
      <c r="FMF38" s="13"/>
      <c r="FMG38" s="13"/>
      <c r="FMH38" s="13"/>
      <c r="FMI38" s="13"/>
      <c r="FMJ38" s="13"/>
      <c r="FMK38" s="13"/>
      <c r="FML38" s="13"/>
      <c r="FMM38" s="13"/>
      <c r="FMN38" s="13"/>
      <c r="FMO38" s="13"/>
      <c r="FMP38" s="13"/>
      <c r="FMQ38" s="13"/>
      <c r="FMR38" s="13"/>
      <c r="FMS38" s="13"/>
      <c r="FMT38" s="13"/>
      <c r="FMU38" s="13"/>
      <c r="FMV38" s="13"/>
      <c r="FMW38" s="13"/>
      <c r="FMX38" s="13"/>
      <c r="FMY38" s="13"/>
      <c r="FMZ38" s="13"/>
      <c r="FNA38" s="13"/>
      <c r="FNB38" s="13"/>
      <c r="FNC38" s="13"/>
      <c r="FND38" s="13"/>
      <c r="FNE38" s="13"/>
      <c r="FNF38" s="13"/>
      <c r="FNG38" s="13"/>
      <c r="FNH38" s="13"/>
      <c r="FNI38" s="13"/>
      <c r="FNJ38" s="13"/>
      <c r="FNK38" s="13"/>
      <c r="FNL38" s="13"/>
      <c r="FNM38" s="13"/>
      <c r="FNN38" s="13"/>
      <c r="FNO38" s="13"/>
      <c r="FNP38" s="13"/>
    </row>
    <row r="39" spans="1:248 3186:4436" s="12" customFormat="1" ht="25.5" x14ac:dyDescent="0.2">
      <c r="A39" s="36">
        <v>6</v>
      </c>
      <c r="B39" s="85" t="s">
        <v>58</v>
      </c>
      <c r="C39" s="34" t="s">
        <v>17</v>
      </c>
      <c r="D39" s="70">
        <f>ROUND(E39+K39+R39+W39,2)</f>
        <v>95720</v>
      </c>
      <c r="E39" s="63">
        <v>26000</v>
      </c>
      <c r="F39" s="8">
        <v>0</v>
      </c>
      <c r="G39" s="8">
        <v>0</v>
      </c>
      <c r="H39" s="8">
        <v>17797.3</v>
      </c>
      <c r="I39" s="70">
        <f>ROUND(F39+G39+H39,2)</f>
        <v>17797.3</v>
      </c>
      <c r="J39" s="82">
        <f>ROUND(E39-I39,2)</f>
        <v>8202.7000000000007</v>
      </c>
      <c r="K39" s="83">
        <v>13000</v>
      </c>
      <c r="L39" s="82">
        <v>0</v>
      </c>
      <c r="M39" s="82">
        <v>17797.3</v>
      </c>
      <c r="N39" s="82">
        <v>0</v>
      </c>
      <c r="O39" s="70">
        <f t="shared" ref="O39:O40" si="52">ROUND(L39+M39+N39,2)</f>
        <v>17797.3</v>
      </c>
      <c r="P39" s="69">
        <f t="shared" ref="P39:P40" si="53">ROUND(J39+K39-O39,2)</f>
        <v>3405.4</v>
      </c>
      <c r="Q39" s="70">
        <f t="shared" ref="Q39:Q40" si="54">ROUND(I39+O39,2)</f>
        <v>35594.6</v>
      </c>
      <c r="R39" s="116">
        <f>21720+35000</f>
        <v>56720</v>
      </c>
      <c r="S39" s="116">
        <v>24370.65</v>
      </c>
      <c r="T39" s="116">
        <v>10583.69</v>
      </c>
      <c r="U39" s="116">
        <v>0</v>
      </c>
      <c r="V39" s="72">
        <f t="shared" ref="V39:V40" si="55">ROUND(R39+U39,2)</f>
        <v>56720</v>
      </c>
      <c r="W39" s="71">
        <v>0</v>
      </c>
      <c r="X39" s="71">
        <v>0</v>
      </c>
      <c r="Y39" s="72">
        <f t="shared" ref="Y39:Y40" si="56">ROUND(W39+X39,2)</f>
        <v>0</v>
      </c>
      <c r="Z39" s="72">
        <f t="shared" ref="Z39:Z40" si="57">ROUND(P39+Q39+V39+Y39,2)</f>
        <v>95720</v>
      </c>
      <c r="AA39" s="67">
        <f>ROUND(Z39-D39,2)</f>
        <v>0</v>
      </c>
    </row>
    <row r="40" spans="1:248 3186:4436" s="12" customFormat="1" ht="12.75" x14ac:dyDescent="0.2">
      <c r="A40" s="37">
        <v>7</v>
      </c>
      <c r="B40" s="23" t="s">
        <v>59</v>
      </c>
      <c r="C40" s="31" t="s">
        <v>6</v>
      </c>
      <c r="D40" s="62">
        <f>ROUND(E40+K40+R40+W40,2)</f>
        <v>6950</v>
      </c>
      <c r="E40" s="63">
        <v>3000</v>
      </c>
      <c r="F40" s="8">
        <v>0</v>
      </c>
      <c r="G40" s="8">
        <v>0</v>
      </c>
      <c r="H40" s="8">
        <v>0</v>
      </c>
      <c r="I40" s="62">
        <f>ROUND(F40+G40+H40,2)</f>
        <v>0</v>
      </c>
      <c r="J40" s="8">
        <f>ROUND(E40-I40,2)</f>
        <v>3000</v>
      </c>
      <c r="K40" s="42">
        <v>2240</v>
      </c>
      <c r="L40" s="64">
        <v>5234.18</v>
      </c>
      <c r="M40" s="64">
        <v>0</v>
      </c>
      <c r="N40" s="64">
        <v>0</v>
      </c>
      <c r="O40" s="62">
        <f t="shared" si="52"/>
        <v>5234.18</v>
      </c>
      <c r="P40" s="69">
        <f t="shared" si="53"/>
        <v>5.82</v>
      </c>
      <c r="Q40" s="70">
        <f t="shared" si="54"/>
        <v>5234.18</v>
      </c>
      <c r="R40" s="116">
        <v>1710</v>
      </c>
      <c r="S40" s="116">
        <v>0</v>
      </c>
      <c r="T40" s="116">
        <v>0</v>
      </c>
      <c r="U40" s="116">
        <v>0</v>
      </c>
      <c r="V40" s="72">
        <f t="shared" si="55"/>
        <v>1710</v>
      </c>
      <c r="W40" s="71">
        <v>0</v>
      </c>
      <c r="X40" s="71">
        <v>0</v>
      </c>
      <c r="Y40" s="72">
        <f t="shared" si="56"/>
        <v>0</v>
      </c>
      <c r="Z40" s="72">
        <f t="shared" si="57"/>
        <v>6950</v>
      </c>
      <c r="AA40" s="67">
        <f>ROUND(Z40-D40,2)</f>
        <v>0</v>
      </c>
      <c r="DRN40" s="13"/>
      <c r="DRO40" s="13"/>
      <c r="DRP40" s="13"/>
      <c r="DRQ40" s="13"/>
      <c r="DRR40" s="13"/>
      <c r="DRS40" s="13"/>
      <c r="DRT40" s="13"/>
      <c r="DRU40" s="13"/>
      <c r="DRV40" s="13"/>
      <c r="DRW40" s="13"/>
      <c r="DRX40" s="13"/>
      <c r="DRY40" s="13"/>
      <c r="DRZ40" s="13"/>
      <c r="DSA40" s="13"/>
      <c r="DSB40" s="13"/>
      <c r="DSC40" s="13"/>
      <c r="DSD40" s="13"/>
      <c r="DSE40" s="13"/>
      <c r="DSF40" s="13"/>
      <c r="DSG40" s="13"/>
      <c r="DSH40" s="13"/>
      <c r="DSI40" s="13"/>
      <c r="DSJ40" s="13"/>
      <c r="DSK40" s="13"/>
      <c r="DSL40" s="13"/>
      <c r="DSM40" s="13"/>
      <c r="DSN40" s="13"/>
      <c r="DSO40" s="13"/>
      <c r="DSP40" s="13"/>
      <c r="DSQ40" s="13"/>
      <c r="DSR40" s="13"/>
      <c r="DSS40" s="13"/>
      <c r="DST40" s="13"/>
      <c r="DSU40" s="13"/>
      <c r="DSV40" s="13"/>
      <c r="DSW40" s="13"/>
      <c r="DSX40" s="13"/>
      <c r="DSY40" s="13"/>
      <c r="DSZ40" s="13"/>
      <c r="DTA40" s="13"/>
      <c r="DTB40" s="13"/>
      <c r="DTC40" s="13"/>
      <c r="DTD40" s="13"/>
      <c r="DTE40" s="13"/>
      <c r="DTF40" s="13"/>
      <c r="DTG40" s="13"/>
      <c r="DTH40" s="13"/>
      <c r="DTI40" s="13"/>
      <c r="DTJ40" s="13"/>
      <c r="DTK40" s="13"/>
      <c r="DTL40" s="13"/>
      <c r="DTM40" s="13"/>
      <c r="DTN40" s="13"/>
      <c r="DTO40" s="13"/>
      <c r="DTP40" s="13"/>
      <c r="DTQ40" s="13"/>
      <c r="DTR40" s="13"/>
      <c r="DTS40" s="13"/>
      <c r="DTT40" s="13"/>
      <c r="DTU40" s="13"/>
      <c r="DTV40" s="13"/>
      <c r="DTW40" s="13"/>
      <c r="DTX40" s="13"/>
      <c r="DTY40" s="13"/>
      <c r="DTZ40" s="13"/>
      <c r="DUA40" s="13"/>
      <c r="DUB40" s="13"/>
      <c r="DUC40" s="13"/>
      <c r="DUD40" s="13"/>
      <c r="DUE40" s="13"/>
      <c r="DUF40" s="13"/>
      <c r="DUG40" s="13"/>
      <c r="DUH40" s="13"/>
      <c r="DUI40" s="13"/>
      <c r="DUJ40" s="13"/>
      <c r="DUK40" s="13"/>
      <c r="DUL40" s="13"/>
      <c r="DUM40" s="13"/>
      <c r="DUN40" s="13"/>
      <c r="DUO40" s="13"/>
      <c r="DUP40" s="13"/>
      <c r="DUQ40" s="13"/>
      <c r="DUR40" s="13"/>
      <c r="DUS40" s="13"/>
      <c r="DUT40" s="13"/>
      <c r="DUU40" s="13"/>
      <c r="DUV40" s="13"/>
      <c r="DUW40" s="13"/>
      <c r="DUX40" s="13"/>
      <c r="DUY40" s="13"/>
      <c r="DUZ40" s="13"/>
      <c r="DVA40" s="13"/>
      <c r="DVB40" s="13"/>
      <c r="DVC40" s="13"/>
      <c r="DVD40" s="13"/>
      <c r="DVE40" s="13"/>
      <c r="DVF40" s="13"/>
      <c r="DVG40" s="13"/>
      <c r="DVH40" s="13"/>
      <c r="DVI40" s="13"/>
      <c r="DVJ40" s="13"/>
      <c r="DVK40" s="13"/>
      <c r="DVL40" s="13"/>
      <c r="DVM40" s="13"/>
      <c r="DVN40" s="13"/>
      <c r="DVO40" s="13"/>
      <c r="DVP40" s="13"/>
      <c r="DVQ40" s="13"/>
      <c r="DVR40" s="13"/>
      <c r="DVS40" s="13"/>
      <c r="DVT40" s="13"/>
      <c r="DVU40" s="13"/>
      <c r="DVV40" s="13"/>
      <c r="DVW40" s="13"/>
      <c r="DVX40" s="13"/>
      <c r="DVY40" s="13"/>
      <c r="DVZ40" s="13"/>
      <c r="DWA40" s="13"/>
      <c r="DWB40" s="13"/>
      <c r="DWC40" s="13"/>
      <c r="DWD40" s="13"/>
      <c r="DWE40" s="13"/>
      <c r="DWF40" s="13"/>
      <c r="DWG40" s="13"/>
      <c r="DWH40" s="13"/>
      <c r="DWI40" s="13"/>
      <c r="DWJ40" s="13"/>
      <c r="DWK40" s="13"/>
      <c r="DWL40" s="13"/>
      <c r="DWM40" s="13"/>
      <c r="DWN40" s="13"/>
      <c r="DWO40" s="13"/>
      <c r="DWP40" s="13"/>
      <c r="DWQ40" s="13"/>
      <c r="DWR40" s="13"/>
      <c r="DWS40" s="13"/>
      <c r="DWT40" s="13"/>
      <c r="DWU40" s="13"/>
      <c r="DWV40" s="13"/>
      <c r="DWW40" s="13"/>
      <c r="DWX40" s="13"/>
      <c r="DWY40" s="13"/>
      <c r="DWZ40" s="13"/>
      <c r="DXA40" s="13"/>
      <c r="DXB40" s="13"/>
      <c r="DXC40" s="13"/>
      <c r="DXD40" s="13"/>
      <c r="DXE40" s="13"/>
      <c r="DXF40" s="13"/>
      <c r="DXG40" s="13"/>
      <c r="DXH40" s="13"/>
      <c r="DXI40" s="13"/>
      <c r="DXJ40" s="13"/>
      <c r="DXK40" s="13"/>
      <c r="DXL40" s="13"/>
      <c r="DXM40" s="13"/>
      <c r="DXN40" s="13"/>
      <c r="DXO40" s="13"/>
      <c r="DXP40" s="13"/>
      <c r="DXQ40" s="13"/>
      <c r="DXR40" s="13"/>
      <c r="DXS40" s="13"/>
      <c r="DXT40" s="13"/>
      <c r="DXU40" s="13"/>
      <c r="DXV40" s="13"/>
      <c r="DXW40" s="13"/>
      <c r="DXX40" s="13"/>
      <c r="DXY40" s="13"/>
      <c r="DXZ40" s="13"/>
      <c r="DYA40" s="13"/>
      <c r="DYB40" s="13"/>
      <c r="DYC40" s="13"/>
      <c r="DYD40" s="13"/>
      <c r="DYE40" s="13"/>
      <c r="DYF40" s="13"/>
      <c r="DYG40" s="13"/>
      <c r="DYH40" s="13"/>
      <c r="DYI40" s="13"/>
      <c r="DYJ40" s="13"/>
      <c r="DYK40" s="13"/>
      <c r="DYL40" s="13"/>
      <c r="DYM40" s="13"/>
      <c r="DYN40" s="13"/>
      <c r="DYO40" s="13"/>
      <c r="DYP40" s="13"/>
      <c r="DYQ40" s="13"/>
      <c r="DYR40" s="13"/>
      <c r="DYS40" s="13"/>
      <c r="DYT40" s="13"/>
      <c r="DYU40" s="13"/>
      <c r="DYV40" s="13"/>
      <c r="DYW40" s="13"/>
      <c r="DYX40" s="13"/>
      <c r="DYY40" s="13"/>
      <c r="DYZ40" s="13"/>
      <c r="DZA40" s="13"/>
      <c r="DZB40" s="13"/>
      <c r="DZC40" s="13"/>
      <c r="DZD40" s="13"/>
      <c r="DZE40" s="13"/>
      <c r="DZF40" s="13"/>
      <c r="DZG40" s="13"/>
      <c r="DZH40" s="13"/>
      <c r="DZI40" s="13"/>
      <c r="DZJ40" s="13"/>
      <c r="DZK40" s="13"/>
      <c r="DZL40" s="13"/>
      <c r="DZM40" s="13"/>
      <c r="DZN40" s="13"/>
      <c r="DZO40" s="13"/>
      <c r="DZP40" s="13"/>
      <c r="DZQ40" s="13"/>
      <c r="DZR40" s="13"/>
      <c r="DZS40" s="13"/>
      <c r="DZT40" s="13"/>
      <c r="DZU40" s="13"/>
      <c r="DZV40" s="13"/>
      <c r="DZW40" s="13"/>
      <c r="DZX40" s="13"/>
      <c r="DZY40" s="13"/>
      <c r="DZZ40" s="13"/>
      <c r="EAA40" s="13"/>
      <c r="EAB40" s="13"/>
      <c r="EAC40" s="13"/>
      <c r="EAD40" s="13"/>
      <c r="EAE40" s="13"/>
      <c r="EAF40" s="13"/>
      <c r="EAG40" s="13"/>
      <c r="EAH40" s="13"/>
      <c r="EAI40" s="13"/>
      <c r="EAJ40" s="13"/>
      <c r="EAK40" s="13"/>
      <c r="EAL40" s="13"/>
      <c r="EAM40" s="13"/>
      <c r="EAN40" s="13"/>
      <c r="EAO40" s="13"/>
      <c r="EAP40" s="13"/>
      <c r="EAQ40" s="13"/>
      <c r="EAR40" s="13"/>
      <c r="EAS40" s="13"/>
      <c r="EAT40" s="13"/>
      <c r="EAU40" s="13"/>
      <c r="EAV40" s="13"/>
      <c r="EAW40" s="13"/>
      <c r="EAX40" s="13"/>
      <c r="EAY40" s="13"/>
      <c r="EAZ40" s="13"/>
      <c r="EBA40" s="13"/>
      <c r="EBB40" s="13"/>
      <c r="EBC40" s="13"/>
      <c r="EBD40" s="13"/>
      <c r="EBE40" s="13"/>
      <c r="EBF40" s="13"/>
      <c r="EBG40" s="13"/>
      <c r="EBH40" s="13"/>
      <c r="EBI40" s="13"/>
      <c r="EBJ40" s="13"/>
      <c r="EBK40" s="13"/>
      <c r="EBL40" s="13"/>
      <c r="EBM40" s="13"/>
      <c r="EBN40" s="13"/>
      <c r="EBO40" s="13"/>
      <c r="EBP40" s="13"/>
      <c r="EBQ40" s="13"/>
      <c r="EBR40" s="13"/>
      <c r="EBS40" s="13"/>
      <c r="EBT40" s="13"/>
      <c r="EBU40" s="13"/>
      <c r="EBV40" s="13"/>
      <c r="EBW40" s="13"/>
      <c r="EBX40" s="13"/>
      <c r="EBY40" s="13"/>
      <c r="EBZ40" s="13"/>
      <c r="ECA40" s="13"/>
      <c r="ECB40" s="13"/>
      <c r="ECC40" s="13"/>
      <c r="ECD40" s="13"/>
      <c r="ECE40" s="13"/>
      <c r="ECF40" s="13"/>
      <c r="ECG40" s="13"/>
      <c r="ECH40" s="13"/>
      <c r="ECI40" s="13"/>
      <c r="ECJ40" s="13"/>
      <c r="ECK40" s="13"/>
      <c r="ECL40" s="13"/>
      <c r="ECM40" s="13"/>
      <c r="ECN40" s="13"/>
      <c r="ECO40" s="13"/>
      <c r="ECP40" s="13"/>
      <c r="ECQ40" s="13"/>
      <c r="ECR40" s="13"/>
      <c r="ECS40" s="13"/>
      <c r="ECT40" s="13"/>
      <c r="ECU40" s="13"/>
      <c r="ECV40" s="13"/>
      <c r="ECW40" s="13"/>
      <c r="ECX40" s="13"/>
      <c r="ECY40" s="13"/>
      <c r="ECZ40" s="13"/>
      <c r="EDA40" s="13"/>
      <c r="EDB40" s="13"/>
      <c r="EDC40" s="13"/>
      <c r="EDD40" s="13"/>
      <c r="EDE40" s="13"/>
      <c r="EDF40" s="13"/>
      <c r="EDG40" s="13"/>
      <c r="EDH40" s="13"/>
      <c r="EDI40" s="13"/>
      <c r="EDJ40" s="13"/>
      <c r="EDK40" s="13"/>
      <c r="EDL40" s="13"/>
      <c r="EDM40" s="13"/>
      <c r="EDN40" s="13"/>
      <c r="EDO40" s="13"/>
      <c r="EDP40" s="13"/>
      <c r="EDQ40" s="13"/>
      <c r="EDR40" s="13"/>
      <c r="EDS40" s="13"/>
      <c r="EDT40" s="13"/>
      <c r="EDU40" s="13"/>
      <c r="EDV40" s="13"/>
      <c r="EDW40" s="13"/>
      <c r="EDX40" s="13"/>
      <c r="EDY40" s="13"/>
      <c r="EDZ40" s="13"/>
      <c r="EEA40" s="13"/>
      <c r="EEB40" s="13"/>
      <c r="EEC40" s="13"/>
      <c r="EED40" s="13"/>
      <c r="EEE40" s="13"/>
      <c r="EEF40" s="13"/>
      <c r="EEG40" s="13"/>
      <c r="EEH40" s="13"/>
      <c r="EEI40" s="13"/>
      <c r="EEJ40" s="13"/>
      <c r="EEK40" s="13"/>
      <c r="EEL40" s="13"/>
      <c r="EEM40" s="13"/>
      <c r="EEN40" s="13"/>
      <c r="EEO40" s="13"/>
      <c r="EEP40" s="13"/>
      <c r="EEQ40" s="13"/>
      <c r="EER40" s="13"/>
      <c r="EES40" s="13"/>
      <c r="EET40" s="13"/>
      <c r="EEU40" s="13"/>
      <c r="EEV40" s="13"/>
      <c r="EEW40" s="13"/>
      <c r="EEX40" s="13"/>
      <c r="EEY40" s="13"/>
      <c r="EEZ40" s="13"/>
      <c r="EFA40" s="13"/>
      <c r="EFB40" s="13"/>
      <c r="EFC40" s="13"/>
      <c r="EFD40" s="13"/>
      <c r="EFE40" s="13"/>
      <c r="EFF40" s="13"/>
      <c r="EFG40" s="13"/>
      <c r="EFH40" s="13"/>
      <c r="EFI40" s="13"/>
      <c r="EFJ40" s="13"/>
      <c r="EFK40" s="13"/>
      <c r="EFL40" s="13"/>
      <c r="EFM40" s="13"/>
      <c r="EFN40" s="13"/>
      <c r="EFO40" s="13"/>
      <c r="EFP40" s="13"/>
      <c r="EFQ40" s="13"/>
      <c r="EFR40" s="13"/>
      <c r="EFS40" s="13"/>
      <c r="EFT40" s="13"/>
      <c r="EFU40" s="13"/>
      <c r="EFV40" s="13"/>
      <c r="EFW40" s="13"/>
      <c r="EFX40" s="13"/>
      <c r="EFY40" s="13"/>
      <c r="EFZ40" s="13"/>
      <c r="EGA40" s="13"/>
      <c r="EGB40" s="13"/>
      <c r="EGC40" s="13"/>
      <c r="EGD40" s="13"/>
      <c r="EGE40" s="13"/>
      <c r="EGF40" s="13"/>
      <c r="EGG40" s="13"/>
      <c r="EGH40" s="13"/>
      <c r="EGI40" s="13"/>
      <c r="EGJ40" s="13"/>
      <c r="EGK40" s="13"/>
      <c r="EGL40" s="13"/>
      <c r="EGM40" s="13"/>
      <c r="EGN40" s="13"/>
      <c r="EGO40" s="13"/>
      <c r="EGP40" s="13"/>
      <c r="EGQ40" s="13"/>
      <c r="EGR40" s="13"/>
      <c r="EGS40" s="13"/>
      <c r="EGT40" s="13"/>
      <c r="EGU40" s="13"/>
      <c r="EGV40" s="13"/>
      <c r="EGW40" s="13"/>
      <c r="EGX40" s="13"/>
      <c r="EGY40" s="13"/>
      <c r="EGZ40" s="13"/>
      <c r="EHA40" s="13"/>
      <c r="EHB40" s="13"/>
      <c r="EHC40" s="13"/>
      <c r="EHD40" s="13"/>
      <c r="EHE40" s="13"/>
      <c r="EHF40" s="13"/>
      <c r="EHG40" s="13"/>
      <c r="EHH40" s="13"/>
      <c r="EHI40" s="13"/>
      <c r="EHJ40" s="13"/>
      <c r="EHK40" s="13"/>
      <c r="EHL40" s="13"/>
      <c r="EHM40" s="13"/>
      <c r="EHN40" s="13"/>
      <c r="EHO40" s="13"/>
      <c r="EHP40" s="13"/>
      <c r="EHQ40" s="13"/>
      <c r="EHR40" s="13"/>
      <c r="EHS40" s="13"/>
      <c r="EHT40" s="13"/>
      <c r="EHU40" s="13"/>
      <c r="EHV40" s="13"/>
      <c r="EHW40" s="13"/>
      <c r="EHX40" s="13"/>
      <c r="EHY40" s="13"/>
      <c r="EHZ40" s="13"/>
      <c r="EIA40" s="13"/>
      <c r="EIB40" s="13"/>
      <c r="EIC40" s="13"/>
      <c r="EID40" s="13"/>
      <c r="EIE40" s="13"/>
      <c r="EIF40" s="13"/>
      <c r="EIG40" s="13"/>
      <c r="EIH40" s="13"/>
      <c r="EII40" s="13"/>
      <c r="EIJ40" s="13"/>
      <c r="EIK40" s="13"/>
      <c r="EIL40" s="13"/>
      <c r="EIM40" s="13"/>
      <c r="EIN40" s="13"/>
      <c r="EIO40" s="13"/>
      <c r="EIP40" s="13"/>
      <c r="EIQ40" s="13"/>
      <c r="EIR40" s="13"/>
      <c r="EIS40" s="13"/>
      <c r="EIT40" s="13"/>
      <c r="EIU40" s="13"/>
      <c r="EIV40" s="13"/>
      <c r="EIW40" s="13"/>
      <c r="EIX40" s="13"/>
      <c r="EIY40" s="13"/>
      <c r="EIZ40" s="13"/>
      <c r="EJA40" s="13"/>
      <c r="EJB40" s="13"/>
      <c r="EJC40" s="13"/>
      <c r="EJD40" s="13"/>
      <c r="EJE40" s="13"/>
      <c r="EJF40" s="13"/>
      <c r="EJG40" s="13"/>
      <c r="EJH40" s="13"/>
      <c r="EJI40" s="13"/>
      <c r="EJJ40" s="13"/>
      <c r="EJK40" s="13"/>
      <c r="EJL40" s="13"/>
      <c r="EJM40" s="13"/>
      <c r="EJN40" s="13"/>
      <c r="EJO40" s="13"/>
      <c r="EJP40" s="13"/>
      <c r="EJQ40" s="13"/>
      <c r="EJR40" s="13"/>
      <c r="EJS40" s="13"/>
      <c r="EJT40" s="13"/>
      <c r="EJU40" s="13"/>
      <c r="EJV40" s="13"/>
      <c r="EJW40" s="13"/>
      <c r="EJX40" s="13"/>
      <c r="EJY40" s="13"/>
      <c r="EJZ40" s="13"/>
      <c r="EKA40" s="13"/>
      <c r="EKB40" s="13"/>
      <c r="EKC40" s="13"/>
      <c r="EKD40" s="13"/>
      <c r="EKE40" s="13"/>
      <c r="EKF40" s="13"/>
      <c r="EKG40" s="13"/>
      <c r="EKH40" s="13"/>
      <c r="EKI40" s="13"/>
      <c r="EKJ40" s="13"/>
      <c r="EKK40" s="13"/>
      <c r="EKL40" s="13"/>
      <c r="EKM40" s="13"/>
      <c r="EKN40" s="13"/>
      <c r="EKO40" s="13"/>
      <c r="EKP40" s="13"/>
      <c r="EKQ40" s="13"/>
      <c r="EKR40" s="13"/>
      <c r="EKS40" s="13"/>
      <c r="EKT40" s="13"/>
      <c r="EKU40" s="13"/>
      <c r="EKV40" s="13"/>
      <c r="EKW40" s="13"/>
      <c r="EKX40" s="13"/>
      <c r="EKY40" s="13"/>
      <c r="EKZ40" s="13"/>
      <c r="ELA40" s="13"/>
      <c r="ELB40" s="13"/>
      <c r="ELC40" s="13"/>
      <c r="ELD40" s="13"/>
      <c r="ELE40" s="13"/>
      <c r="ELF40" s="13"/>
      <c r="ELG40" s="13"/>
      <c r="ELH40" s="13"/>
      <c r="ELI40" s="13"/>
      <c r="ELJ40" s="13"/>
      <c r="ELK40" s="13"/>
      <c r="ELL40" s="13"/>
      <c r="ELM40" s="13"/>
      <c r="ELN40" s="13"/>
      <c r="ELO40" s="13"/>
      <c r="ELP40" s="13"/>
      <c r="ELQ40" s="13"/>
      <c r="ELR40" s="13"/>
      <c r="ELS40" s="13"/>
      <c r="ELT40" s="13"/>
      <c r="ELU40" s="13"/>
      <c r="ELV40" s="13"/>
      <c r="ELW40" s="13"/>
      <c r="ELX40" s="13"/>
      <c r="ELY40" s="13"/>
      <c r="ELZ40" s="13"/>
      <c r="EMA40" s="13"/>
      <c r="EMB40" s="13"/>
      <c r="EMC40" s="13"/>
      <c r="EMD40" s="13"/>
      <c r="EME40" s="13"/>
      <c r="EMF40" s="13"/>
      <c r="EMG40" s="13"/>
      <c r="EMH40" s="13"/>
      <c r="EMI40" s="13"/>
      <c r="EMJ40" s="13"/>
      <c r="EMK40" s="13"/>
      <c r="EML40" s="13"/>
      <c r="EMM40" s="13"/>
      <c r="EMN40" s="13"/>
      <c r="EMO40" s="13"/>
      <c r="EMP40" s="13"/>
      <c r="EMQ40" s="13"/>
      <c r="EMR40" s="13"/>
      <c r="EMS40" s="13"/>
      <c r="EMT40" s="13"/>
      <c r="EMU40" s="13"/>
      <c r="EMV40" s="13"/>
      <c r="EMW40" s="13"/>
      <c r="EMX40" s="13"/>
      <c r="EMY40" s="13"/>
      <c r="EMZ40" s="13"/>
      <c r="ENA40" s="13"/>
      <c r="ENB40" s="13"/>
      <c r="ENC40" s="13"/>
      <c r="END40" s="13"/>
      <c r="ENE40" s="13"/>
      <c r="ENF40" s="13"/>
      <c r="ENG40" s="13"/>
      <c r="ENH40" s="13"/>
      <c r="ENI40" s="13"/>
      <c r="ENJ40" s="13"/>
      <c r="ENK40" s="13"/>
      <c r="ENL40" s="13"/>
      <c r="ENM40" s="13"/>
      <c r="ENN40" s="13"/>
      <c r="ENO40" s="13"/>
      <c r="ENP40" s="13"/>
      <c r="ENQ40" s="13"/>
      <c r="ENR40" s="13"/>
      <c r="ENS40" s="13"/>
      <c r="ENT40" s="13"/>
      <c r="ENU40" s="13"/>
      <c r="ENV40" s="13"/>
      <c r="ENW40" s="13"/>
      <c r="ENX40" s="13"/>
      <c r="ENY40" s="13"/>
      <c r="ENZ40" s="13"/>
      <c r="EOA40" s="13"/>
      <c r="EOB40" s="13"/>
      <c r="EOC40" s="13"/>
      <c r="EOD40" s="13"/>
      <c r="EOE40" s="13"/>
      <c r="EOF40" s="13"/>
      <c r="EOG40" s="13"/>
      <c r="EOH40" s="13"/>
      <c r="EOI40" s="13"/>
      <c r="EOJ40" s="13"/>
      <c r="EOK40" s="13"/>
      <c r="EOL40" s="13"/>
      <c r="EOM40" s="13"/>
      <c r="EON40" s="13"/>
      <c r="EOO40" s="13"/>
      <c r="EOP40" s="13"/>
      <c r="EOQ40" s="13"/>
      <c r="EOR40" s="13"/>
      <c r="EOS40" s="13"/>
      <c r="EOT40" s="13"/>
      <c r="EOU40" s="13"/>
      <c r="EOV40" s="13"/>
      <c r="EOW40" s="13"/>
      <c r="EOX40" s="13"/>
      <c r="EOY40" s="13"/>
      <c r="EOZ40" s="13"/>
      <c r="EPA40" s="13"/>
      <c r="EPB40" s="13"/>
      <c r="EPC40" s="13"/>
      <c r="EPD40" s="13"/>
      <c r="EPE40" s="13"/>
      <c r="EPF40" s="13"/>
      <c r="EPG40" s="13"/>
      <c r="EPH40" s="13"/>
      <c r="EPI40" s="13"/>
      <c r="EPJ40" s="13"/>
      <c r="EPK40" s="13"/>
      <c r="EPL40" s="13"/>
      <c r="EPM40" s="13"/>
      <c r="EPN40" s="13"/>
      <c r="EPO40" s="13"/>
      <c r="EPP40" s="13"/>
      <c r="EPQ40" s="13"/>
      <c r="EPR40" s="13"/>
      <c r="EPS40" s="13"/>
      <c r="EPT40" s="13"/>
      <c r="EPU40" s="13"/>
      <c r="EPV40" s="13"/>
      <c r="EPW40" s="13"/>
      <c r="EPX40" s="13"/>
      <c r="EPY40" s="13"/>
      <c r="EPZ40" s="13"/>
      <c r="EQA40" s="13"/>
      <c r="EQB40" s="13"/>
      <c r="EQC40" s="13"/>
      <c r="EQD40" s="13"/>
      <c r="EQE40" s="13"/>
      <c r="EQF40" s="13"/>
      <c r="EQG40" s="13"/>
      <c r="EQH40" s="13"/>
      <c r="EQI40" s="13"/>
      <c r="EQJ40" s="13"/>
      <c r="EQK40" s="13"/>
      <c r="EQL40" s="13"/>
      <c r="EQM40" s="13"/>
      <c r="EQN40" s="13"/>
      <c r="EQO40" s="13"/>
      <c r="EQP40" s="13"/>
      <c r="EQQ40" s="13"/>
      <c r="EQR40" s="13"/>
      <c r="EQS40" s="13"/>
      <c r="EQT40" s="13"/>
      <c r="EQU40" s="13"/>
      <c r="EQV40" s="13"/>
      <c r="EQW40" s="13"/>
      <c r="EQX40" s="13"/>
      <c r="EQY40" s="13"/>
      <c r="EQZ40" s="13"/>
      <c r="ERA40" s="13"/>
      <c r="ERB40" s="13"/>
      <c r="ERC40" s="13"/>
      <c r="ERD40" s="13"/>
      <c r="ERE40" s="13"/>
      <c r="ERF40" s="13"/>
      <c r="ERG40" s="13"/>
      <c r="ERH40" s="13"/>
      <c r="ERI40" s="13"/>
      <c r="ERJ40" s="13"/>
      <c r="ERK40" s="13"/>
      <c r="ERL40" s="13"/>
      <c r="ERM40" s="13"/>
      <c r="ERN40" s="13"/>
      <c r="ERO40" s="13"/>
      <c r="ERP40" s="13"/>
      <c r="ERQ40" s="13"/>
      <c r="ERR40" s="13"/>
      <c r="ERS40" s="13"/>
      <c r="ERT40" s="13"/>
      <c r="ERU40" s="13"/>
      <c r="ERV40" s="13"/>
      <c r="ERW40" s="13"/>
      <c r="ERX40" s="13"/>
      <c r="ERY40" s="13"/>
      <c r="ERZ40" s="13"/>
      <c r="ESA40" s="13"/>
      <c r="ESB40" s="13"/>
      <c r="ESC40" s="13"/>
      <c r="ESD40" s="13"/>
      <c r="ESE40" s="13"/>
      <c r="ESF40" s="13"/>
      <c r="ESG40" s="13"/>
      <c r="ESH40" s="13"/>
      <c r="ESI40" s="13"/>
      <c r="ESJ40" s="13"/>
      <c r="ESK40" s="13"/>
      <c r="ESL40" s="13"/>
      <c r="ESM40" s="13"/>
      <c r="ESN40" s="13"/>
      <c r="ESO40" s="13"/>
      <c r="ESP40" s="13"/>
      <c r="ESQ40" s="13"/>
      <c r="ESR40" s="13"/>
      <c r="ESS40" s="13"/>
      <c r="EST40" s="13"/>
      <c r="ESU40" s="13"/>
      <c r="ESV40" s="13"/>
      <c r="ESW40" s="13"/>
      <c r="ESX40" s="13"/>
      <c r="ESY40" s="13"/>
      <c r="ESZ40" s="13"/>
      <c r="ETA40" s="13"/>
      <c r="ETB40" s="13"/>
      <c r="ETC40" s="13"/>
      <c r="ETD40" s="13"/>
      <c r="ETE40" s="13"/>
      <c r="ETF40" s="13"/>
      <c r="ETG40" s="13"/>
      <c r="ETH40" s="13"/>
      <c r="ETI40" s="13"/>
      <c r="ETJ40" s="13"/>
      <c r="ETK40" s="13"/>
      <c r="ETL40" s="13"/>
      <c r="ETM40" s="13"/>
      <c r="ETN40" s="13"/>
      <c r="ETO40" s="13"/>
      <c r="ETP40" s="13"/>
      <c r="ETQ40" s="13"/>
      <c r="ETR40" s="13"/>
      <c r="ETS40" s="13"/>
      <c r="ETT40" s="13"/>
      <c r="ETU40" s="13"/>
      <c r="ETV40" s="13"/>
      <c r="ETW40" s="13"/>
      <c r="ETX40" s="13"/>
      <c r="ETY40" s="13"/>
      <c r="ETZ40" s="13"/>
      <c r="EUA40" s="13"/>
      <c r="EUB40" s="13"/>
      <c r="EUC40" s="13"/>
      <c r="EUD40" s="13"/>
      <c r="EUE40" s="13"/>
      <c r="EUF40" s="13"/>
      <c r="EUG40" s="13"/>
      <c r="EUH40" s="13"/>
      <c r="EUI40" s="13"/>
      <c r="EUJ40" s="13"/>
      <c r="EUK40" s="13"/>
      <c r="EUL40" s="13"/>
      <c r="EUM40" s="13"/>
      <c r="EUN40" s="13"/>
      <c r="EUO40" s="13"/>
      <c r="EUP40" s="13"/>
      <c r="EUQ40" s="13"/>
      <c r="EUR40" s="13"/>
      <c r="EUS40" s="13"/>
      <c r="EUT40" s="13"/>
      <c r="EUU40" s="13"/>
      <c r="EUV40" s="13"/>
      <c r="EUW40" s="13"/>
      <c r="EUX40" s="13"/>
      <c r="EUY40" s="13"/>
      <c r="EUZ40" s="13"/>
      <c r="EVA40" s="13"/>
      <c r="EVB40" s="13"/>
      <c r="EVC40" s="13"/>
      <c r="EVD40" s="13"/>
      <c r="EVE40" s="13"/>
      <c r="EVF40" s="13"/>
      <c r="EVG40" s="13"/>
      <c r="EVH40" s="13"/>
      <c r="EVI40" s="13"/>
      <c r="EVJ40" s="13"/>
      <c r="EVK40" s="13"/>
      <c r="EVL40" s="13"/>
      <c r="EVM40" s="13"/>
      <c r="EVN40" s="13"/>
      <c r="EVO40" s="13"/>
      <c r="EVP40" s="13"/>
      <c r="EVQ40" s="13"/>
      <c r="EVR40" s="13"/>
      <c r="EVS40" s="13"/>
      <c r="EVT40" s="13"/>
      <c r="EVU40" s="13"/>
      <c r="EVV40" s="13"/>
      <c r="EVW40" s="13"/>
      <c r="EVX40" s="13"/>
      <c r="EVY40" s="13"/>
      <c r="EVZ40" s="13"/>
      <c r="EWA40" s="13"/>
      <c r="EWB40" s="13"/>
      <c r="EWC40" s="13"/>
      <c r="EWD40" s="13"/>
      <c r="EWE40" s="13"/>
      <c r="EWF40" s="13"/>
      <c r="EWG40" s="13"/>
      <c r="EWH40" s="13"/>
      <c r="EWI40" s="13"/>
      <c r="EWJ40" s="13"/>
      <c r="EWK40" s="13"/>
      <c r="EWL40" s="13"/>
      <c r="EWM40" s="13"/>
      <c r="EWN40" s="13"/>
      <c r="EWO40" s="13"/>
      <c r="EWP40" s="13"/>
      <c r="EWQ40" s="13"/>
      <c r="EWR40" s="13"/>
      <c r="EWS40" s="13"/>
      <c r="EWT40" s="13"/>
      <c r="EWU40" s="13"/>
      <c r="EWV40" s="13"/>
      <c r="EWW40" s="13"/>
      <c r="EWX40" s="13"/>
      <c r="EWY40" s="13"/>
      <c r="EWZ40" s="13"/>
      <c r="EXA40" s="13"/>
      <c r="EXB40" s="13"/>
      <c r="EXC40" s="13"/>
      <c r="EXD40" s="13"/>
      <c r="EXE40" s="13"/>
      <c r="EXF40" s="13"/>
      <c r="EXG40" s="13"/>
      <c r="EXH40" s="13"/>
      <c r="EXI40" s="13"/>
      <c r="EXJ40" s="13"/>
      <c r="EXK40" s="13"/>
      <c r="EXL40" s="13"/>
      <c r="EXM40" s="13"/>
      <c r="EXN40" s="13"/>
      <c r="EXO40" s="13"/>
      <c r="EXP40" s="13"/>
      <c r="EXQ40" s="13"/>
      <c r="EXR40" s="13"/>
      <c r="EXS40" s="13"/>
      <c r="EXT40" s="13"/>
      <c r="EXU40" s="13"/>
      <c r="EXV40" s="13"/>
      <c r="EXW40" s="13"/>
      <c r="EXX40" s="13"/>
      <c r="EXY40" s="13"/>
      <c r="EXZ40" s="13"/>
      <c r="EYA40" s="13"/>
      <c r="EYB40" s="13"/>
      <c r="EYC40" s="13"/>
      <c r="EYD40" s="13"/>
      <c r="EYE40" s="13"/>
      <c r="EYF40" s="13"/>
      <c r="EYG40" s="13"/>
      <c r="EYH40" s="13"/>
      <c r="EYI40" s="13"/>
      <c r="EYJ40" s="13"/>
      <c r="EYK40" s="13"/>
      <c r="EYL40" s="13"/>
      <c r="EYM40" s="13"/>
      <c r="EYN40" s="13"/>
      <c r="EYO40" s="13"/>
      <c r="EYP40" s="13"/>
      <c r="EYQ40" s="13"/>
      <c r="EYR40" s="13"/>
      <c r="EYS40" s="13"/>
      <c r="EYT40" s="13"/>
      <c r="EYU40" s="13"/>
      <c r="EYV40" s="13"/>
      <c r="EYW40" s="13"/>
      <c r="EYX40" s="13"/>
      <c r="EYY40" s="13"/>
      <c r="EYZ40" s="13"/>
      <c r="EZA40" s="13"/>
      <c r="EZB40" s="13"/>
      <c r="EZC40" s="13"/>
      <c r="EZD40" s="13"/>
      <c r="EZE40" s="13"/>
      <c r="EZF40" s="13"/>
      <c r="EZG40" s="13"/>
      <c r="EZH40" s="13"/>
      <c r="EZI40" s="13"/>
      <c r="EZJ40" s="13"/>
      <c r="EZK40" s="13"/>
      <c r="EZL40" s="13"/>
      <c r="EZM40" s="13"/>
      <c r="EZN40" s="13"/>
      <c r="EZO40" s="13"/>
      <c r="EZP40" s="13"/>
      <c r="EZQ40" s="13"/>
      <c r="EZR40" s="13"/>
      <c r="EZS40" s="13"/>
      <c r="EZT40" s="13"/>
      <c r="EZU40" s="13"/>
      <c r="EZV40" s="13"/>
      <c r="EZW40" s="13"/>
      <c r="EZX40" s="13"/>
      <c r="EZY40" s="13"/>
      <c r="EZZ40" s="13"/>
      <c r="FAA40" s="13"/>
      <c r="FAB40" s="13"/>
      <c r="FAC40" s="13"/>
      <c r="FAD40" s="13"/>
      <c r="FAE40" s="13"/>
      <c r="FAF40" s="13"/>
      <c r="FAG40" s="13"/>
      <c r="FAH40" s="13"/>
      <c r="FAI40" s="13"/>
      <c r="FAJ40" s="13"/>
      <c r="FAK40" s="13"/>
      <c r="FAL40" s="13"/>
      <c r="FAM40" s="13"/>
      <c r="FAN40" s="13"/>
      <c r="FAO40" s="13"/>
      <c r="FAP40" s="13"/>
      <c r="FAQ40" s="13"/>
      <c r="FAR40" s="13"/>
      <c r="FAS40" s="13"/>
      <c r="FAT40" s="13"/>
      <c r="FAU40" s="13"/>
      <c r="FAV40" s="13"/>
      <c r="FAW40" s="13"/>
      <c r="FAX40" s="13"/>
      <c r="FAY40" s="13"/>
      <c r="FAZ40" s="13"/>
      <c r="FBA40" s="13"/>
      <c r="FBB40" s="13"/>
      <c r="FBC40" s="13"/>
      <c r="FBD40" s="13"/>
      <c r="FBE40" s="13"/>
      <c r="FBF40" s="13"/>
      <c r="FBG40" s="13"/>
      <c r="FBH40" s="13"/>
      <c r="FBI40" s="13"/>
      <c r="FBJ40" s="13"/>
      <c r="FBK40" s="13"/>
      <c r="FBL40" s="13"/>
      <c r="FBM40" s="13"/>
      <c r="FBN40" s="13"/>
      <c r="FBO40" s="13"/>
      <c r="FBP40" s="13"/>
      <c r="FBQ40" s="13"/>
      <c r="FBR40" s="13"/>
      <c r="FBS40" s="13"/>
      <c r="FBT40" s="13"/>
      <c r="FBU40" s="13"/>
      <c r="FBV40" s="13"/>
      <c r="FBW40" s="13"/>
      <c r="FBX40" s="13"/>
      <c r="FBY40" s="13"/>
      <c r="FBZ40" s="13"/>
      <c r="FCA40" s="13"/>
      <c r="FCB40" s="13"/>
      <c r="FCC40" s="13"/>
      <c r="FCD40" s="13"/>
      <c r="FCE40" s="13"/>
      <c r="FCF40" s="13"/>
      <c r="FCG40" s="13"/>
      <c r="FCH40" s="13"/>
      <c r="FCI40" s="13"/>
      <c r="FCJ40" s="13"/>
      <c r="FCK40" s="13"/>
      <c r="FCL40" s="13"/>
      <c r="FCM40" s="13"/>
      <c r="FCN40" s="13"/>
      <c r="FCO40" s="13"/>
      <c r="FCP40" s="13"/>
      <c r="FCQ40" s="13"/>
      <c r="FCR40" s="13"/>
      <c r="FCS40" s="13"/>
      <c r="FCT40" s="13"/>
      <c r="FCU40" s="13"/>
      <c r="FCV40" s="13"/>
      <c r="FCW40" s="13"/>
      <c r="FCX40" s="13"/>
      <c r="FCY40" s="13"/>
      <c r="FCZ40" s="13"/>
      <c r="FDA40" s="13"/>
      <c r="FDB40" s="13"/>
      <c r="FDC40" s="13"/>
      <c r="FDD40" s="13"/>
      <c r="FDE40" s="13"/>
      <c r="FDF40" s="13"/>
      <c r="FDG40" s="13"/>
      <c r="FDH40" s="13"/>
      <c r="FDI40" s="13"/>
      <c r="FDJ40" s="13"/>
      <c r="FDK40" s="13"/>
      <c r="FDL40" s="13"/>
      <c r="FDM40" s="13"/>
      <c r="FDN40" s="13"/>
      <c r="FDO40" s="13"/>
      <c r="FDP40" s="13"/>
      <c r="FDQ40" s="13"/>
      <c r="FDR40" s="13"/>
      <c r="FDS40" s="13"/>
      <c r="FDT40" s="13"/>
      <c r="FDU40" s="13"/>
      <c r="FDV40" s="13"/>
      <c r="FDW40" s="13"/>
      <c r="FDX40" s="13"/>
      <c r="FDY40" s="13"/>
      <c r="FDZ40" s="13"/>
      <c r="FEA40" s="13"/>
      <c r="FEB40" s="13"/>
      <c r="FEC40" s="13"/>
      <c r="FED40" s="13"/>
      <c r="FEE40" s="13"/>
      <c r="FEF40" s="13"/>
      <c r="FEG40" s="13"/>
      <c r="FEH40" s="13"/>
      <c r="FEI40" s="13"/>
      <c r="FEJ40" s="13"/>
      <c r="FEK40" s="13"/>
      <c r="FEL40" s="13"/>
      <c r="FEM40" s="13"/>
      <c r="FEN40" s="13"/>
      <c r="FEO40" s="13"/>
      <c r="FEP40" s="13"/>
      <c r="FEQ40" s="13"/>
      <c r="FER40" s="13"/>
      <c r="FES40" s="13"/>
      <c r="FET40" s="13"/>
      <c r="FEU40" s="13"/>
      <c r="FEV40" s="13"/>
      <c r="FEW40" s="13"/>
      <c r="FEX40" s="13"/>
      <c r="FEY40" s="13"/>
      <c r="FEZ40" s="13"/>
      <c r="FFA40" s="13"/>
      <c r="FFB40" s="13"/>
      <c r="FFC40" s="13"/>
      <c r="FFD40" s="13"/>
      <c r="FFE40" s="13"/>
      <c r="FFF40" s="13"/>
      <c r="FFG40" s="13"/>
      <c r="FFH40" s="13"/>
      <c r="FFI40" s="13"/>
      <c r="FFJ40" s="13"/>
      <c r="FFK40" s="13"/>
      <c r="FFL40" s="13"/>
      <c r="FFM40" s="13"/>
      <c r="FFN40" s="13"/>
      <c r="FFO40" s="13"/>
      <c r="FFP40" s="13"/>
      <c r="FFQ40" s="13"/>
      <c r="FFR40" s="13"/>
      <c r="FFS40" s="13"/>
      <c r="FFT40" s="13"/>
      <c r="FFU40" s="13"/>
      <c r="FFV40" s="13"/>
      <c r="FFW40" s="13"/>
      <c r="FFX40" s="13"/>
      <c r="FFY40" s="13"/>
      <c r="FFZ40" s="13"/>
      <c r="FGA40" s="13"/>
      <c r="FGB40" s="13"/>
      <c r="FGC40" s="13"/>
      <c r="FGD40" s="13"/>
      <c r="FGE40" s="13"/>
      <c r="FGF40" s="13"/>
      <c r="FGG40" s="13"/>
      <c r="FGH40" s="13"/>
      <c r="FGI40" s="13"/>
      <c r="FGJ40" s="13"/>
      <c r="FGK40" s="13"/>
      <c r="FGL40" s="13"/>
      <c r="FGM40" s="13"/>
      <c r="FGN40" s="13"/>
      <c r="FGO40" s="13"/>
      <c r="FGP40" s="13"/>
      <c r="FGQ40" s="13"/>
      <c r="FGR40" s="13"/>
      <c r="FGS40" s="13"/>
      <c r="FGT40" s="13"/>
      <c r="FGU40" s="13"/>
      <c r="FGV40" s="13"/>
      <c r="FGW40" s="13"/>
      <c r="FGX40" s="13"/>
      <c r="FGY40" s="13"/>
      <c r="FGZ40" s="13"/>
      <c r="FHA40" s="13"/>
      <c r="FHB40" s="13"/>
      <c r="FHC40" s="13"/>
      <c r="FHD40" s="13"/>
      <c r="FHE40" s="13"/>
      <c r="FHF40" s="13"/>
      <c r="FHG40" s="13"/>
      <c r="FHH40" s="13"/>
      <c r="FHI40" s="13"/>
      <c r="FHJ40" s="13"/>
      <c r="FHK40" s="13"/>
      <c r="FHL40" s="13"/>
      <c r="FHM40" s="13"/>
      <c r="FHN40" s="13"/>
      <c r="FHO40" s="13"/>
      <c r="FHP40" s="13"/>
      <c r="FHQ40" s="13"/>
      <c r="FHR40" s="13"/>
      <c r="FHS40" s="13"/>
      <c r="FHT40" s="13"/>
      <c r="FHU40" s="13"/>
      <c r="FHV40" s="13"/>
      <c r="FHW40" s="13"/>
      <c r="FHX40" s="13"/>
      <c r="FHY40" s="13"/>
      <c r="FHZ40" s="13"/>
      <c r="FIA40" s="13"/>
      <c r="FIB40" s="13"/>
      <c r="FIC40" s="13"/>
      <c r="FID40" s="13"/>
      <c r="FIE40" s="13"/>
      <c r="FIF40" s="13"/>
      <c r="FIG40" s="13"/>
      <c r="FIH40" s="13"/>
      <c r="FII40" s="13"/>
      <c r="FIJ40" s="13"/>
      <c r="FIK40" s="13"/>
      <c r="FIL40" s="13"/>
      <c r="FIM40" s="13"/>
      <c r="FIN40" s="13"/>
      <c r="FIO40" s="13"/>
      <c r="FIP40" s="13"/>
      <c r="FIQ40" s="13"/>
      <c r="FIR40" s="13"/>
      <c r="FIS40" s="13"/>
      <c r="FIT40" s="13"/>
      <c r="FIU40" s="13"/>
      <c r="FIV40" s="13"/>
      <c r="FIW40" s="13"/>
      <c r="FIX40" s="13"/>
      <c r="FIY40" s="13"/>
      <c r="FIZ40" s="13"/>
      <c r="FJA40" s="13"/>
      <c r="FJB40" s="13"/>
      <c r="FJC40" s="13"/>
      <c r="FJD40" s="13"/>
      <c r="FJE40" s="13"/>
      <c r="FJF40" s="13"/>
      <c r="FJG40" s="13"/>
      <c r="FJH40" s="13"/>
      <c r="FJI40" s="13"/>
      <c r="FJJ40" s="13"/>
      <c r="FJK40" s="13"/>
      <c r="FJL40" s="13"/>
      <c r="FJM40" s="13"/>
      <c r="FJN40" s="13"/>
      <c r="FJO40" s="13"/>
      <c r="FJP40" s="13"/>
      <c r="FJQ40" s="13"/>
      <c r="FJR40" s="13"/>
      <c r="FJS40" s="13"/>
      <c r="FJT40" s="13"/>
      <c r="FJU40" s="13"/>
      <c r="FJV40" s="13"/>
      <c r="FJW40" s="13"/>
      <c r="FJX40" s="13"/>
      <c r="FJY40" s="13"/>
      <c r="FJZ40" s="13"/>
      <c r="FKA40" s="13"/>
      <c r="FKB40" s="13"/>
      <c r="FKC40" s="13"/>
      <c r="FKD40" s="13"/>
      <c r="FKE40" s="13"/>
      <c r="FKF40" s="13"/>
      <c r="FKG40" s="13"/>
      <c r="FKH40" s="13"/>
      <c r="FKI40" s="13"/>
      <c r="FKJ40" s="13"/>
      <c r="FKK40" s="13"/>
      <c r="FKL40" s="13"/>
      <c r="FKM40" s="13"/>
      <c r="FKN40" s="13"/>
      <c r="FKO40" s="13"/>
      <c r="FKP40" s="13"/>
      <c r="FKQ40" s="13"/>
      <c r="FKR40" s="13"/>
      <c r="FKS40" s="13"/>
      <c r="FKT40" s="13"/>
      <c r="FKU40" s="13"/>
      <c r="FKV40" s="13"/>
      <c r="FKW40" s="13"/>
      <c r="FKX40" s="13"/>
      <c r="FKY40" s="13"/>
      <c r="FKZ40" s="13"/>
      <c r="FLA40" s="13"/>
      <c r="FLB40" s="13"/>
      <c r="FLC40" s="13"/>
      <c r="FLD40" s="13"/>
      <c r="FLE40" s="13"/>
      <c r="FLF40" s="13"/>
      <c r="FLG40" s="13"/>
      <c r="FLH40" s="13"/>
      <c r="FLI40" s="13"/>
      <c r="FLJ40" s="13"/>
      <c r="FLK40" s="13"/>
      <c r="FLL40" s="13"/>
      <c r="FLM40" s="13"/>
      <c r="FLN40" s="13"/>
      <c r="FLO40" s="13"/>
      <c r="FLP40" s="13"/>
      <c r="FLQ40" s="13"/>
      <c r="FLR40" s="13"/>
      <c r="FLS40" s="13"/>
      <c r="FLT40" s="13"/>
      <c r="FLU40" s="13"/>
      <c r="FLV40" s="13"/>
      <c r="FLW40" s="13"/>
      <c r="FLX40" s="13"/>
      <c r="FLY40" s="13"/>
      <c r="FLZ40" s="13"/>
      <c r="FMA40" s="13"/>
      <c r="FMB40" s="13"/>
      <c r="FMC40" s="13"/>
      <c r="FMD40" s="13"/>
      <c r="FME40" s="13"/>
      <c r="FMF40" s="13"/>
      <c r="FMG40" s="13"/>
      <c r="FMH40" s="13"/>
      <c r="FMI40" s="13"/>
      <c r="FMJ40" s="13"/>
      <c r="FMK40" s="13"/>
      <c r="FML40" s="13"/>
      <c r="FMM40" s="13"/>
      <c r="FMN40" s="13"/>
      <c r="FMO40" s="13"/>
      <c r="FMP40" s="13"/>
      <c r="FMQ40" s="13"/>
      <c r="FMR40" s="13"/>
      <c r="FMS40" s="13"/>
      <c r="FMT40" s="13"/>
      <c r="FMU40" s="13"/>
      <c r="FMV40" s="13"/>
      <c r="FMW40" s="13"/>
      <c r="FMX40" s="13"/>
      <c r="FMY40" s="13"/>
      <c r="FMZ40" s="13"/>
      <c r="FNA40" s="13"/>
      <c r="FNB40" s="13"/>
      <c r="FNC40" s="13"/>
      <c r="FND40" s="13"/>
      <c r="FNE40" s="13"/>
      <c r="FNF40" s="13"/>
      <c r="FNG40" s="13"/>
      <c r="FNH40" s="13"/>
      <c r="FNI40" s="13"/>
      <c r="FNJ40" s="13"/>
      <c r="FNK40" s="13"/>
      <c r="FNL40" s="13"/>
      <c r="FNM40" s="13"/>
      <c r="FNN40" s="13"/>
      <c r="FNO40" s="13"/>
      <c r="FNP40" s="13"/>
    </row>
    <row r="41" spans="1:248 3186:4436" s="12" customFormat="1" ht="15.75" customHeight="1" x14ac:dyDescent="0.2">
      <c r="A41" s="129"/>
      <c r="B41" s="102" t="s">
        <v>18</v>
      </c>
      <c r="C41" s="86" t="s">
        <v>19</v>
      </c>
      <c r="D41" s="62">
        <f>ROUND(D23+D32+D38+D40,2)</f>
        <v>6168580</v>
      </c>
      <c r="E41" s="62">
        <f t="shared" ref="E41:AA41" si="58">ROUND(E23+E32+E38+E40,2)</f>
        <v>1833660</v>
      </c>
      <c r="F41" s="62">
        <f t="shared" si="58"/>
        <v>865386.87</v>
      </c>
      <c r="G41" s="62">
        <f t="shared" si="58"/>
        <v>92030.56</v>
      </c>
      <c r="H41" s="62">
        <f t="shared" si="58"/>
        <v>765862.93</v>
      </c>
      <c r="I41" s="62">
        <f t="shared" si="58"/>
        <v>1723280.36</v>
      </c>
      <c r="J41" s="62">
        <f t="shared" si="58"/>
        <v>110379.64</v>
      </c>
      <c r="K41" s="62">
        <f t="shared" si="58"/>
        <v>2378160</v>
      </c>
      <c r="L41" s="62">
        <f t="shared" si="58"/>
        <v>659495</v>
      </c>
      <c r="M41" s="62">
        <f t="shared" si="58"/>
        <v>340617.35</v>
      </c>
      <c r="N41" s="62">
        <f t="shared" si="58"/>
        <v>1469409.81</v>
      </c>
      <c r="O41" s="62">
        <f t="shared" si="58"/>
        <v>2469522.16</v>
      </c>
      <c r="P41" s="62">
        <f t="shared" si="58"/>
        <v>19017.48</v>
      </c>
      <c r="Q41" s="62">
        <f t="shared" si="58"/>
        <v>4192802.52</v>
      </c>
      <c r="R41" s="62">
        <f t="shared" si="58"/>
        <v>1956760</v>
      </c>
      <c r="S41" s="62">
        <f t="shared" si="58"/>
        <v>658468.27</v>
      </c>
      <c r="T41" s="62">
        <f t="shared" si="58"/>
        <v>480611.49</v>
      </c>
      <c r="U41" s="62">
        <f t="shared" si="58"/>
        <v>277680</v>
      </c>
      <c r="V41" s="62">
        <f t="shared" si="58"/>
        <v>2234440</v>
      </c>
      <c r="W41" s="62">
        <f t="shared" si="58"/>
        <v>0</v>
      </c>
      <c r="X41" s="62">
        <f t="shared" si="58"/>
        <v>0</v>
      </c>
      <c r="Y41" s="62">
        <f t="shared" si="58"/>
        <v>0</v>
      </c>
      <c r="Z41" s="62">
        <f t="shared" si="58"/>
        <v>6446260</v>
      </c>
      <c r="AA41" s="75">
        <f t="shared" si="58"/>
        <v>277680</v>
      </c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3"/>
      <c r="EJ41" s="13"/>
      <c r="EK41" s="13"/>
      <c r="EL41" s="13"/>
      <c r="EM41" s="13"/>
      <c r="EN41" s="13"/>
      <c r="EO41" s="13"/>
      <c r="EP41" s="13"/>
      <c r="EQ41" s="13"/>
      <c r="ER41" s="13"/>
      <c r="ES41" s="13"/>
      <c r="ET41" s="13"/>
      <c r="EU41" s="13"/>
      <c r="EV41" s="13"/>
      <c r="EW41" s="13"/>
      <c r="EX41" s="13"/>
      <c r="EY41" s="13"/>
      <c r="EZ41" s="13"/>
      <c r="FA41" s="13"/>
      <c r="FB41" s="13"/>
      <c r="FC41" s="13"/>
      <c r="FD41" s="13"/>
      <c r="FE41" s="13"/>
      <c r="FF41" s="13"/>
      <c r="FG41" s="13"/>
      <c r="FH41" s="13"/>
      <c r="FI41" s="13"/>
      <c r="FJ41" s="13"/>
      <c r="FK41" s="13"/>
      <c r="FL41" s="13"/>
      <c r="FM41" s="13"/>
      <c r="FN41" s="13"/>
      <c r="FO41" s="13"/>
      <c r="FP41" s="13"/>
      <c r="FQ41" s="13"/>
      <c r="FR41" s="13"/>
      <c r="FS41" s="13"/>
      <c r="FT41" s="13"/>
      <c r="FU41" s="13"/>
      <c r="FV41" s="13"/>
      <c r="FW41" s="13"/>
      <c r="FX41" s="13"/>
      <c r="FY41" s="13"/>
      <c r="FZ41" s="13"/>
      <c r="GA41" s="13"/>
      <c r="GB41" s="13"/>
      <c r="GC41" s="13"/>
      <c r="GD41" s="13"/>
      <c r="GE41" s="13"/>
      <c r="GF41" s="13"/>
      <c r="GG41" s="13"/>
      <c r="GH41" s="13"/>
      <c r="GI41" s="13"/>
      <c r="GJ41" s="13"/>
      <c r="GK41" s="13"/>
      <c r="GL41" s="13"/>
      <c r="GM41" s="13"/>
      <c r="GN41" s="13"/>
      <c r="GO41" s="13"/>
      <c r="GP41" s="13"/>
      <c r="GQ41" s="13"/>
      <c r="GR41" s="13"/>
      <c r="GS41" s="13"/>
      <c r="GT41" s="13"/>
      <c r="GU41" s="13"/>
      <c r="GV41" s="13"/>
      <c r="GW41" s="13"/>
      <c r="GX41" s="13"/>
      <c r="GY41" s="13"/>
      <c r="GZ41" s="13"/>
      <c r="HA41" s="13"/>
      <c r="HB41" s="13"/>
      <c r="HC41" s="13"/>
      <c r="HD41" s="13"/>
      <c r="HE41" s="13"/>
      <c r="HF41" s="13"/>
      <c r="HG41" s="13"/>
      <c r="HH41" s="13"/>
      <c r="HI41" s="13"/>
      <c r="HJ41" s="13"/>
      <c r="HK41" s="13"/>
      <c r="HL41" s="13"/>
      <c r="HM41" s="13"/>
      <c r="HN41" s="13"/>
      <c r="HO41" s="13"/>
      <c r="HP41" s="13"/>
      <c r="HQ41" s="13"/>
      <c r="HR41" s="13"/>
      <c r="HS41" s="13"/>
      <c r="HT41" s="13"/>
      <c r="HU41" s="13"/>
      <c r="HV41" s="13"/>
      <c r="HW41" s="13"/>
      <c r="HX41" s="13"/>
      <c r="HY41" s="13"/>
      <c r="HZ41" s="13"/>
      <c r="IA41" s="13"/>
      <c r="IB41" s="13"/>
      <c r="IC41" s="13"/>
      <c r="ID41" s="13"/>
      <c r="IE41" s="13"/>
      <c r="IF41" s="13"/>
      <c r="IG41" s="13"/>
      <c r="IH41" s="13"/>
      <c r="II41" s="13"/>
      <c r="IJ41" s="13"/>
      <c r="IK41" s="13"/>
      <c r="IL41" s="13"/>
      <c r="IM41" s="13"/>
      <c r="IN41" s="13"/>
    </row>
    <row r="42" spans="1:248 3186:4436" s="12" customFormat="1" ht="12.75" x14ac:dyDescent="0.2">
      <c r="A42" s="130"/>
      <c r="B42" s="131"/>
      <c r="C42" s="38" t="s">
        <v>7</v>
      </c>
      <c r="D42" s="62">
        <f>ROUND(D24+D31+D39,2)</f>
        <v>3062990</v>
      </c>
      <c r="E42" s="62">
        <f t="shared" ref="E42:AA42" si="59">ROUND(E24+E31+E39,2)</f>
        <v>816000</v>
      </c>
      <c r="F42" s="62">
        <f t="shared" si="59"/>
        <v>108161.89</v>
      </c>
      <c r="G42" s="62">
        <f t="shared" si="59"/>
        <v>185796.71</v>
      </c>
      <c r="H42" s="62">
        <f t="shared" si="59"/>
        <v>465323.94</v>
      </c>
      <c r="I42" s="62">
        <f t="shared" si="59"/>
        <v>759282.54</v>
      </c>
      <c r="J42" s="62">
        <f t="shared" si="59"/>
        <v>56717.46</v>
      </c>
      <c r="K42" s="62">
        <f t="shared" si="59"/>
        <v>1056870</v>
      </c>
      <c r="L42" s="62">
        <f t="shared" si="59"/>
        <v>256111.37</v>
      </c>
      <c r="M42" s="62">
        <f t="shared" si="59"/>
        <v>306176.76</v>
      </c>
      <c r="N42" s="62">
        <f t="shared" si="59"/>
        <v>537161.02</v>
      </c>
      <c r="O42" s="62">
        <f t="shared" si="59"/>
        <v>1099449.1499999999</v>
      </c>
      <c r="P42" s="62">
        <f t="shared" si="59"/>
        <v>14138.31</v>
      </c>
      <c r="Q42" s="62">
        <f t="shared" si="59"/>
        <v>1858731.69</v>
      </c>
      <c r="R42" s="62">
        <f t="shared" si="59"/>
        <v>1190120</v>
      </c>
      <c r="S42" s="62">
        <f t="shared" si="59"/>
        <v>562688.56000000006</v>
      </c>
      <c r="T42" s="62">
        <f t="shared" si="59"/>
        <v>267278.24</v>
      </c>
      <c r="U42" s="62">
        <f t="shared" si="59"/>
        <v>200000</v>
      </c>
      <c r="V42" s="62">
        <f t="shared" si="59"/>
        <v>1390120</v>
      </c>
      <c r="W42" s="62">
        <f t="shared" si="59"/>
        <v>0</v>
      </c>
      <c r="X42" s="62">
        <f t="shared" si="59"/>
        <v>0</v>
      </c>
      <c r="Y42" s="62">
        <f t="shared" si="59"/>
        <v>0</v>
      </c>
      <c r="Z42" s="62">
        <f t="shared" si="59"/>
        <v>3262990</v>
      </c>
      <c r="AA42" s="75">
        <f t="shared" si="59"/>
        <v>200000</v>
      </c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4"/>
      <c r="DE42" s="14"/>
      <c r="DF42" s="14"/>
      <c r="DG42" s="14"/>
      <c r="DH42" s="14"/>
      <c r="DI42" s="14"/>
      <c r="DJ42" s="14"/>
      <c r="DK42" s="14"/>
      <c r="DL42" s="14"/>
      <c r="DM42" s="14"/>
      <c r="DN42" s="14"/>
      <c r="DO42" s="14"/>
      <c r="DP42" s="14"/>
      <c r="DQ42" s="14"/>
      <c r="DR42" s="14"/>
      <c r="DS42" s="14"/>
      <c r="DT42" s="14"/>
      <c r="DU42" s="14"/>
      <c r="DV42" s="14"/>
      <c r="DW42" s="14"/>
      <c r="DX42" s="14"/>
      <c r="DY42" s="14"/>
      <c r="DZ42" s="14"/>
      <c r="EA42" s="14"/>
      <c r="EB42" s="14"/>
      <c r="EC42" s="14"/>
      <c r="ED42" s="14"/>
      <c r="EE42" s="14"/>
      <c r="EF42" s="14"/>
      <c r="EG42" s="14"/>
      <c r="EH42" s="14"/>
      <c r="EI42" s="14"/>
      <c r="EJ42" s="14"/>
      <c r="EK42" s="14"/>
      <c r="EL42" s="14"/>
      <c r="EM42" s="14"/>
      <c r="EN42" s="14"/>
      <c r="EO42" s="14"/>
      <c r="EP42" s="14"/>
      <c r="EQ42" s="14"/>
      <c r="ER42" s="14"/>
      <c r="ES42" s="14"/>
      <c r="ET42" s="14"/>
      <c r="EU42" s="14"/>
      <c r="EV42" s="14"/>
      <c r="EW42" s="14"/>
      <c r="EX42" s="14"/>
      <c r="EY42" s="14"/>
      <c r="EZ42" s="14"/>
      <c r="FA42" s="14"/>
      <c r="FB42" s="14"/>
      <c r="FC42" s="14"/>
      <c r="FD42" s="14"/>
      <c r="FE42" s="14"/>
      <c r="FF42" s="14"/>
      <c r="FG42" s="14"/>
      <c r="FH42" s="14"/>
      <c r="FI42" s="14"/>
      <c r="FJ42" s="14"/>
      <c r="FK42" s="14"/>
      <c r="FL42" s="14"/>
      <c r="FM42" s="14"/>
      <c r="FN42" s="14"/>
      <c r="FO42" s="14"/>
      <c r="FP42" s="14"/>
      <c r="FQ42" s="14"/>
      <c r="FR42" s="14"/>
      <c r="FS42" s="14"/>
      <c r="FT42" s="14"/>
      <c r="FU42" s="14"/>
      <c r="FV42" s="14"/>
      <c r="FW42" s="14"/>
      <c r="FX42" s="14"/>
      <c r="FY42" s="14"/>
      <c r="FZ42" s="14"/>
      <c r="GA42" s="14"/>
      <c r="GB42" s="14"/>
      <c r="GC42" s="14"/>
      <c r="GD42" s="14"/>
      <c r="GE42" s="14"/>
      <c r="GF42" s="14"/>
      <c r="GG42" s="14"/>
      <c r="GH42" s="14"/>
      <c r="GI42" s="14"/>
      <c r="GJ42" s="14"/>
      <c r="GK42" s="14"/>
      <c r="GL42" s="14"/>
      <c r="GM42" s="14"/>
      <c r="GN42" s="14"/>
      <c r="GO42" s="14"/>
      <c r="GP42" s="14"/>
      <c r="GQ42" s="14"/>
      <c r="GR42" s="14"/>
      <c r="GS42" s="14"/>
      <c r="GT42" s="14"/>
      <c r="GU42" s="14"/>
      <c r="GV42" s="14"/>
      <c r="GW42" s="14"/>
      <c r="GX42" s="14"/>
      <c r="GY42" s="14"/>
      <c r="GZ42" s="14"/>
      <c r="HA42" s="14"/>
      <c r="HB42" s="14"/>
      <c r="HC42" s="14"/>
      <c r="HD42" s="14"/>
      <c r="HE42" s="14"/>
      <c r="HF42" s="14"/>
      <c r="HG42" s="14"/>
      <c r="HH42" s="14"/>
      <c r="HI42" s="14"/>
      <c r="HJ42" s="14"/>
      <c r="HK42" s="14"/>
      <c r="HL42" s="14"/>
      <c r="HM42" s="14"/>
      <c r="HN42" s="14"/>
      <c r="HO42" s="14"/>
      <c r="HP42" s="14"/>
      <c r="HQ42" s="14"/>
      <c r="HR42" s="14"/>
      <c r="HS42" s="14"/>
      <c r="HT42" s="14"/>
      <c r="HU42" s="14"/>
      <c r="HV42" s="14"/>
      <c r="HW42" s="14"/>
      <c r="HX42" s="14"/>
      <c r="HY42" s="14"/>
      <c r="HZ42" s="14"/>
      <c r="IA42" s="14"/>
      <c r="IB42" s="14"/>
      <c r="IC42" s="14"/>
      <c r="ID42" s="14"/>
      <c r="IE42" s="14"/>
      <c r="IF42" s="14"/>
      <c r="IG42" s="14"/>
      <c r="IH42" s="14"/>
      <c r="II42" s="14"/>
      <c r="IJ42" s="14"/>
      <c r="IK42" s="14"/>
      <c r="IL42" s="14"/>
      <c r="IM42" s="14"/>
      <c r="IN42" s="14"/>
      <c r="DRN42" s="13"/>
      <c r="DRO42" s="13"/>
      <c r="DRP42" s="13"/>
      <c r="DRQ42" s="13"/>
      <c r="DRR42" s="13"/>
      <c r="DRS42" s="13"/>
      <c r="DRT42" s="13"/>
      <c r="DRU42" s="13"/>
      <c r="DRV42" s="13"/>
      <c r="DRW42" s="13"/>
      <c r="DRX42" s="13"/>
      <c r="DRY42" s="13"/>
      <c r="DRZ42" s="13"/>
      <c r="DSA42" s="13"/>
      <c r="DSB42" s="13"/>
      <c r="DSC42" s="13"/>
      <c r="DSD42" s="13"/>
      <c r="DSE42" s="13"/>
      <c r="DSF42" s="13"/>
      <c r="DSG42" s="13"/>
      <c r="DSH42" s="13"/>
      <c r="DSI42" s="13"/>
      <c r="DSJ42" s="13"/>
      <c r="DSK42" s="13"/>
      <c r="DSL42" s="13"/>
      <c r="DSM42" s="13"/>
      <c r="DSN42" s="13"/>
      <c r="DSO42" s="13"/>
      <c r="DSP42" s="13"/>
      <c r="DSQ42" s="13"/>
      <c r="DSR42" s="13"/>
      <c r="DSS42" s="13"/>
      <c r="DST42" s="13"/>
      <c r="DSU42" s="13"/>
      <c r="DSV42" s="13"/>
      <c r="DSW42" s="13"/>
      <c r="DSX42" s="13"/>
      <c r="DSY42" s="13"/>
      <c r="DSZ42" s="13"/>
      <c r="DTA42" s="13"/>
      <c r="DTB42" s="13"/>
      <c r="DTC42" s="13"/>
      <c r="DTD42" s="13"/>
      <c r="DTE42" s="13"/>
      <c r="DTF42" s="13"/>
      <c r="DTG42" s="13"/>
      <c r="DTH42" s="13"/>
      <c r="DTI42" s="13"/>
      <c r="DTJ42" s="13"/>
      <c r="DTK42" s="13"/>
      <c r="DTL42" s="13"/>
      <c r="DTM42" s="13"/>
      <c r="DTN42" s="13"/>
      <c r="DTO42" s="13"/>
      <c r="DTP42" s="13"/>
      <c r="DTQ42" s="13"/>
      <c r="DTR42" s="13"/>
      <c r="DTS42" s="13"/>
      <c r="DTT42" s="13"/>
      <c r="DTU42" s="13"/>
      <c r="DTV42" s="13"/>
      <c r="DTW42" s="13"/>
      <c r="DTX42" s="13"/>
      <c r="DTY42" s="13"/>
      <c r="DTZ42" s="13"/>
      <c r="DUA42" s="13"/>
      <c r="DUB42" s="13"/>
      <c r="DUC42" s="13"/>
      <c r="DUD42" s="13"/>
      <c r="DUE42" s="13"/>
      <c r="DUF42" s="13"/>
      <c r="DUG42" s="13"/>
      <c r="DUH42" s="13"/>
      <c r="DUI42" s="13"/>
      <c r="DUJ42" s="13"/>
      <c r="DUK42" s="13"/>
      <c r="DUL42" s="13"/>
      <c r="DUM42" s="13"/>
      <c r="DUN42" s="13"/>
      <c r="DUO42" s="13"/>
      <c r="DUP42" s="13"/>
      <c r="DUQ42" s="13"/>
      <c r="DUR42" s="13"/>
      <c r="DUS42" s="13"/>
      <c r="DUT42" s="13"/>
      <c r="DUU42" s="13"/>
      <c r="DUV42" s="13"/>
      <c r="DUW42" s="13"/>
      <c r="DUX42" s="13"/>
      <c r="DUY42" s="13"/>
      <c r="DUZ42" s="13"/>
      <c r="DVA42" s="13"/>
      <c r="DVB42" s="13"/>
      <c r="DVC42" s="13"/>
      <c r="DVD42" s="13"/>
      <c r="DVE42" s="13"/>
      <c r="DVF42" s="13"/>
      <c r="DVG42" s="13"/>
      <c r="DVH42" s="13"/>
      <c r="DVI42" s="13"/>
      <c r="DVJ42" s="13"/>
      <c r="DVK42" s="13"/>
      <c r="DVL42" s="13"/>
      <c r="DVM42" s="13"/>
      <c r="DVN42" s="13"/>
      <c r="DVO42" s="13"/>
      <c r="DVP42" s="13"/>
      <c r="DVQ42" s="13"/>
      <c r="DVR42" s="13"/>
      <c r="DVS42" s="13"/>
      <c r="DVT42" s="13"/>
      <c r="DVU42" s="13"/>
      <c r="DVV42" s="13"/>
      <c r="DVW42" s="13"/>
      <c r="DVX42" s="13"/>
      <c r="DVY42" s="13"/>
      <c r="DVZ42" s="13"/>
      <c r="DWA42" s="13"/>
      <c r="DWB42" s="13"/>
      <c r="DWC42" s="13"/>
      <c r="DWD42" s="13"/>
      <c r="DWE42" s="13"/>
      <c r="DWF42" s="13"/>
      <c r="DWG42" s="13"/>
      <c r="DWH42" s="13"/>
      <c r="DWI42" s="13"/>
      <c r="DWJ42" s="13"/>
      <c r="DWK42" s="13"/>
      <c r="DWL42" s="13"/>
      <c r="DWM42" s="13"/>
      <c r="DWN42" s="13"/>
      <c r="DWO42" s="13"/>
      <c r="DWP42" s="13"/>
      <c r="DWQ42" s="13"/>
      <c r="DWR42" s="13"/>
      <c r="DWS42" s="13"/>
      <c r="DWT42" s="13"/>
      <c r="DWU42" s="13"/>
      <c r="DWV42" s="13"/>
      <c r="DWW42" s="13"/>
      <c r="DWX42" s="13"/>
      <c r="DWY42" s="13"/>
      <c r="DWZ42" s="13"/>
      <c r="DXA42" s="13"/>
      <c r="DXB42" s="13"/>
      <c r="DXC42" s="13"/>
      <c r="DXD42" s="13"/>
      <c r="DXE42" s="13"/>
      <c r="DXF42" s="13"/>
      <c r="DXG42" s="13"/>
      <c r="DXH42" s="13"/>
      <c r="DXI42" s="13"/>
      <c r="DXJ42" s="13"/>
      <c r="DXK42" s="13"/>
      <c r="DXL42" s="13"/>
      <c r="DXM42" s="13"/>
      <c r="DXN42" s="13"/>
      <c r="DXO42" s="13"/>
      <c r="DXP42" s="13"/>
      <c r="DXQ42" s="13"/>
      <c r="DXR42" s="13"/>
      <c r="DXS42" s="13"/>
      <c r="DXT42" s="13"/>
      <c r="DXU42" s="13"/>
      <c r="DXV42" s="13"/>
      <c r="DXW42" s="13"/>
      <c r="DXX42" s="13"/>
      <c r="DXY42" s="13"/>
      <c r="DXZ42" s="13"/>
      <c r="DYA42" s="13"/>
      <c r="DYB42" s="13"/>
      <c r="DYC42" s="13"/>
      <c r="DYD42" s="13"/>
      <c r="DYE42" s="13"/>
      <c r="DYF42" s="13"/>
      <c r="DYG42" s="13"/>
      <c r="DYH42" s="13"/>
      <c r="DYI42" s="13"/>
      <c r="DYJ42" s="13"/>
      <c r="DYK42" s="13"/>
      <c r="DYL42" s="13"/>
      <c r="DYM42" s="13"/>
      <c r="DYN42" s="13"/>
      <c r="DYO42" s="13"/>
      <c r="DYP42" s="13"/>
      <c r="DYQ42" s="13"/>
      <c r="DYR42" s="13"/>
      <c r="DYS42" s="13"/>
      <c r="DYT42" s="13"/>
      <c r="DYU42" s="13"/>
      <c r="DYV42" s="13"/>
      <c r="DYW42" s="13"/>
      <c r="DYX42" s="13"/>
      <c r="DYY42" s="13"/>
      <c r="DYZ42" s="13"/>
      <c r="DZA42" s="13"/>
      <c r="DZB42" s="13"/>
      <c r="DZC42" s="13"/>
      <c r="DZD42" s="13"/>
      <c r="DZE42" s="13"/>
      <c r="DZF42" s="13"/>
      <c r="DZG42" s="13"/>
      <c r="DZH42" s="13"/>
      <c r="DZI42" s="13"/>
      <c r="DZJ42" s="13"/>
      <c r="DZK42" s="13"/>
      <c r="DZL42" s="13"/>
      <c r="DZM42" s="13"/>
      <c r="DZN42" s="13"/>
      <c r="DZO42" s="13"/>
      <c r="DZP42" s="13"/>
      <c r="DZQ42" s="13"/>
      <c r="DZR42" s="13"/>
      <c r="DZS42" s="13"/>
      <c r="DZT42" s="13"/>
      <c r="DZU42" s="13"/>
      <c r="DZV42" s="13"/>
      <c r="DZW42" s="13"/>
      <c r="DZX42" s="13"/>
      <c r="DZY42" s="13"/>
      <c r="DZZ42" s="13"/>
      <c r="EAA42" s="13"/>
      <c r="EAB42" s="13"/>
      <c r="EAC42" s="13"/>
      <c r="EAD42" s="13"/>
      <c r="EAE42" s="13"/>
      <c r="EAF42" s="13"/>
      <c r="EAG42" s="13"/>
      <c r="EAH42" s="13"/>
      <c r="EAI42" s="13"/>
      <c r="EAJ42" s="13"/>
      <c r="EAK42" s="13"/>
      <c r="EAL42" s="13"/>
      <c r="EAM42" s="13"/>
      <c r="EAN42" s="13"/>
      <c r="EAO42" s="13"/>
      <c r="EAP42" s="13"/>
      <c r="EAQ42" s="13"/>
      <c r="EAR42" s="13"/>
      <c r="EAS42" s="13"/>
      <c r="EAT42" s="13"/>
      <c r="EAU42" s="13"/>
      <c r="EAV42" s="13"/>
      <c r="EAW42" s="13"/>
      <c r="EAX42" s="13"/>
      <c r="EAY42" s="13"/>
      <c r="EAZ42" s="13"/>
      <c r="EBA42" s="13"/>
      <c r="EBB42" s="13"/>
      <c r="EBC42" s="13"/>
      <c r="EBD42" s="13"/>
      <c r="EBE42" s="13"/>
      <c r="EBF42" s="13"/>
      <c r="EBG42" s="13"/>
      <c r="EBH42" s="13"/>
      <c r="EBI42" s="13"/>
      <c r="EBJ42" s="13"/>
      <c r="EBK42" s="13"/>
      <c r="EBL42" s="13"/>
      <c r="EBM42" s="13"/>
      <c r="EBN42" s="13"/>
      <c r="EBO42" s="13"/>
      <c r="EBP42" s="13"/>
      <c r="EBQ42" s="13"/>
      <c r="EBR42" s="13"/>
      <c r="EBS42" s="13"/>
      <c r="EBT42" s="13"/>
      <c r="EBU42" s="13"/>
      <c r="EBV42" s="13"/>
      <c r="EBW42" s="13"/>
      <c r="EBX42" s="13"/>
      <c r="EBY42" s="13"/>
      <c r="EBZ42" s="13"/>
      <c r="ECA42" s="13"/>
      <c r="ECB42" s="13"/>
      <c r="ECC42" s="13"/>
      <c r="ECD42" s="13"/>
      <c r="ECE42" s="13"/>
      <c r="ECF42" s="13"/>
      <c r="ECG42" s="13"/>
      <c r="ECH42" s="13"/>
      <c r="ECI42" s="13"/>
      <c r="ECJ42" s="13"/>
      <c r="ECK42" s="13"/>
      <c r="ECL42" s="13"/>
      <c r="ECM42" s="13"/>
      <c r="ECN42" s="13"/>
      <c r="ECO42" s="13"/>
      <c r="ECP42" s="13"/>
      <c r="ECQ42" s="13"/>
      <c r="ECR42" s="13"/>
      <c r="ECS42" s="13"/>
      <c r="ECT42" s="13"/>
      <c r="ECU42" s="13"/>
      <c r="ECV42" s="13"/>
      <c r="ECW42" s="13"/>
      <c r="ECX42" s="13"/>
      <c r="ECY42" s="13"/>
      <c r="ECZ42" s="13"/>
      <c r="EDA42" s="13"/>
      <c r="EDB42" s="13"/>
      <c r="EDC42" s="13"/>
      <c r="EDD42" s="13"/>
      <c r="EDE42" s="13"/>
      <c r="EDF42" s="13"/>
      <c r="EDG42" s="13"/>
      <c r="EDH42" s="13"/>
      <c r="EDI42" s="13"/>
      <c r="EDJ42" s="13"/>
      <c r="EDK42" s="13"/>
      <c r="EDL42" s="13"/>
      <c r="EDM42" s="13"/>
      <c r="EDN42" s="13"/>
      <c r="EDO42" s="13"/>
      <c r="EDP42" s="13"/>
      <c r="EDQ42" s="13"/>
      <c r="EDR42" s="13"/>
      <c r="EDS42" s="13"/>
      <c r="EDT42" s="13"/>
      <c r="EDU42" s="13"/>
      <c r="EDV42" s="13"/>
      <c r="EDW42" s="13"/>
      <c r="EDX42" s="13"/>
      <c r="EDY42" s="13"/>
      <c r="EDZ42" s="13"/>
      <c r="EEA42" s="13"/>
      <c r="EEB42" s="13"/>
      <c r="EEC42" s="13"/>
      <c r="EED42" s="13"/>
      <c r="EEE42" s="13"/>
      <c r="EEF42" s="13"/>
      <c r="EEG42" s="13"/>
      <c r="EEH42" s="13"/>
      <c r="EEI42" s="13"/>
      <c r="EEJ42" s="13"/>
      <c r="EEK42" s="13"/>
      <c r="EEL42" s="13"/>
      <c r="EEM42" s="13"/>
      <c r="EEN42" s="13"/>
      <c r="EEO42" s="13"/>
      <c r="EEP42" s="13"/>
      <c r="EEQ42" s="13"/>
      <c r="EER42" s="13"/>
      <c r="EES42" s="13"/>
      <c r="EET42" s="13"/>
      <c r="EEU42" s="13"/>
      <c r="EEV42" s="13"/>
      <c r="EEW42" s="13"/>
      <c r="EEX42" s="13"/>
      <c r="EEY42" s="13"/>
      <c r="EEZ42" s="13"/>
      <c r="EFA42" s="13"/>
      <c r="EFB42" s="13"/>
      <c r="EFC42" s="13"/>
      <c r="EFD42" s="13"/>
      <c r="EFE42" s="13"/>
      <c r="EFF42" s="13"/>
      <c r="EFG42" s="13"/>
      <c r="EFH42" s="13"/>
      <c r="EFI42" s="13"/>
      <c r="EFJ42" s="13"/>
      <c r="EFK42" s="13"/>
      <c r="EFL42" s="13"/>
      <c r="EFM42" s="13"/>
      <c r="EFN42" s="13"/>
      <c r="EFO42" s="13"/>
      <c r="EFP42" s="13"/>
      <c r="EFQ42" s="13"/>
      <c r="EFR42" s="13"/>
      <c r="EFS42" s="13"/>
      <c r="EFT42" s="13"/>
      <c r="EFU42" s="13"/>
      <c r="EFV42" s="13"/>
      <c r="EFW42" s="13"/>
      <c r="EFX42" s="13"/>
      <c r="EFY42" s="13"/>
      <c r="EFZ42" s="13"/>
      <c r="EGA42" s="13"/>
      <c r="EGB42" s="13"/>
      <c r="EGC42" s="13"/>
      <c r="EGD42" s="13"/>
      <c r="EGE42" s="13"/>
      <c r="EGF42" s="13"/>
      <c r="EGG42" s="13"/>
      <c r="EGH42" s="13"/>
      <c r="EGI42" s="13"/>
      <c r="EGJ42" s="13"/>
      <c r="EGK42" s="13"/>
      <c r="EGL42" s="13"/>
      <c r="EGM42" s="13"/>
      <c r="EGN42" s="13"/>
      <c r="EGO42" s="13"/>
      <c r="EGP42" s="13"/>
      <c r="EGQ42" s="13"/>
      <c r="EGR42" s="13"/>
      <c r="EGS42" s="13"/>
      <c r="EGT42" s="13"/>
      <c r="EGU42" s="13"/>
      <c r="EGV42" s="13"/>
      <c r="EGW42" s="13"/>
      <c r="EGX42" s="13"/>
      <c r="EGY42" s="13"/>
      <c r="EGZ42" s="13"/>
      <c r="EHA42" s="13"/>
      <c r="EHB42" s="13"/>
      <c r="EHC42" s="13"/>
      <c r="EHD42" s="13"/>
      <c r="EHE42" s="13"/>
      <c r="EHF42" s="13"/>
      <c r="EHG42" s="13"/>
      <c r="EHH42" s="13"/>
      <c r="EHI42" s="13"/>
      <c r="EHJ42" s="13"/>
      <c r="EHK42" s="13"/>
      <c r="EHL42" s="13"/>
      <c r="EHM42" s="13"/>
      <c r="EHN42" s="13"/>
      <c r="EHO42" s="13"/>
      <c r="EHP42" s="13"/>
      <c r="EHQ42" s="13"/>
      <c r="EHR42" s="13"/>
      <c r="EHS42" s="13"/>
      <c r="EHT42" s="13"/>
      <c r="EHU42" s="13"/>
      <c r="EHV42" s="13"/>
      <c r="EHW42" s="13"/>
      <c r="EHX42" s="13"/>
      <c r="EHY42" s="13"/>
      <c r="EHZ42" s="13"/>
      <c r="EIA42" s="13"/>
      <c r="EIB42" s="13"/>
      <c r="EIC42" s="13"/>
      <c r="EID42" s="13"/>
      <c r="EIE42" s="13"/>
      <c r="EIF42" s="13"/>
      <c r="EIG42" s="13"/>
      <c r="EIH42" s="13"/>
      <c r="EII42" s="13"/>
      <c r="EIJ42" s="13"/>
      <c r="EIK42" s="13"/>
      <c r="EIL42" s="13"/>
      <c r="EIM42" s="13"/>
      <c r="EIN42" s="13"/>
      <c r="EIO42" s="13"/>
      <c r="EIP42" s="13"/>
      <c r="EIQ42" s="13"/>
      <c r="EIR42" s="13"/>
      <c r="EIS42" s="13"/>
      <c r="EIT42" s="13"/>
      <c r="EIU42" s="13"/>
      <c r="EIV42" s="13"/>
      <c r="EIW42" s="13"/>
      <c r="EIX42" s="13"/>
      <c r="EIY42" s="13"/>
      <c r="EIZ42" s="13"/>
      <c r="EJA42" s="13"/>
      <c r="EJB42" s="13"/>
      <c r="EJC42" s="13"/>
      <c r="EJD42" s="13"/>
      <c r="EJE42" s="13"/>
      <c r="EJF42" s="13"/>
      <c r="EJG42" s="13"/>
      <c r="EJH42" s="13"/>
      <c r="EJI42" s="13"/>
      <c r="EJJ42" s="13"/>
      <c r="EJK42" s="13"/>
      <c r="EJL42" s="13"/>
      <c r="EJM42" s="13"/>
      <c r="EJN42" s="13"/>
      <c r="EJO42" s="13"/>
      <c r="EJP42" s="13"/>
      <c r="EJQ42" s="13"/>
      <c r="EJR42" s="13"/>
      <c r="EJS42" s="13"/>
      <c r="EJT42" s="13"/>
      <c r="EJU42" s="13"/>
      <c r="EJV42" s="13"/>
      <c r="EJW42" s="13"/>
      <c r="EJX42" s="13"/>
      <c r="EJY42" s="13"/>
      <c r="EJZ42" s="13"/>
      <c r="EKA42" s="13"/>
      <c r="EKB42" s="13"/>
      <c r="EKC42" s="13"/>
      <c r="EKD42" s="13"/>
      <c r="EKE42" s="13"/>
      <c r="EKF42" s="13"/>
      <c r="EKG42" s="13"/>
      <c r="EKH42" s="13"/>
      <c r="EKI42" s="13"/>
      <c r="EKJ42" s="13"/>
      <c r="EKK42" s="13"/>
      <c r="EKL42" s="13"/>
      <c r="EKM42" s="13"/>
      <c r="EKN42" s="13"/>
      <c r="EKO42" s="13"/>
      <c r="EKP42" s="13"/>
      <c r="EKQ42" s="13"/>
      <c r="EKR42" s="13"/>
      <c r="EKS42" s="13"/>
      <c r="EKT42" s="13"/>
      <c r="EKU42" s="13"/>
      <c r="EKV42" s="13"/>
      <c r="EKW42" s="13"/>
      <c r="EKX42" s="13"/>
      <c r="EKY42" s="13"/>
      <c r="EKZ42" s="13"/>
      <c r="ELA42" s="13"/>
      <c r="ELB42" s="13"/>
      <c r="ELC42" s="13"/>
      <c r="ELD42" s="13"/>
      <c r="ELE42" s="13"/>
      <c r="ELF42" s="13"/>
      <c r="ELG42" s="13"/>
      <c r="ELH42" s="13"/>
      <c r="ELI42" s="13"/>
      <c r="ELJ42" s="13"/>
      <c r="ELK42" s="13"/>
      <c r="ELL42" s="13"/>
      <c r="ELM42" s="13"/>
      <c r="ELN42" s="13"/>
      <c r="ELO42" s="13"/>
      <c r="ELP42" s="13"/>
      <c r="ELQ42" s="13"/>
      <c r="ELR42" s="13"/>
      <c r="ELS42" s="13"/>
      <c r="ELT42" s="13"/>
      <c r="ELU42" s="13"/>
      <c r="ELV42" s="13"/>
      <c r="ELW42" s="13"/>
      <c r="ELX42" s="13"/>
      <c r="ELY42" s="13"/>
      <c r="ELZ42" s="13"/>
      <c r="EMA42" s="13"/>
      <c r="EMB42" s="13"/>
      <c r="EMC42" s="13"/>
      <c r="EMD42" s="13"/>
      <c r="EME42" s="13"/>
      <c r="EMF42" s="13"/>
      <c r="EMG42" s="13"/>
      <c r="EMH42" s="13"/>
      <c r="EMI42" s="13"/>
      <c r="EMJ42" s="13"/>
      <c r="EMK42" s="13"/>
      <c r="EML42" s="13"/>
      <c r="EMM42" s="13"/>
      <c r="EMN42" s="13"/>
      <c r="EMO42" s="13"/>
      <c r="EMP42" s="13"/>
      <c r="EMQ42" s="13"/>
      <c r="EMR42" s="13"/>
      <c r="EMS42" s="13"/>
      <c r="EMT42" s="13"/>
      <c r="EMU42" s="13"/>
      <c r="EMV42" s="13"/>
      <c r="EMW42" s="13"/>
      <c r="EMX42" s="13"/>
      <c r="EMY42" s="13"/>
      <c r="EMZ42" s="13"/>
      <c r="ENA42" s="13"/>
      <c r="ENB42" s="13"/>
      <c r="ENC42" s="13"/>
      <c r="END42" s="13"/>
      <c r="ENE42" s="13"/>
      <c r="ENF42" s="13"/>
      <c r="ENG42" s="13"/>
      <c r="ENH42" s="13"/>
      <c r="ENI42" s="13"/>
      <c r="ENJ42" s="13"/>
      <c r="ENK42" s="13"/>
      <c r="ENL42" s="13"/>
      <c r="ENM42" s="13"/>
      <c r="ENN42" s="13"/>
      <c r="ENO42" s="13"/>
      <c r="ENP42" s="13"/>
      <c r="ENQ42" s="13"/>
      <c r="ENR42" s="13"/>
      <c r="ENS42" s="13"/>
      <c r="ENT42" s="13"/>
      <c r="ENU42" s="13"/>
      <c r="ENV42" s="13"/>
      <c r="ENW42" s="13"/>
      <c r="ENX42" s="13"/>
      <c r="ENY42" s="13"/>
      <c r="ENZ42" s="13"/>
      <c r="EOA42" s="13"/>
      <c r="EOB42" s="13"/>
      <c r="EOC42" s="13"/>
      <c r="EOD42" s="13"/>
      <c r="EOE42" s="13"/>
      <c r="EOF42" s="13"/>
      <c r="EOG42" s="13"/>
      <c r="EOH42" s="13"/>
      <c r="EOI42" s="13"/>
      <c r="EOJ42" s="13"/>
      <c r="EOK42" s="13"/>
      <c r="EOL42" s="13"/>
      <c r="EOM42" s="13"/>
      <c r="EON42" s="13"/>
      <c r="EOO42" s="13"/>
      <c r="EOP42" s="13"/>
      <c r="EOQ42" s="13"/>
      <c r="EOR42" s="13"/>
      <c r="EOS42" s="13"/>
      <c r="EOT42" s="13"/>
      <c r="EOU42" s="13"/>
      <c r="EOV42" s="13"/>
      <c r="EOW42" s="13"/>
      <c r="EOX42" s="13"/>
      <c r="EOY42" s="13"/>
      <c r="EOZ42" s="13"/>
      <c r="EPA42" s="13"/>
      <c r="EPB42" s="13"/>
      <c r="EPC42" s="13"/>
      <c r="EPD42" s="13"/>
      <c r="EPE42" s="13"/>
      <c r="EPF42" s="13"/>
      <c r="EPG42" s="13"/>
      <c r="EPH42" s="13"/>
      <c r="EPI42" s="13"/>
      <c r="EPJ42" s="13"/>
      <c r="EPK42" s="13"/>
      <c r="EPL42" s="13"/>
      <c r="EPM42" s="13"/>
      <c r="EPN42" s="13"/>
      <c r="EPO42" s="13"/>
      <c r="EPP42" s="13"/>
      <c r="EPQ42" s="13"/>
      <c r="EPR42" s="13"/>
      <c r="EPS42" s="13"/>
      <c r="EPT42" s="13"/>
      <c r="EPU42" s="13"/>
      <c r="EPV42" s="13"/>
      <c r="EPW42" s="13"/>
      <c r="EPX42" s="13"/>
      <c r="EPY42" s="13"/>
      <c r="EPZ42" s="13"/>
      <c r="EQA42" s="13"/>
      <c r="EQB42" s="13"/>
      <c r="EQC42" s="13"/>
      <c r="EQD42" s="13"/>
      <c r="EQE42" s="13"/>
      <c r="EQF42" s="13"/>
      <c r="EQG42" s="13"/>
      <c r="EQH42" s="13"/>
      <c r="EQI42" s="13"/>
      <c r="EQJ42" s="13"/>
      <c r="EQK42" s="13"/>
      <c r="EQL42" s="13"/>
      <c r="EQM42" s="13"/>
      <c r="EQN42" s="13"/>
      <c r="EQO42" s="13"/>
      <c r="EQP42" s="13"/>
      <c r="EQQ42" s="13"/>
      <c r="EQR42" s="13"/>
      <c r="EQS42" s="13"/>
      <c r="EQT42" s="13"/>
      <c r="EQU42" s="13"/>
      <c r="EQV42" s="13"/>
      <c r="EQW42" s="13"/>
      <c r="EQX42" s="13"/>
      <c r="EQY42" s="13"/>
      <c r="EQZ42" s="13"/>
      <c r="ERA42" s="13"/>
      <c r="ERB42" s="13"/>
      <c r="ERC42" s="13"/>
      <c r="ERD42" s="13"/>
      <c r="ERE42" s="13"/>
      <c r="ERF42" s="13"/>
      <c r="ERG42" s="13"/>
      <c r="ERH42" s="13"/>
      <c r="ERI42" s="13"/>
      <c r="ERJ42" s="13"/>
      <c r="ERK42" s="13"/>
      <c r="ERL42" s="13"/>
      <c r="ERM42" s="13"/>
      <c r="ERN42" s="13"/>
      <c r="ERO42" s="13"/>
      <c r="ERP42" s="13"/>
      <c r="ERQ42" s="13"/>
      <c r="ERR42" s="13"/>
      <c r="ERS42" s="13"/>
      <c r="ERT42" s="13"/>
      <c r="ERU42" s="13"/>
      <c r="ERV42" s="13"/>
      <c r="ERW42" s="13"/>
      <c r="ERX42" s="13"/>
      <c r="ERY42" s="13"/>
      <c r="ERZ42" s="13"/>
      <c r="ESA42" s="13"/>
      <c r="ESB42" s="13"/>
      <c r="ESC42" s="13"/>
      <c r="ESD42" s="13"/>
      <c r="ESE42" s="13"/>
      <c r="ESF42" s="13"/>
      <c r="ESG42" s="13"/>
      <c r="ESH42" s="13"/>
      <c r="ESI42" s="13"/>
      <c r="ESJ42" s="13"/>
      <c r="ESK42" s="13"/>
      <c r="ESL42" s="13"/>
      <c r="ESM42" s="13"/>
      <c r="ESN42" s="13"/>
      <c r="ESO42" s="13"/>
      <c r="ESP42" s="13"/>
      <c r="ESQ42" s="13"/>
      <c r="ESR42" s="13"/>
      <c r="ESS42" s="13"/>
      <c r="EST42" s="13"/>
      <c r="ESU42" s="13"/>
      <c r="ESV42" s="13"/>
      <c r="ESW42" s="13"/>
      <c r="ESX42" s="13"/>
      <c r="ESY42" s="13"/>
      <c r="ESZ42" s="13"/>
      <c r="ETA42" s="13"/>
      <c r="ETB42" s="13"/>
      <c r="ETC42" s="13"/>
      <c r="ETD42" s="13"/>
      <c r="ETE42" s="13"/>
      <c r="ETF42" s="13"/>
      <c r="ETG42" s="13"/>
      <c r="ETH42" s="13"/>
      <c r="ETI42" s="13"/>
      <c r="ETJ42" s="13"/>
      <c r="ETK42" s="13"/>
      <c r="ETL42" s="13"/>
      <c r="ETM42" s="13"/>
      <c r="ETN42" s="13"/>
      <c r="ETO42" s="13"/>
      <c r="ETP42" s="13"/>
      <c r="ETQ42" s="13"/>
      <c r="ETR42" s="13"/>
      <c r="ETS42" s="13"/>
      <c r="ETT42" s="13"/>
      <c r="ETU42" s="13"/>
      <c r="ETV42" s="13"/>
      <c r="ETW42" s="13"/>
      <c r="ETX42" s="13"/>
      <c r="ETY42" s="13"/>
      <c r="ETZ42" s="13"/>
      <c r="EUA42" s="13"/>
      <c r="EUB42" s="13"/>
      <c r="EUC42" s="13"/>
      <c r="EUD42" s="13"/>
      <c r="EUE42" s="13"/>
      <c r="EUF42" s="13"/>
      <c r="EUG42" s="13"/>
      <c r="EUH42" s="13"/>
      <c r="EUI42" s="13"/>
      <c r="EUJ42" s="13"/>
      <c r="EUK42" s="13"/>
      <c r="EUL42" s="13"/>
      <c r="EUM42" s="13"/>
      <c r="EUN42" s="13"/>
      <c r="EUO42" s="13"/>
      <c r="EUP42" s="13"/>
      <c r="EUQ42" s="13"/>
      <c r="EUR42" s="13"/>
      <c r="EUS42" s="13"/>
      <c r="EUT42" s="13"/>
      <c r="EUU42" s="13"/>
      <c r="EUV42" s="13"/>
      <c r="EUW42" s="13"/>
      <c r="EUX42" s="13"/>
      <c r="EUY42" s="13"/>
      <c r="EUZ42" s="13"/>
      <c r="EVA42" s="13"/>
      <c r="EVB42" s="13"/>
      <c r="EVC42" s="13"/>
      <c r="EVD42" s="13"/>
      <c r="EVE42" s="13"/>
      <c r="EVF42" s="13"/>
      <c r="EVG42" s="13"/>
      <c r="EVH42" s="13"/>
      <c r="EVI42" s="13"/>
      <c r="EVJ42" s="13"/>
      <c r="EVK42" s="13"/>
      <c r="EVL42" s="13"/>
      <c r="EVM42" s="13"/>
      <c r="EVN42" s="13"/>
      <c r="EVO42" s="13"/>
      <c r="EVP42" s="13"/>
      <c r="EVQ42" s="13"/>
      <c r="EVR42" s="13"/>
      <c r="EVS42" s="13"/>
      <c r="EVT42" s="13"/>
      <c r="EVU42" s="13"/>
      <c r="EVV42" s="13"/>
      <c r="EVW42" s="13"/>
      <c r="EVX42" s="13"/>
      <c r="EVY42" s="13"/>
      <c r="EVZ42" s="13"/>
      <c r="EWA42" s="13"/>
      <c r="EWB42" s="13"/>
      <c r="EWC42" s="13"/>
      <c r="EWD42" s="13"/>
      <c r="EWE42" s="13"/>
      <c r="EWF42" s="13"/>
      <c r="EWG42" s="13"/>
      <c r="EWH42" s="13"/>
      <c r="EWI42" s="13"/>
      <c r="EWJ42" s="13"/>
      <c r="EWK42" s="13"/>
      <c r="EWL42" s="13"/>
      <c r="EWM42" s="13"/>
      <c r="EWN42" s="13"/>
      <c r="EWO42" s="13"/>
      <c r="EWP42" s="13"/>
      <c r="EWQ42" s="13"/>
      <c r="EWR42" s="13"/>
      <c r="EWS42" s="13"/>
      <c r="EWT42" s="13"/>
      <c r="EWU42" s="13"/>
      <c r="EWV42" s="13"/>
      <c r="EWW42" s="13"/>
      <c r="EWX42" s="13"/>
      <c r="EWY42" s="13"/>
      <c r="EWZ42" s="13"/>
      <c r="EXA42" s="13"/>
      <c r="EXB42" s="13"/>
      <c r="EXC42" s="13"/>
      <c r="EXD42" s="13"/>
      <c r="EXE42" s="13"/>
      <c r="EXF42" s="13"/>
      <c r="EXG42" s="13"/>
      <c r="EXH42" s="13"/>
      <c r="EXI42" s="13"/>
      <c r="EXJ42" s="13"/>
      <c r="EXK42" s="13"/>
      <c r="EXL42" s="13"/>
      <c r="EXM42" s="13"/>
      <c r="EXN42" s="13"/>
      <c r="EXO42" s="13"/>
      <c r="EXP42" s="13"/>
      <c r="EXQ42" s="13"/>
      <c r="EXR42" s="13"/>
      <c r="EXS42" s="13"/>
      <c r="EXT42" s="13"/>
      <c r="EXU42" s="13"/>
      <c r="EXV42" s="13"/>
      <c r="EXW42" s="13"/>
      <c r="EXX42" s="13"/>
      <c r="EXY42" s="13"/>
      <c r="EXZ42" s="13"/>
      <c r="EYA42" s="13"/>
      <c r="EYB42" s="13"/>
      <c r="EYC42" s="13"/>
      <c r="EYD42" s="13"/>
      <c r="EYE42" s="13"/>
      <c r="EYF42" s="13"/>
      <c r="EYG42" s="13"/>
      <c r="EYH42" s="13"/>
      <c r="EYI42" s="13"/>
      <c r="EYJ42" s="13"/>
      <c r="EYK42" s="13"/>
      <c r="EYL42" s="13"/>
      <c r="EYM42" s="13"/>
      <c r="EYN42" s="13"/>
      <c r="EYO42" s="13"/>
      <c r="EYP42" s="13"/>
      <c r="EYQ42" s="13"/>
      <c r="EYR42" s="13"/>
      <c r="EYS42" s="13"/>
      <c r="EYT42" s="13"/>
      <c r="EYU42" s="13"/>
      <c r="EYV42" s="13"/>
      <c r="EYW42" s="13"/>
      <c r="EYX42" s="13"/>
      <c r="EYY42" s="13"/>
      <c r="EYZ42" s="13"/>
      <c r="EZA42" s="13"/>
      <c r="EZB42" s="13"/>
      <c r="EZC42" s="13"/>
      <c r="EZD42" s="13"/>
      <c r="EZE42" s="13"/>
      <c r="EZF42" s="13"/>
      <c r="EZG42" s="13"/>
      <c r="EZH42" s="13"/>
      <c r="EZI42" s="13"/>
      <c r="EZJ42" s="13"/>
      <c r="EZK42" s="13"/>
      <c r="EZL42" s="13"/>
      <c r="EZM42" s="13"/>
      <c r="EZN42" s="13"/>
      <c r="EZO42" s="13"/>
      <c r="EZP42" s="13"/>
      <c r="EZQ42" s="13"/>
      <c r="EZR42" s="13"/>
      <c r="EZS42" s="13"/>
      <c r="EZT42" s="13"/>
      <c r="EZU42" s="13"/>
      <c r="EZV42" s="13"/>
      <c r="EZW42" s="13"/>
      <c r="EZX42" s="13"/>
      <c r="EZY42" s="13"/>
      <c r="EZZ42" s="13"/>
      <c r="FAA42" s="13"/>
      <c r="FAB42" s="13"/>
      <c r="FAC42" s="13"/>
      <c r="FAD42" s="13"/>
      <c r="FAE42" s="13"/>
      <c r="FAF42" s="13"/>
      <c r="FAG42" s="13"/>
      <c r="FAH42" s="13"/>
      <c r="FAI42" s="13"/>
      <c r="FAJ42" s="13"/>
      <c r="FAK42" s="13"/>
      <c r="FAL42" s="13"/>
      <c r="FAM42" s="13"/>
      <c r="FAN42" s="13"/>
      <c r="FAO42" s="13"/>
      <c r="FAP42" s="13"/>
      <c r="FAQ42" s="13"/>
      <c r="FAR42" s="13"/>
      <c r="FAS42" s="13"/>
      <c r="FAT42" s="13"/>
      <c r="FAU42" s="13"/>
      <c r="FAV42" s="13"/>
      <c r="FAW42" s="13"/>
      <c r="FAX42" s="13"/>
      <c r="FAY42" s="13"/>
      <c r="FAZ42" s="13"/>
      <c r="FBA42" s="13"/>
      <c r="FBB42" s="13"/>
      <c r="FBC42" s="13"/>
      <c r="FBD42" s="13"/>
      <c r="FBE42" s="13"/>
      <c r="FBF42" s="13"/>
      <c r="FBG42" s="13"/>
      <c r="FBH42" s="13"/>
      <c r="FBI42" s="13"/>
      <c r="FBJ42" s="13"/>
      <c r="FBK42" s="13"/>
      <c r="FBL42" s="13"/>
      <c r="FBM42" s="13"/>
      <c r="FBN42" s="13"/>
      <c r="FBO42" s="13"/>
      <c r="FBP42" s="13"/>
      <c r="FBQ42" s="13"/>
      <c r="FBR42" s="13"/>
      <c r="FBS42" s="13"/>
      <c r="FBT42" s="13"/>
      <c r="FBU42" s="13"/>
      <c r="FBV42" s="13"/>
      <c r="FBW42" s="13"/>
      <c r="FBX42" s="13"/>
      <c r="FBY42" s="13"/>
      <c r="FBZ42" s="13"/>
      <c r="FCA42" s="13"/>
      <c r="FCB42" s="13"/>
      <c r="FCC42" s="13"/>
      <c r="FCD42" s="13"/>
      <c r="FCE42" s="13"/>
      <c r="FCF42" s="13"/>
      <c r="FCG42" s="13"/>
      <c r="FCH42" s="13"/>
      <c r="FCI42" s="13"/>
      <c r="FCJ42" s="13"/>
      <c r="FCK42" s="13"/>
      <c r="FCL42" s="13"/>
      <c r="FCM42" s="13"/>
      <c r="FCN42" s="13"/>
      <c r="FCO42" s="13"/>
      <c r="FCP42" s="13"/>
      <c r="FCQ42" s="13"/>
      <c r="FCR42" s="13"/>
      <c r="FCS42" s="13"/>
      <c r="FCT42" s="13"/>
      <c r="FCU42" s="13"/>
      <c r="FCV42" s="13"/>
      <c r="FCW42" s="13"/>
      <c r="FCX42" s="13"/>
      <c r="FCY42" s="13"/>
      <c r="FCZ42" s="13"/>
      <c r="FDA42" s="13"/>
      <c r="FDB42" s="13"/>
      <c r="FDC42" s="13"/>
      <c r="FDD42" s="13"/>
      <c r="FDE42" s="13"/>
      <c r="FDF42" s="13"/>
      <c r="FDG42" s="13"/>
      <c r="FDH42" s="13"/>
      <c r="FDI42" s="13"/>
      <c r="FDJ42" s="13"/>
      <c r="FDK42" s="13"/>
      <c r="FDL42" s="13"/>
      <c r="FDM42" s="13"/>
      <c r="FDN42" s="13"/>
      <c r="FDO42" s="13"/>
      <c r="FDP42" s="13"/>
      <c r="FDQ42" s="13"/>
      <c r="FDR42" s="13"/>
      <c r="FDS42" s="13"/>
      <c r="FDT42" s="13"/>
      <c r="FDU42" s="13"/>
      <c r="FDV42" s="13"/>
      <c r="FDW42" s="13"/>
      <c r="FDX42" s="13"/>
      <c r="FDY42" s="13"/>
      <c r="FDZ42" s="13"/>
      <c r="FEA42" s="13"/>
      <c r="FEB42" s="13"/>
      <c r="FEC42" s="13"/>
      <c r="FED42" s="13"/>
      <c r="FEE42" s="13"/>
      <c r="FEF42" s="13"/>
      <c r="FEG42" s="13"/>
      <c r="FEH42" s="13"/>
      <c r="FEI42" s="13"/>
      <c r="FEJ42" s="13"/>
      <c r="FEK42" s="13"/>
      <c r="FEL42" s="13"/>
      <c r="FEM42" s="13"/>
      <c r="FEN42" s="13"/>
      <c r="FEO42" s="13"/>
      <c r="FEP42" s="13"/>
      <c r="FEQ42" s="13"/>
      <c r="FER42" s="13"/>
      <c r="FES42" s="13"/>
      <c r="FET42" s="13"/>
      <c r="FEU42" s="13"/>
      <c r="FEV42" s="13"/>
      <c r="FEW42" s="13"/>
      <c r="FEX42" s="13"/>
      <c r="FEY42" s="13"/>
      <c r="FEZ42" s="13"/>
      <c r="FFA42" s="13"/>
      <c r="FFB42" s="13"/>
      <c r="FFC42" s="13"/>
      <c r="FFD42" s="13"/>
      <c r="FFE42" s="13"/>
      <c r="FFF42" s="13"/>
      <c r="FFG42" s="13"/>
      <c r="FFH42" s="13"/>
      <c r="FFI42" s="13"/>
      <c r="FFJ42" s="13"/>
      <c r="FFK42" s="13"/>
      <c r="FFL42" s="13"/>
      <c r="FFM42" s="13"/>
      <c r="FFN42" s="13"/>
      <c r="FFO42" s="13"/>
      <c r="FFP42" s="13"/>
      <c r="FFQ42" s="13"/>
      <c r="FFR42" s="13"/>
      <c r="FFS42" s="13"/>
      <c r="FFT42" s="13"/>
      <c r="FFU42" s="13"/>
      <c r="FFV42" s="13"/>
      <c r="FFW42" s="13"/>
      <c r="FFX42" s="13"/>
      <c r="FFY42" s="13"/>
      <c r="FFZ42" s="13"/>
      <c r="FGA42" s="13"/>
      <c r="FGB42" s="13"/>
      <c r="FGC42" s="13"/>
      <c r="FGD42" s="13"/>
      <c r="FGE42" s="13"/>
      <c r="FGF42" s="13"/>
      <c r="FGG42" s="13"/>
      <c r="FGH42" s="13"/>
      <c r="FGI42" s="13"/>
      <c r="FGJ42" s="13"/>
      <c r="FGK42" s="13"/>
      <c r="FGL42" s="13"/>
      <c r="FGM42" s="13"/>
      <c r="FGN42" s="13"/>
      <c r="FGO42" s="13"/>
      <c r="FGP42" s="13"/>
      <c r="FGQ42" s="13"/>
      <c r="FGR42" s="13"/>
      <c r="FGS42" s="13"/>
      <c r="FGT42" s="13"/>
      <c r="FGU42" s="13"/>
      <c r="FGV42" s="13"/>
      <c r="FGW42" s="13"/>
      <c r="FGX42" s="13"/>
      <c r="FGY42" s="13"/>
      <c r="FGZ42" s="13"/>
      <c r="FHA42" s="13"/>
      <c r="FHB42" s="13"/>
      <c r="FHC42" s="13"/>
      <c r="FHD42" s="13"/>
      <c r="FHE42" s="13"/>
      <c r="FHF42" s="13"/>
      <c r="FHG42" s="13"/>
      <c r="FHH42" s="13"/>
      <c r="FHI42" s="13"/>
      <c r="FHJ42" s="13"/>
      <c r="FHK42" s="13"/>
      <c r="FHL42" s="13"/>
      <c r="FHM42" s="13"/>
      <c r="FHN42" s="13"/>
      <c r="FHO42" s="13"/>
      <c r="FHP42" s="13"/>
      <c r="FHQ42" s="13"/>
      <c r="FHR42" s="13"/>
      <c r="FHS42" s="13"/>
      <c r="FHT42" s="13"/>
      <c r="FHU42" s="13"/>
      <c r="FHV42" s="13"/>
      <c r="FHW42" s="13"/>
      <c r="FHX42" s="13"/>
      <c r="FHY42" s="13"/>
      <c r="FHZ42" s="13"/>
      <c r="FIA42" s="13"/>
      <c r="FIB42" s="13"/>
      <c r="FIC42" s="13"/>
      <c r="FID42" s="13"/>
      <c r="FIE42" s="13"/>
      <c r="FIF42" s="13"/>
      <c r="FIG42" s="13"/>
      <c r="FIH42" s="13"/>
      <c r="FII42" s="13"/>
      <c r="FIJ42" s="13"/>
      <c r="FIK42" s="13"/>
      <c r="FIL42" s="13"/>
      <c r="FIM42" s="13"/>
      <c r="FIN42" s="13"/>
      <c r="FIO42" s="13"/>
      <c r="FIP42" s="13"/>
      <c r="FIQ42" s="13"/>
      <c r="FIR42" s="13"/>
      <c r="FIS42" s="13"/>
      <c r="FIT42" s="13"/>
      <c r="FIU42" s="13"/>
      <c r="FIV42" s="13"/>
      <c r="FIW42" s="13"/>
      <c r="FIX42" s="13"/>
      <c r="FIY42" s="13"/>
      <c r="FIZ42" s="13"/>
      <c r="FJA42" s="13"/>
      <c r="FJB42" s="13"/>
      <c r="FJC42" s="13"/>
      <c r="FJD42" s="13"/>
      <c r="FJE42" s="13"/>
      <c r="FJF42" s="13"/>
      <c r="FJG42" s="13"/>
      <c r="FJH42" s="13"/>
      <c r="FJI42" s="13"/>
      <c r="FJJ42" s="13"/>
      <c r="FJK42" s="13"/>
      <c r="FJL42" s="13"/>
      <c r="FJM42" s="13"/>
      <c r="FJN42" s="13"/>
      <c r="FJO42" s="13"/>
      <c r="FJP42" s="13"/>
      <c r="FJQ42" s="13"/>
      <c r="FJR42" s="13"/>
      <c r="FJS42" s="13"/>
      <c r="FJT42" s="13"/>
      <c r="FJU42" s="13"/>
      <c r="FJV42" s="13"/>
      <c r="FJW42" s="13"/>
      <c r="FJX42" s="13"/>
      <c r="FJY42" s="13"/>
      <c r="FJZ42" s="13"/>
      <c r="FKA42" s="13"/>
      <c r="FKB42" s="13"/>
      <c r="FKC42" s="13"/>
      <c r="FKD42" s="13"/>
      <c r="FKE42" s="13"/>
      <c r="FKF42" s="13"/>
      <c r="FKG42" s="13"/>
      <c r="FKH42" s="13"/>
      <c r="FKI42" s="13"/>
      <c r="FKJ42" s="13"/>
      <c r="FKK42" s="13"/>
      <c r="FKL42" s="13"/>
      <c r="FKM42" s="13"/>
      <c r="FKN42" s="13"/>
      <c r="FKO42" s="13"/>
      <c r="FKP42" s="13"/>
      <c r="FKQ42" s="13"/>
      <c r="FKR42" s="13"/>
      <c r="FKS42" s="13"/>
      <c r="FKT42" s="13"/>
      <c r="FKU42" s="13"/>
      <c r="FKV42" s="13"/>
      <c r="FKW42" s="13"/>
      <c r="FKX42" s="13"/>
      <c r="FKY42" s="13"/>
      <c r="FKZ42" s="13"/>
      <c r="FLA42" s="13"/>
      <c r="FLB42" s="13"/>
      <c r="FLC42" s="13"/>
      <c r="FLD42" s="13"/>
      <c r="FLE42" s="13"/>
      <c r="FLF42" s="13"/>
      <c r="FLG42" s="13"/>
      <c r="FLH42" s="13"/>
      <c r="FLI42" s="13"/>
      <c r="FLJ42" s="13"/>
      <c r="FLK42" s="13"/>
      <c r="FLL42" s="13"/>
      <c r="FLM42" s="13"/>
      <c r="FLN42" s="13"/>
      <c r="FLO42" s="13"/>
      <c r="FLP42" s="13"/>
      <c r="FLQ42" s="13"/>
      <c r="FLR42" s="13"/>
      <c r="FLS42" s="13"/>
      <c r="FLT42" s="13"/>
      <c r="FLU42" s="13"/>
      <c r="FLV42" s="13"/>
      <c r="FLW42" s="13"/>
      <c r="FLX42" s="13"/>
      <c r="FLY42" s="13"/>
      <c r="FLZ42" s="13"/>
      <c r="FMA42" s="13"/>
      <c r="FMB42" s="13"/>
      <c r="FMC42" s="13"/>
      <c r="FMD42" s="13"/>
      <c r="FME42" s="13"/>
      <c r="FMF42" s="13"/>
      <c r="FMG42" s="13"/>
      <c r="FMH42" s="13"/>
      <c r="FMI42" s="13"/>
      <c r="FMJ42" s="13"/>
      <c r="FMK42" s="13"/>
      <c r="FML42" s="13"/>
      <c r="FMM42" s="13"/>
      <c r="FMN42" s="13"/>
      <c r="FMO42" s="13"/>
      <c r="FMP42" s="13"/>
      <c r="FMQ42" s="13"/>
      <c r="FMR42" s="13"/>
      <c r="FMS42" s="13"/>
      <c r="FMT42" s="13"/>
      <c r="FMU42" s="13"/>
      <c r="FMV42" s="13"/>
      <c r="FMW42" s="13"/>
      <c r="FMX42" s="13"/>
      <c r="FMY42" s="13"/>
      <c r="FMZ42" s="13"/>
      <c r="FNA42" s="13"/>
      <c r="FNB42" s="13"/>
      <c r="FNC42" s="13"/>
      <c r="FND42" s="13"/>
      <c r="FNE42" s="13"/>
      <c r="FNF42" s="13"/>
      <c r="FNG42" s="13"/>
      <c r="FNH42" s="13"/>
      <c r="FNI42" s="13"/>
      <c r="FNJ42" s="13"/>
      <c r="FNK42" s="13"/>
      <c r="FNL42" s="13"/>
      <c r="FNM42" s="13"/>
      <c r="FNN42" s="13"/>
      <c r="FNO42" s="13"/>
      <c r="FNP42" s="13"/>
    </row>
    <row r="43" spans="1:248 3186:4436" s="12" customFormat="1" ht="12.75" x14ac:dyDescent="0.2">
      <c r="A43" s="84"/>
      <c r="B43" s="21" t="s">
        <v>25</v>
      </c>
      <c r="C43" s="22"/>
      <c r="D43" s="62">
        <f>SUM(D41:D42)</f>
        <v>9231570</v>
      </c>
      <c r="E43" s="62">
        <f t="shared" ref="E43:AA43" si="60">SUM(E41:E42)</f>
        <v>2649660</v>
      </c>
      <c r="F43" s="62">
        <f t="shared" si="60"/>
        <v>973548.76</v>
      </c>
      <c r="G43" s="62">
        <f t="shared" si="60"/>
        <v>277827.27</v>
      </c>
      <c r="H43" s="62">
        <f t="shared" si="60"/>
        <v>1231186.8700000001</v>
      </c>
      <c r="I43" s="62">
        <f t="shared" si="60"/>
        <v>2482562.9000000004</v>
      </c>
      <c r="J43" s="62">
        <f t="shared" si="60"/>
        <v>167097.1</v>
      </c>
      <c r="K43" s="62">
        <f t="shared" si="60"/>
        <v>3435030</v>
      </c>
      <c r="L43" s="62">
        <f t="shared" si="60"/>
        <v>915606.37</v>
      </c>
      <c r="M43" s="62">
        <f t="shared" si="60"/>
        <v>646794.11</v>
      </c>
      <c r="N43" s="62">
        <f t="shared" si="60"/>
        <v>2006570.83</v>
      </c>
      <c r="O43" s="62">
        <f t="shared" si="60"/>
        <v>3568971.31</v>
      </c>
      <c r="P43" s="62">
        <f t="shared" si="60"/>
        <v>33155.79</v>
      </c>
      <c r="Q43" s="62">
        <f t="shared" si="60"/>
        <v>6051534.21</v>
      </c>
      <c r="R43" s="62">
        <f t="shared" si="60"/>
        <v>3146880</v>
      </c>
      <c r="S43" s="62">
        <f t="shared" si="60"/>
        <v>1221156.83</v>
      </c>
      <c r="T43" s="62">
        <f t="shared" si="60"/>
        <v>747889.73</v>
      </c>
      <c r="U43" s="62">
        <f t="shared" si="60"/>
        <v>477680</v>
      </c>
      <c r="V43" s="62">
        <f t="shared" si="60"/>
        <v>3624560</v>
      </c>
      <c r="W43" s="62">
        <f t="shared" si="60"/>
        <v>0</v>
      </c>
      <c r="X43" s="62">
        <f t="shared" si="60"/>
        <v>0</v>
      </c>
      <c r="Y43" s="62">
        <f t="shared" si="60"/>
        <v>0</v>
      </c>
      <c r="Z43" s="62">
        <f t="shared" si="60"/>
        <v>9709250</v>
      </c>
      <c r="AA43" s="75">
        <f t="shared" si="60"/>
        <v>477680</v>
      </c>
    </row>
    <row r="44" spans="1:248 3186:4436" s="12" customFormat="1" ht="12.75" customHeight="1" x14ac:dyDescent="0.2">
      <c r="A44" s="132"/>
      <c r="B44" s="102" t="s">
        <v>28</v>
      </c>
      <c r="C44" s="86" t="s">
        <v>19</v>
      </c>
      <c r="D44" s="62">
        <f t="shared" ref="D44:AA44" si="61">ROUND(D17+D23+D38+D40,2)</f>
        <v>4290920</v>
      </c>
      <c r="E44" s="62">
        <f t="shared" si="61"/>
        <v>1482110</v>
      </c>
      <c r="F44" s="62">
        <f t="shared" si="61"/>
        <v>499636.47999999998</v>
      </c>
      <c r="G44" s="62">
        <f t="shared" si="61"/>
        <v>231412.53</v>
      </c>
      <c r="H44" s="62">
        <f t="shared" si="61"/>
        <v>670955.18000000005</v>
      </c>
      <c r="I44" s="62">
        <f t="shared" si="61"/>
        <v>1402004.19</v>
      </c>
      <c r="J44" s="62">
        <f t="shared" si="61"/>
        <v>80105.81</v>
      </c>
      <c r="K44" s="62">
        <f t="shared" si="61"/>
        <v>1493310</v>
      </c>
      <c r="L44" s="62">
        <f t="shared" si="61"/>
        <v>624545.63</v>
      </c>
      <c r="M44" s="62">
        <f t="shared" si="61"/>
        <v>185940.87</v>
      </c>
      <c r="N44" s="62">
        <f t="shared" si="61"/>
        <v>717398.28</v>
      </c>
      <c r="O44" s="62">
        <f t="shared" si="61"/>
        <v>1527884.78</v>
      </c>
      <c r="P44" s="62">
        <f t="shared" si="61"/>
        <v>45531.03</v>
      </c>
      <c r="Q44" s="62">
        <f t="shared" si="61"/>
        <v>2929888.97</v>
      </c>
      <c r="R44" s="62">
        <f t="shared" si="61"/>
        <v>1315500</v>
      </c>
      <c r="S44" s="62">
        <f t="shared" si="61"/>
        <v>411547.19</v>
      </c>
      <c r="T44" s="62">
        <f t="shared" si="61"/>
        <v>311518.51</v>
      </c>
      <c r="U44" s="62">
        <f t="shared" si="61"/>
        <v>55420</v>
      </c>
      <c r="V44" s="62">
        <f t="shared" si="61"/>
        <v>1370920</v>
      </c>
      <c r="W44" s="62">
        <f t="shared" si="61"/>
        <v>0</v>
      </c>
      <c r="X44" s="62">
        <f t="shared" si="61"/>
        <v>0</v>
      </c>
      <c r="Y44" s="62">
        <f t="shared" si="61"/>
        <v>0</v>
      </c>
      <c r="Z44" s="62">
        <f t="shared" si="61"/>
        <v>4346340</v>
      </c>
      <c r="AA44" s="75">
        <f t="shared" si="61"/>
        <v>55420</v>
      </c>
      <c r="DRN44" s="13"/>
      <c r="DRO44" s="13"/>
      <c r="DRP44" s="13"/>
      <c r="DRQ44" s="13"/>
      <c r="DRR44" s="13"/>
      <c r="DRS44" s="13"/>
      <c r="DRT44" s="13"/>
      <c r="DRU44" s="13"/>
      <c r="DRV44" s="13"/>
      <c r="DRW44" s="13"/>
      <c r="DRX44" s="13"/>
      <c r="DRY44" s="13"/>
      <c r="DRZ44" s="13"/>
      <c r="DSA44" s="13"/>
      <c r="DSB44" s="13"/>
      <c r="DSC44" s="13"/>
      <c r="DSD44" s="13"/>
      <c r="DSE44" s="13"/>
      <c r="DSF44" s="13"/>
      <c r="DSG44" s="13"/>
      <c r="DSH44" s="13"/>
      <c r="DSI44" s="13"/>
      <c r="DSJ44" s="13"/>
      <c r="DSK44" s="13"/>
      <c r="DSL44" s="13"/>
      <c r="DSM44" s="13"/>
      <c r="DSN44" s="13"/>
      <c r="DSO44" s="13"/>
      <c r="DSP44" s="13"/>
      <c r="DSQ44" s="13"/>
      <c r="DSR44" s="13"/>
      <c r="DSS44" s="13"/>
      <c r="DST44" s="13"/>
      <c r="DSU44" s="13"/>
      <c r="DSV44" s="13"/>
      <c r="DSW44" s="13"/>
      <c r="DSX44" s="13"/>
      <c r="DSY44" s="13"/>
      <c r="DSZ44" s="13"/>
      <c r="DTA44" s="13"/>
      <c r="DTB44" s="13"/>
      <c r="DTC44" s="13"/>
      <c r="DTD44" s="13"/>
      <c r="DTE44" s="13"/>
      <c r="DTF44" s="13"/>
      <c r="DTG44" s="13"/>
      <c r="DTH44" s="13"/>
      <c r="DTI44" s="13"/>
      <c r="DTJ44" s="13"/>
      <c r="DTK44" s="13"/>
      <c r="DTL44" s="13"/>
      <c r="DTM44" s="13"/>
      <c r="DTN44" s="13"/>
      <c r="DTO44" s="13"/>
      <c r="DTP44" s="13"/>
      <c r="DTQ44" s="13"/>
      <c r="DTR44" s="13"/>
      <c r="DTS44" s="13"/>
      <c r="DTT44" s="13"/>
      <c r="DTU44" s="13"/>
      <c r="DTV44" s="13"/>
      <c r="DTW44" s="13"/>
      <c r="DTX44" s="13"/>
      <c r="DTY44" s="13"/>
      <c r="DTZ44" s="13"/>
      <c r="DUA44" s="13"/>
      <c r="DUB44" s="13"/>
      <c r="DUC44" s="13"/>
      <c r="DUD44" s="13"/>
      <c r="DUE44" s="13"/>
      <c r="DUF44" s="13"/>
      <c r="DUG44" s="13"/>
      <c r="DUH44" s="13"/>
      <c r="DUI44" s="13"/>
      <c r="DUJ44" s="13"/>
      <c r="DUK44" s="13"/>
      <c r="DUL44" s="13"/>
      <c r="DUM44" s="13"/>
      <c r="DUN44" s="13"/>
      <c r="DUO44" s="13"/>
      <c r="DUP44" s="13"/>
      <c r="DUQ44" s="13"/>
      <c r="DUR44" s="13"/>
      <c r="DUS44" s="13"/>
      <c r="DUT44" s="13"/>
      <c r="DUU44" s="13"/>
      <c r="DUV44" s="13"/>
      <c r="DUW44" s="13"/>
      <c r="DUX44" s="13"/>
      <c r="DUY44" s="13"/>
      <c r="DUZ44" s="13"/>
      <c r="DVA44" s="13"/>
      <c r="DVB44" s="13"/>
      <c r="DVC44" s="13"/>
      <c r="DVD44" s="13"/>
      <c r="DVE44" s="13"/>
      <c r="DVF44" s="13"/>
      <c r="DVG44" s="13"/>
      <c r="DVH44" s="13"/>
      <c r="DVI44" s="13"/>
      <c r="DVJ44" s="13"/>
      <c r="DVK44" s="13"/>
      <c r="DVL44" s="13"/>
      <c r="DVM44" s="13"/>
      <c r="DVN44" s="13"/>
      <c r="DVO44" s="13"/>
      <c r="DVP44" s="13"/>
      <c r="DVQ44" s="13"/>
      <c r="DVR44" s="13"/>
      <c r="DVS44" s="13"/>
      <c r="DVT44" s="13"/>
      <c r="DVU44" s="13"/>
      <c r="DVV44" s="13"/>
      <c r="DVW44" s="13"/>
      <c r="DVX44" s="13"/>
      <c r="DVY44" s="13"/>
      <c r="DVZ44" s="13"/>
      <c r="DWA44" s="13"/>
      <c r="DWB44" s="13"/>
      <c r="DWC44" s="13"/>
      <c r="DWD44" s="13"/>
      <c r="DWE44" s="13"/>
      <c r="DWF44" s="13"/>
      <c r="DWG44" s="13"/>
      <c r="DWH44" s="13"/>
      <c r="DWI44" s="13"/>
      <c r="DWJ44" s="13"/>
      <c r="DWK44" s="13"/>
      <c r="DWL44" s="13"/>
      <c r="DWM44" s="13"/>
      <c r="DWN44" s="13"/>
      <c r="DWO44" s="13"/>
      <c r="DWP44" s="13"/>
      <c r="DWQ44" s="13"/>
      <c r="DWR44" s="13"/>
      <c r="DWS44" s="13"/>
      <c r="DWT44" s="13"/>
      <c r="DWU44" s="13"/>
      <c r="DWV44" s="13"/>
      <c r="DWW44" s="13"/>
      <c r="DWX44" s="13"/>
      <c r="DWY44" s="13"/>
      <c r="DWZ44" s="13"/>
      <c r="DXA44" s="13"/>
      <c r="DXB44" s="13"/>
      <c r="DXC44" s="13"/>
      <c r="DXD44" s="13"/>
      <c r="DXE44" s="13"/>
      <c r="DXF44" s="13"/>
      <c r="DXG44" s="13"/>
      <c r="DXH44" s="13"/>
      <c r="DXI44" s="13"/>
      <c r="DXJ44" s="13"/>
      <c r="DXK44" s="13"/>
      <c r="DXL44" s="13"/>
      <c r="DXM44" s="13"/>
      <c r="DXN44" s="13"/>
      <c r="DXO44" s="13"/>
      <c r="DXP44" s="13"/>
      <c r="DXQ44" s="13"/>
      <c r="DXR44" s="13"/>
      <c r="DXS44" s="13"/>
      <c r="DXT44" s="13"/>
      <c r="DXU44" s="13"/>
      <c r="DXV44" s="13"/>
      <c r="DXW44" s="13"/>
      <c r="DXX44" s="13"/>
      <c r="DXY44" s="13"/>
      <c r="DXZ44" s="13"/>
      <c r="DYA44" s="13"/>
      <c r="DYB44" s="13"/>
      <c r="DYC44" s="13"/>
      <c r="DYD44" s="13"/>
      <c r="DYE44" s="13"/>
      <c r="DYF44" s="13"/>
      <c r="DYG44" s="13"/>
      <c r="DYH44" s="13"/>
      <c r="DYI44" s="13"/>
      <c r="DYJ44" s="13"/>
      <c r="DYK44" s="13"/>
      <c r="DYL44" s="13"/>
      <c r="DYM44" s="13"/>
      <c r="DYN44" s="13"/>
      <c r="DYO44" s="13"/>
      <c r="DYP44" s="13"/>
      <c r="DYQ44" s="13"/>
      <c r="DYR44" s="13"/>
      <c r="DYS44" s="13"/>
      <c r="DYT44" s="13"/>
      <c r="DYU44" s="13"/>
      <c r="DYV44" s="13"/>
      <c r="DYW44" s="13"/>
      <c r="DYX44" s="13"/>
      <c r="DYY44" s="13"/>
      <c r="DYZ44" s="13"/>
      <c r="DZA44" s="13"/>
      <c r="DZB44" s="13"/>
      <c r="DZC44" s="13"/>
      <c r="DZD44" s="13"/>
      <c r="DZE44" s="13"/>
      <c r="DZF44" s="13"/>
      <c r="DZG44" s="13"/>
      <c r="DZH44" s="13"/>
      <c r="DZI44" s="13"/>
      <c r="DZJ44" s="13"/>
      <c r="DZK44" s="13"/>
      <c r="DZL44" s="13"/>
      <c r="DZM44" s="13"/>
      <c r="DZN44" s="13"/>
      <c r="DZO44" s="13"/>
      <c r="DZP44" s="13"/>
      <c r="DZQ44" s="13"/>
      <c r="DZR44" s="13"/>
      <c r="DZS44" s="13"/>
      <c r="DZT44" s="13"/>
      <c r="DZU44" s="13"/>
      <c r="DZV44" s="13"/>
      <c r="DZW44" s="13"/>
      <c r="DZX44" s="13"/>
      <c r="DZY44" s="13"/>
      <c r="DZZ44" s="13"/>
      <c r="EAA44" s="13"/>
      <c r="EAB44" s="13"/>
      <c r="EAC44" s="13"/>
      <c r="EAD44" s="13"/>
      <c r="EAE44" s="13"/>
      <c r="EAF44" s="13"/>
      <c r="EAG44" s="13"/>
      <c r="EAH44" s="13"/>
      <c r="EAI44" s="13"/>
      <c r="EAJ44" s="13"/>
      <c r="EAK44" s="13"/>
      <c r="EAL44" s="13"/>
      <c r="EAM44" s="13"/>
      <c r="EAN44" s="13"/>
      <c r="EAO44" s="13"/>
      <c r="EAP44" s="13"/>
      <c r="EAQ44" s="13"/>
      <c r="EAR44" s="13"/>
      <c r="EAS44" s="13"/>
      <c r="EAT44" s="13"/>
      <c r="EAU44" s="13"/>
      <c r="EAV44" s="13"/>
      <c r="EAW44" s="13"/>
      <c r="EAX44" s="13"/>
      <c r="EAY44" s="13"/>
      <c r="EAZ44" s="13"/>
      <c r="EBA44" s="13"/>
      <c r="EBB44" s="13"/>
      <c r="EBC44" s="13"/>
      <c r="EBD44" s="13"/>
      <c r="EBE44" s="13"/>
      <c r="EBF44" s="13"/>
      <c r="EBG44" s="13"/>
      <c r="EBH44" s="13"/>
      <c r="EBI44" s="13"/>
      <c r="EBJ44" s="13"/>
      <c r="EBK44" s="13"/>
      <c r="EBL44" s="13"/>
      <c r="EBM44" s="13"/>
      <c r="EBN44" s="13"/>
      <c r="EBO44" s="13"/>
      <c r="EBP44" s="13"/>
      <c r="EBQ44" s="13"/>
      <c r="EBR44" s="13"/>
      <c r="EBS44" s="13"/>
      <c r="EBT44" s="13"/>
      <c r="EBU44" s="13"/>
      <c r="EBV44" s="13"/>
      <c r="EBW44" s="13"/>
      <c r="EBX44" s="13"/>
      <c r="EBY44" s="13"/>
      <c r="EBZ44" s="13"/>
      <c r="ECA44" s="13"/>
      <c r="ECB44" s="13"/>
      <c r="ECC44" s="13"/>
      <c r="ECD44" s="13"/>
      <c r="ECE44" s="13"/>
      <c r="ECF44" s="13"/>
      <c r="ECG44" s="13"/>
      <c r="ECH44" s="13"/>
      <c r="ECI44" s="13"/>
      <c r="ECJ44" s="13"/>
      <c r="ECK44" s="13"/>
      <c r="ECL44" s="13"/>
      <c r="ECM44" s="13"/>
      <c r="ECN44" s="13"/>
      <c r="ECO44" s="13"/>
      <c r="ECP44" s="13"/>
      <c r="ECQ44" s="13"/>
      <c r="ECR44" s="13"/>
      <c r="ECS44" s="13"/>
      <c r="ECT44" s="13"/>
      <c r="ECU44" s="13"/>
      <c r="ECV44" s="13"/>
      <c r="ECW44" s="13"/>
      <c r="ECX44" s="13"/>
      <c r="ECY44" s="13"/>
      <c r="ECZ44" s="13"/>
      <c r="EDA44" s="13"/>
      <c r="EDB44" s="13"/>
      <c r="EDC44" s="13"/>
      <c r="EDD44" s="13"/>
      <c r="EDE44" s="13"/>
      <c r="EDF44" s="13"/>
      <c r="EDG44" s="13"/>
      <c r="EDH44" s="13"/>
      <c r="EDI44" s="13"/>
      <c r="EDJ44" s="13"/>
      <c r="EDK44" s="13"/>
      <c r="EDL44" s="13"/>
      <c r="EDM44" s="13"/>
      <c r="EDN44" s="13"/>
      <c r="EDO44" s="13"/>
      <c r="EDP44" s="13"/>
      <c r="EDQ44" s="13"/>
      <c r="EDR44" s="13"/>
      <c r="EDS44" s="13"/>
      <c r="EDT44" s="13"/>
      <c r="EDU44" s="13"/>
      <c r="EDV44" s="13"/>
      <c r="EDW44" s="13"/>
      <c r="EDX44" s="13"/>
      <c r="EDY44" s="13"/>
      <c r="EDZ44" s="13"/>
      <c r="EEA44" s="13"/>
      <c r="EEB44" s="13"/>
      <c r="EEC44" s="13"/>
      <c r="EED44" s="13"/>
      <c r="EEE44" s="13"/>
      <c r="EEF44" s="13"/>
      <c r="EEG44" s="13"/>
      <c r="EEH44" s="13"/>
      <c r="EEI44" s="13"/>
      <c r="EEJ44" s="13"/>
      <c r="EEK44" s="13"/>
      <c r="EEL44" s="13"/>
      <c r="EEM44" s="13"/>
      <c r="EEN44" s="13"/>
      <c r="EEO44" s="13"/>
      <c r="EEP44" s="13"/>
      <c r="EEQ44" s="13"/>
      <c r="EER44" s="13"/>
      <c r="EES44" s="13"/>
      <c r="EET44" s="13"/>
      <c r="EEU44" s="13"/>
      <c r="EEV44" s="13"/>
      <c r="EEW44" s="13"/>
      <c r="EEX44" s="13"/>
      <c r="EEY44" s="13"/>
      <c r="EEZ44" s="13"/>
      <c r="EFA44" s="13"/>
      <c r="EFB44" s="13"/>
      <c r="EFC44" s="13"/>
      <c r="EFD44" s="13"/>
      <c r="EFE44" s="13"/>
      <c r="EFF44" s="13"/>
      <c r="EFG44" s="13"/>
      <c r="EFH44" s="13"/>
      <c r="EFI44" s="13"/>
      <c r="EFJ44" s="13"/>
      <c r="EFK44" s="13"/>
      <c r="EFL44" s="13"/>
      <c r="EFM44" s="13"/>
      <c r="EFN44" s="13"/>
      <c r="EFO44" s="13"/>
      <c r="EFP44" s="13"/>
      <c r="EFQ44" s="13"/>
      <c r="EFR44" s="13"/>
      <c r="EFS44" s="13"/>
      <c r="EFT44" s="13"/>
      <c r="EFU44" s="13"/>
      <c r="EFV44" s="13"/>
      <c r="EFW44" s="13"/>
      <c r="EFX44" s="13"/>
      <c r="EFY44" s="13"/>
      <c r="EFZ44" s="13"/>
      <c r="EGA44" s="13"/>
      <c r="EGB44" s="13"/>
      <c r="EGC44" s="13"/>
      <c r="EGD44" s="13"/>
      <c r="EGE44" s="13"/>
      <c r="EGF44" s="13"/>
      <c r="EGG44" s="13"/>
      <c r="EGH44" s="13"/>
      <c r="EGI44" s="13"/>
      <c r="EGJ44" s="13"/>
      <c r="EGK44" s="13"/>
      <c r="EGL44" s="13"/>
      <c r="EGM44" s="13"/>
      <c r="EGN44" s="13"/>
      <c r="EGO44" s="13"/>
      <c r="EGP44" s="13"/>
      <c r="EGQ44" s="13"/>
      <c r="EGR44" s="13"/>
      <c r="EGS44" s="13"/>
      <c r="EGT44" s="13"/>
      <c r="EGU44" s="13"/>
      <c r="EGV44" s="13"/>
      <c r="EGW44" s="13"/>
      <c r="EGX44" s="13"/>
      <c r="EGY44" s="13"/>
      <c r="EGZ44" s="13"/>
      <c r="EHA44" s="13"/>
      <c r="EHB44" s="13"/>
      <c r="EHC44" s="13"/>
      <c r="EHD44" s="13"/>
      <c r="EHE44" s="13"/>
      <c r="EHF44" s="13"/>
      <c r="EHG44" s="13"/>
      <c r="EHH44" s="13"/>
      <c r="EHI44" s="13"/>
      <c r="EHJ44" s="13"/>
      <c r="EHK44" s="13"/>
      <c r="EHL44" s="13"/>
      <c r="EHM44" s="13"/>
      <c r="EHN44" s="13"/>
      <c r="EHO44" s="13"/>
      <c r="EHP44" s="13"/>
      <c r="EHQ44" s="13"/>
      <c r="EHR44" s="13"/>
      <c r="EHS44" s="13"/>
      <c r="EHT44" s="13"/>
      <c r="EHU44" s="13"/>
      <c r="EHV44" s="13"/>
      <c r="EHW44" s="13"/>
      <c r="EHX44" s="13"/>
      <c r="EHY44" s="13"/>
      <c r="EHZ44" s="13"/>
      <c r="EIA44" s="13"/>
      <c r="EIB44" s="13"/>
      <c r="EIC44" s="13"/>
      <c r="EID44" s="13"/>
      <c r="EIE44" s="13"/>
      <c r="EIF44" s="13"/>
      <c r="EIG44" s="13"/>
      <c r="EIH44" s="13"/>
      <c r="EII44" s="13"/>
      <c r="EIJ44" s="13"/>
      <c r="EIK44" s="13"/>
      <c r="EIL44" s="13"/>
      <c r="EIM44" s="13"/>
      <c r="EIN44" s="13"/>
      <c r="EIO44" s="13"/>
      <c r="EIP44" s="13"/>
      <c r="EIQ44" s="13"/>
      <c r="EIR44" s="13"/>
      <c r="EIS44" s="13"/>
      <c r="EIT44" s="13"/>
      <c r="EIU44" s="13"/>
      <c r="EIV44" s="13"/>
      <c r="EIW44" s="13"/>
      <c r="EIX44" s="13"/>
      <c r="EIY44" s="13"/>
      <c r="EIZ44" s="13"/>
      <c r="EJA44" s="13"/>
      <c r="EJB44" s="13"/>
      <c r="EJC44" s="13"/>
      <c r="EJD44" s="13"/>
      <c r="EJE44" s="13"/>
      <c r="EJF44" s="13"/>
      <c r="EJG44" s="13"/>
      <c r="EJH44" s="13"/>
      <c r="EJI44" s="13"/>
      <c r="EJJ44" s="13"/>
      <c r="EJK44" s="13"/>
      <c r="EJL44" s="13"/>
      <c r="EJM44" s="13"/>
      <c r="EJN44" s="13"/>
      <c r="EJO44" s="13"/>
      <c r="EJP44" s="13"/>
      <c r="EJQ44" s="13"/>
      <c r="EJR44" s="13"/>
      <c r="EJS44" s="13"/>
      <c r="EJT44" s="13"/>
      <c r="EJU44" s="13"/>
      <c r="EJV44" s="13"/>
      <c r="EJW44" s="13"/>
      <c r="EJX44" s="13"/>
      <c r="EJY44" s="13"/>
      <c r="EJZ44" s="13"/>
      <c r="EKA44" s="13"/>
      <c r="EKB44" s="13"/>
      <c r="EKC44" s="13"/>
      <c r="EKD44" s="13"/>
      <c r="EKE44" s="13"/>
      <c r="EKF44" s="13"/>
      <c r="EKG44" s="13"/>
      <c r="EKH44" s="13"/>
      <c r="EKI44" s="13"/>
      <c r="EKJ44" s="13"/>
      <c r="EKK44" s="13"/>
      <c r="EKL44" s="13"/>
      <c r="EKM44" s="13"/>
      <c r="EKN44" s="13"/>
      <c r="EKO44" s="13"/>
      <c r="EKP44" s="13"/>
      <c r="EKQ44" s="13"/>
      <c r="EKR44" s="13"/>
      <c r="EKS44" s="13"/>
      <c r="EKT44" s="13"/>
      <c r="EKU44" s="13"/>
      <c r="EKV44" s="13"/>
      <c r="EKW44" s="13"/>
      <c r="EKX44" s="13"/>
      <c r="EKY44" s="13"/>
      <c r="EKZ44" s="13"/>
      <c r="ELA44" s="13"/>
      <c r="ELB44" s="13"/>
      <c r="ELC44" s="13"/>
      <c r="ELD44" s="13"/>
      <c r="ELE44" s="13"/>
      <c r="ELF44" s="13"/>
      <c r="ELG44" s="13"/>
      <c r="ELH44" s="13"/>
      <c r="ELI44" s="13"/>
      <c r="ELJ44" s="13"/>
      <c r="ELK44" s="13"/>
      <c r="ELL44" s="13"/>
      <c r="ELM44" s="13"/>
      <c r="ELN44" s="13"/>
      <c r="ELO44" s="13"/>
      <c r="ELP44" s="13"/>
      <c r="ELQ44" s="13"/>
      <c r="ELR44" s="13"/>
      <c r="ELS44" s="13"/>
      <c r="ELT44" s="13"/>
      <c r="ELU44" s="13"/>
      <c r="ELV44" s="13"/>
      <c r="ELW44" s="13"/>
      <c r="ELX44" s="13"/>
      <c r="ELY44" s="13"/>
      <c r="ELZ44" s="13"/>
      <c r="EMA44" s="13"/>
      <c r="EMB44" s="13"/>
      <c r="EMC44" s="13"/>
      <c r="EMD44" s="13"/>
      <c r="EME44" s="13"/>
      <c r="EMF44" s="13"/>
      <c r="EMG44" s="13"/>
      <c r="EMH44" s="13"/>
      <c r="EMI44" s="13"/>
      <c r="EMJ44" s="13"/>
      <c r="EMK44" s="13"/>
      <c r="EML44" s="13"/>
      <c r="EMM44" s="13"/>
      <c r="EMN44" s="13"/>
      <c r="EMO44" s="13"/>
      <c r="EMP44" s="13"/>
      <c r="EMQ44" s="13"/>
      <c r="EMR44" s="13"/>
      <c r="EMS44" s="13"/>
      <c r="EMT44" s="13"/>
      <c r="EMU44" s="13"/>
      <c r="EMV44" s="13"/>
      <c r="EMW44" s="13"/>
      <c r="EMX44" s="13"/>
      <c r="EMY44" s="13"/>
      <c r="EMZ44" s="13"/>
      <c r="ENA44" s="13"/>
      <c r="ENB44" s="13"/>
      <c r="ENC44" s="13"/>
      <c r="END44" s="13"/>
      <c r="ENE44" s="13"/>
      <c r="ENF44" s="13"/>
      <c r="ENG44" s="13"/>
      <c r="ENH44" s="13"/>
      <c r="ENI44" s="13"/>
      <c r="ENJ44" s="13"/>
      <c r="ENK44" s="13"/>
      <c r="ENL44" s="13"/>
      <c r="ENM44" s="13"/>
      <c r="ENN44" s="13"/>
      <c r="ENO44" s="13"/>
      <c r="ENP44" s="13"/>
      <c r="ENQ44" s="13"/>
      <c r="ENR44" s="13"/>
      <c r="ENS44" s="13"/>
      <c r="ENT44" s="13"/>
      <c r="ENU44" s="13"/>
      <c r="ENV44" s="13"/>
      <c r="ENW44" s="13"/>
      <c r="ENX44" s="13"/>
      <c r="ENY44" s="13"/>
      <c r="ENZ44" s="13"/>
      <c r="EOA44" s="13"/>
      <c r="EOB44" s="13"/>
      <c r="EOC44" s="13"/>
      <c r="EOD44" s="13"/>
      <c r="EOE44" s="13"/>
      <c r="EOF44" s="13"/>
      <c r="EOG44" s="13"/>
      <c r="EOH44" s="13"/>
      <c r="EOI44" s="13"/>
      <c r="EOJ44" s="13"/>
      <c r="EOK44" s="13"/>
      <c r="EOL44" s="13"/>
      <c r="EOM44" s="13"/>
      <c r="EON44" s="13"/>
      <c r="EOO44" s="13"/>
      <c r="EOP44" s="13"/>
      <c r="EOQ44" s="13"/>
      <c r="EOR44" s="13"/>
      <c r="EOS44" s="13"/>
      <c r="EOT44" s="13"/>
      <c r="EOU44" s="13"/>
      <c r="EOV44" s="13"/>
      <c r="EOW44" s="13"/>
      <c r="EOX44" s="13"/>
      <c r="EOY44" s="13"/>
      <c r="EOZ44" s="13"/>
      <c r="EPA44" s="13"/>
      <c r="EPB44" s="13"/>
      <c r="EPC44" s="13"/>
      <c r="EPD44" s="13"/>
      <c r="EPE44" s="13"/>
      <c r="EPF44" s="13"/>
      <c r="EPG44" s="13"/>
      <c r="EPH44" s="13"/>
      <c r="EPI44" s="13"/>
      <c r="EPJ44" s="13"/>
      <c r="EPK44" s="13"/>
      <c r="EPL44" s="13"/>
      <c r="EPM44" s="13"/>
      <c r="EPN44" s="13"/>
      <c r="EPO44" s="13"/>
      <c r="EPP44" s="13"/>
      <c r="EPQ44" s="13"/>
      <c r="EPR44" s="13"/>
      <c r="EPS44" s="13"/>
      <c r="EPT44" s="13"/>
      <c r="EPU44" s="13"/>
      <c r="EPV44" s="13"/>
      <c r="EPW44" s="13"/>
      <c r="EPX44" s="13"/>
      <c r="EPY44" s="13"/>
      <c r="EPZ44" s="13"/>
      <c r="EQA44" s="13"/>
      <c r="EQB44" s="13"/>
      <c r="EQC44" s="13"/>
      <c r="EQD44" s="13"/>
      <c r="EQE44" s="13"/>
      <c r="EQF44" s="13"/>
      <c r="EQG44" s="13"/>
      <c r="EQH44" s="13"/>
      <c r="EQI44" s="13"/>
      <c r="EQJ44" s="13"/>
      <c r="EQK44" s="13"/>
      <c r="EQL44" s="13"/>
      <c r="EQM44" s="13"/>
      <c r="EQN44" s="13"/>
      <c r="EQO44" s="13"/>
      <c r="EQP44" s="13"/>
      <c r="EQQ44" s="13"/>
      <c r="EQR44" s="13"/>
      <c r="EQS44" s="13"/>
      <c r="EQT44" s="13"/>
      <c r="EQU44" s="13"/>
      <c r="EQV44" s="13"/>
      <c r="EQW44" s="13"/>
      <c r="EQX44" s="13"/>
      <c r="EQY44" s="13"/>
      <c r="EQZ44" s="13"/>
      <c r="ERA44" s="13"/>
      <c r="ERB44" s="13"/>
      <c r="ERC44" s="13"/>
      <c r="ERD44" s="13"/>
      <c r="ERE44" s="13"/>
      <c r="ERF44" s="13"/>
      <c r="ERG44" s="13"/>
      <c r="ERH44" s="13"/>
      <c r="ERI44" s="13"/>
      <c r="ERJ44" s="13"/>
      <c r="ERK44" s="13"/>
      <c r="ERL44" s="13"/>
      <c r="ERM44" s="13"/>
      <c r="ERN44" s="13"/>
      <c r="ERO44" s="13"/>
      <c r="ERP44" s="13"/>
      <c r="ERQ44" s="13"/>
      <c r="ERR44" s="13"/>
      <c r="ERS44" s="13"/>
      <c r="ERT44" s="13"/>
      <c r="ERU44" s="13"/>
      <c r="ERV44" s="13"/>
      <c r="ERW44" s="13"/>
      <c r="ERX44" s="13"/>
      <c r="ERY44" s="13"/>
      <c r="ERZ44" s="13"/>
      <c r="ESA44" s="13"/>
      <c r="ESB44" s="13"/>
      <c r="ESC44" s="13"/>
      <c r="ESD44" s="13"/>
      <c r="ESE44" s="13"/>
      <c r="ESF44" s="13"/>
      <c r="ESG44" s="13"/>
      <c r="ESH44" s="13"/>
      <c r="ESI44" s="13"/>
      <c r="ESJ44" s="13"/>
      <c r="ESK44" s="13"/>
      <c r="ESL44" s="13"/>
      <c r="ESM44" s="13"/>
      <c r="ESN44" s="13"/>
      <c r="ESO44" s="13"/>
      <c r="ESP44" s="13"/>
      <c r="ESQ44" s="13"/>
      <c r="ESR44" s="13"/>
      <c r="ESS44" s="13"/>
      <c r="EST44" s="13"/>
      <c r="ESU44" s="13"/>
      <c r="ESV44" s="13"/>
      <c r="ESW44" s="13"/>
      <c r="ESX44" s="13"/>
      <c r="ESY44" s="13"/>
      <c r="ESZ44" s="13"/>
      <c r="ETA44" s="13"/>
      <c r="ETB44" s="13"/>
      <c r="ETC44" s="13"/>
      <c r="ETD44" s="13"/>
      <c r="ETE44" s="13"/>
      <c r="ETF44" s="13"/>
      <c r="ETG44" s="13"/>
      <c r="ETH44" s="13"/>
      <c r="ETI44" s="13"/>
      <c r="ETJ44" s="13"/>
      <c r="ETK44" s="13"/>
      <c r="ETL44" s="13"/>
      <c r="ETM44" s="13"/>
      <c r="ETN44" s="13"/>
      <c r="ETO44" s="13"/>
      <c r="ETP44" s="13"/>
      <c r="ETQ44" s="13"/>
      <c r="ETR44" s="13"/>
      <c r="ETS44" s="13"/>
      <c r="ETT44" s="13"/>
      <c r="ETU44" s="13"/>
      <c r="ETV44" s="13"/>
      <c r="ETW44" s="13"/>
      <c r="ETX44" s="13"/>
      <c r="ETY44" s="13"/>
      <c r="ETZ44" s="13"/>
      <c r="EUA44" s="13"/>
      <c r="EUB44" s="13"/>
      <c r="EUC44" s="13"/>
      <c r="EUD44" s="13"/>
      <c r="EUE44" s="13"/>
      <c r="EUF44" s="13"/>
      <c r="EUG44" s="13"/>
      <c r="EUH44" s="13"/>
      <c r="EUI44" s="13"/>
      <c r="EUJ44" s="13"/>
      <c r="EUK44" s="13"/>
      <c r="EUL44" s="13"/>
      <c r="EUM44" s="13"/>
      <c r="EUN44" s="13"/>
      <c r="EUO44" s="13"/>
      <c r="EUP44" s="13"/>
      <c r="EUQ44" s="13"/>
      <c r="EUR44" s="13"/>
      <c r="EUS44" s="13"/>
      <c r="EUT44" s="13"/>
      <c r="EUU44" s="13"/>
      <c r="EUV44" s="13"/>
      <c r="EUW44" s="13"/>
      <c r="EUX44" s="13"/>
      <c r="EUY44" s="13"/>
      <c r="EUZ44" s="13"/>
      <c r="EVA44" s="13"/>
      <c r="EVB44" s="13"/>
      <c r="EVC44" s="13"/>
      <c r="EVD44" s="13"/>
      <c r="EVE44" s="13"/>
      <c r="EVF44" s="13"/>
      <c r="EVG44" s="13"/>
      <c r="EVH44" s="13"/>
      <c r="EVI44" s="13"/>
      <c r="EVJ44" s="13"/>
      <c r="EVK44" s="13"/>
      <c r="EVL44" s="13"/>
      <c r="EVM44" s="13"/>
      <c r="EVN44" s="13"/>
      <c r="EVO44" s="13"/>
      <c r="EVP44" s="13"/>
      <c r="EVQ44" s="13"/>
      <c r="EVR44" s="13"/>
      <c r="EVS44" s="13"/>
      <c r="EVT44" s="13"/>
      <c r="EVU44" s="13"/>
      <c r="EVV44" s="13"/>
      <c r="EVW44" s="13"/>
      <c r="EVX44" s="13"/>
      <c r="EVY44" s="13"/>
      <c r="EVZ44" s="13"/>
      <c r="EWA44" s="13"/>
      <c r="EWB44" s="13"/>
      <c r="EWC44" s="13"/>
      <c r="EWD44" s="13"/>
      <c r="EWE44" s="13"/>
      <c r="EWF44" s="13"/>
      <c r="EWG44" s="13"/>
      <c r="EWH44" s="13"/>
      <c r="EWI44" s="13"/>
      <c r="EWJ44" s="13"/>
      <c r="EWK44" s="13"/>
      <c r="EWL44" s="13"/>
      <c r="EWM44" s="13"/>
      <c r="EWN44" s="13"/>
      <c r="EWO44" s="13"/>
      <c r="EWP44" s="13"/>
      <c r="EWQ44" s="13"/>
      <c r="EWR44" s="13"/>
      <c r="EWS44" s="13"/>
      <c r="EWT44" s="13"/>
      <c r="EWU44" s="13"/>
      <c r="EWV44" s="13"/>
      <c r="EWW44" s="13"/>
      <c r="EWX44" s="13"/>
      <c r="EWY44" s="13"/>
      <c r="EWZ44" s="13"/>
      <c r="EXA44" s="13"/>
      <c r="EXB44" s="13"/>
      <c r="EXC44" s="13"/>
      <c r="EXD44" s="13"/>
      <c r="EXE44" s="13"/>
      <c r="EXF44" s="13"/>
      <c r="EXG44" s="13"/>
      <c r="EXH44" s="13"/>
      <c r="EXI44" s="13"/>
      <c r="EXJ44" s="13"/>
      <c r="EXK44" s="13"/>
      <c r="EXL44" s="13"/>
      <c r="EXM44" s="13"/>
      <c r="EXN44" s="13"/>
      <c r="EXO44" s="13"/>
      <c r="EXP44" s="13"/>
      <c r="EXQ44" s="13"/>
      <c r="EXR44" s="13"/>
      <c r="EXS44" s="13"/>
      <c r="EXT44" s="13"/>
      <c r="EXU44" s="13"/>
      <c r="EXV44" s="13"/>
      <c r="EXW44" s="13"/>
      <c r="EXX44" s="13"/>
      <c r="EXY44" s="13"/>
      <c r="EXZ44" s="13"/>
      <c r="EYA44" s="13"/>
      <c r="EYB44" s="13"/>
      <c r="EYC44" s="13"/>
      <c r="EYD44" s="13"/>
      <c r="EYE44" s="13"/>
      <c r="EYF44" s="13"/>
      <c r="EYG44" s="13"/>
      <c r="EYH44" s="13"/>
      <c r="EYI44" s="13"/>
      <c r="EYJ44" s="13"/>
      <c r="EYK44" s="13"/>
      <c r="EYL44" s="13"/>
      <c r="EYM44" s="13"/>
      <c r="EYN44" s="13"/>
      <c r="EYO44" s="13"/>
      <c r="EYP44" s="13"/>
      <c r="EYQ44" s="13"/>
      <c r="EYR44" s="13"/>
      <c r="EYS44" s="13"/>
      <c r="EYT44" s="13"/>
      <c r="EYU44" s="13"/>
      <c r="EYV44" s="13"/>
      <c r="EYW44" s="13"/>
      <c r="EYX44" s="13"/>
      <c r="EYY44" s="13"/>
      <c r="EYZ44" s="13"/>
      <c r="EZA44" s="13"/>
      <c r="EZB44" s="13"/>
      <c r="EZC44" s="13"/>
      <c r="EZD44" s="13"/>
      <c r="EZE44" s="13"/>
      <c r="EZF44" s="13"/>
      <c r="EZG44" s="13"/>
      <c r="EZH44" s="13"/>
      <c r="EZI44" s="13"/>
      <c r="EZJ44" s="13"/>
      <c r="EZK44" s="13"/>
      <c r="EZL44" s="13"/>
      <c r="EZM44" s="13"/>
      <c r="EZN44" s="13"/>
      <c r="EZO44" s="13"/>
      <c r="EZP44" s="13"/>
      <c r="EZQ44" s="13"/>
      <c r="EZR44" s="13"/>
      <c r="EZS44" s="13"/>
      <c r="EZT44" s="13"/>
      <c r="EZU44" s="13"/>
      <c r="EZV44" s="13"/>
      <c r="EZW44" s="13"/>
      <c r="EZX44" s="13"/>
      <c r="EZY44" s="13"/>
      <c r="EZZ44" s="13"/>
      <c r="FAA44" s="13"/>
      <c r="FAB44" s="13"/>
      <c r="FAC44" s="13"/>
      <c r="FAD44" s="13"/>
      <c r="FAE44" s="13"/>
      <c r="FAF44" s="13"/>
      <c r="FAG44" s="13"/>
      <c r="FAH44" s="13"/>
      <c r="FAI44" s="13"/>
      <c r="FAJ44" s="13"/>
      <c r="FAK44" s="13"/>
      <c r="FAL44" s="13"/>
      <c r="FAM44" s="13"/>
      <c r="FAN44" s="13"/>
      <c r="FAO44" s="13"/>
      <c r="FAP44" s="13"/>
      <c r="FAQ44" s="13"/>
      <c r="FAR44" s="13"/>
      <c r="FAS44" s="13"/>
      <c r="FAT44" s="13"/>
      <c r="FAU44" s="13"/>
      <c r="FAV44" s="13"/>
      <c r="FAW44" s="13"/>
      <c r="FAX44" s="13"/>
      <c r="FAY44" s="13"/>
      <c r="FAZ44" s="13"/>
      <c r="FBA44" s="13"/>
      <c r="FBB44" s="13"/>
      <c r="FBC44" s="13"/>
      <c r="FBD44" s="13"/>
      <c r="FBE44" s="13"/>
      <c r="FBF44" s="13"/>
      <c r="FBG44" s="13"/>
      <c r="FBH44" s="13"/>
      <c r="FBI44" s="13"/>
      <c r="FBJ44" s="13"/>
      <c r="FBK44" s="13"/>
      <c r="FBL44" s="13"/>
      <c r="FBM44" s="13"/>
      <c r="FBN44" s="13"/>
      <c r="FBO44" s="13"/>
      <c r="FBP44" s="13"/>
      <c r="FBQ44" s="13"/>
      <c r="FBR44" s="13"/>
      <c r="FBS44" s="13"/>
      <c r="FBT44" s="13"/>
      <c r="FBU44" s="13"/>
      <c r="FBV44" s="13"/>
      <c r="FBW44" s="13"/>
      <c r="FBX44" s="13"/>
      <c r="FBY44" s="13"/>
      <c r="FBZ44" s="13"/>
      <c r="FCA44" s="13"/>
      <c r="FCB44" s="13"/>
      <c r="FCC44" s="13"/>
      <c r="FCD44" s="13"/>
      <c r="FCE44" s="13"/>
      <c r="FCF44" s="13"/>
      <c r="FCG44" s="13"/>
      <c r="FCH44" s="13"/>
      <c r="FCI44" s="13"/>
      <c r="FCJ44" s="13"/>
      <c r="FCK44" s="13"/>
      <c r="FCL44" s="13"/>
      <c r="FCM44" s="13"/>
      <c r="FCN44" s="13"/>
      <c r="FCO44" s="13"/>
      <c r="FCP44" s="13"/>
      <c r="FCQ44" s="13"/>
      <c r="FCR44" s="13"/>
      <c r="FCS44" s="13"/>
      <c r="FCT44" s="13"/>
      <c r="FCU44" s="13"/>
      <c r="FCV44" s="13"/>
      <c r="FCW44" s="13"/>
      <c r="FCX44" s="13"/>
      <c r="FCY44" s="13"/>
      <c r="FCZ44" s="13"/>
      <c r="FDA44" s="13"/>
      <c r="FDB44" s="13"/>
      <c r="FDC44" s="13"/>
      <c r="FDD44" s="13"/>
      <c r="FDE44" s="13"/>
      <c r="FDF44" s="13"/>
      <c r="FDG44" s="13"/>
      <c r="FDH44" s="13"/>
      <c r="FDI44" s="13"/>
      <c r="FDJ44" s="13"/>
      <c r="FDK44" s="13"/>
      <c r="FDL44" s="13"/>
      <c r="FDM44" s="13"/>
      <c r="FDN44" s="13"/>
      <c r="FDO44" s="13"/>
      <c r="FDP44" s="13"/>
      <c r="FDQ44" s="13"/>
      <c r="FDR44" s="13"/>
      <c r="FDS44" s="13"/>
      <c r="FDT44" s="13"/>
      <c r="FDU44" s="13"/>
      <c r="FDV44" s="13"/>
      <c r="FDW44" s="13"/>
      <c r="FDX44" s="13"/>
      <c r="FDY44" s="13"/>
      <c r="FDZ44" s="13"/>
      <c r="FEA44" s="13"/>
      <c r="FEB44" s="13"/>
      <c r="FEC44" s="13"/>
      <c r="FED44" s="13"/>
      <c r="FEE44" s="13"/>
      <c r="FEF44" s="13"/>
      <c r="FEG44" s="13"/>
      <c r="FEH44" s="13"/>
      <c r="FEI44" s="13"/>
      <c r="FEJ44" s="13"/>
      <c r="FEK44" s="13"/>
      <c r="FEL44" s="13"/>
      <c r="FEM44" s="13"/>
      <c r="FEN44" s="13"/>
      <c r="FEO44" s="13"/>
      <c r="FEP44" s="13"/>
      <c r="FEQ44" s="13"/>
      <c r="FER44" s="13"/>
      <c r="FES44" s="13"/>
      <c r="FET44" s="13"/>
      <c r="FEU44" s="13"/>
      <c r="FEV44" s="13"/>
      <c r="FEW44" s="13"/>
      <c r="FEX44" s="13"/>
      <c r="FEY44" s="13"/>
      <c r="FEZ44" s="13"/>
      <c r="FFA44" s="13"/>
      <c r="FFB44" s="13"/>
      <c r="FFC44" s="13"/>
      <c r="FFD44" s="13"/>
      <c r="FFE44" s="13"/>
      <c r="FFF44" s="13"/>
      <c r="FFG44" s="13"/>
      <c r="FFH44" s="13"/>
      <c r="FFI44" s="13"/>
      <c r="FFJ44" s="13"/>
      <c r="FFK44" s="13"/>
      <c r="FFL44" s="13"/>
      <c r="FFM44" s="13"/>
      <c r="FFN44" s="13"/>
      <c r="FFO44" s="13"/>
      <c r="FFP44" s="13"/>
      <c r="FFQ44" s="13"/>
      <c r="FFR44" s="13"/>
      <c r="FFS44" s="13"/>
      <c r="FFT44" s="13"/>
      <c r="FFU44" s="13"/>
      <c r="FFV44" s="13"/>
      <c r="FFW44" s="13"/>
      <c r="FFX44" s="13"/>
      <c r="FFY44" s="13"/>
      <c r="FFZ44" s="13"/>
      <c r="FGA44" s="13"/>
      <c r="FGB44" s="13"/>
      <c r="FGC44" s="13"/>
      <c r="FGD44" s="13"/>
      <c r="FGE44" s="13"/>
      <c r="FGF44" s="13"/>
      <c r="FGG44" s="13"/>
      <c r="FGH44" s="13"/>
      <c r="FGI44" s="13"/>
      <c r="FGJ44" s="13"/>
      <c r="FGK44" s="13"/>
      <c r="FGL44" s="13"/>
      <c r="FGM44" s="13"/>
      <c r="FGN44" s="13"/>
      <c r="FGO44" s="13"/>
      <c r="FGP44" s="13"/>
      <c r="FGQ44" s="13"/>
      <c r="FGR44" s="13"/>
      <c r="FGS44" s="13"/>
      <c r="FGT44" s="13"/>
      <c r="FGU44" s="13"/>
      <c r="FGV44" s="13"/>
      <c r="FGW44" s="13"/>
      <c r="FGX44" s="13"/>
      <c r="FGY44" s="13"/>
      <c r="FGZ44" s="13"/>
      <c r="FHA44" s="13"/>
      <c r="FHB44" s="13"/>
      <c r="FHC44" s="13"/>
      <c r="FHD44" s="13"/>
      <c r="FHE44" s="13"/>
      <c r="FHF44" s="13"/>
      <c r="FHG44" s="13"/>
      <c r="FHH44" s="13"/>
      <c r="FHI44" s="13"/>
      <c r="FHJ44" s="13"/>
      <c r="FHK44" s="13"/>
      <c r="FHL44" s="13"/>
      <c r="FHM44" s="13"/>
      <c r="FHN44" s="13"/>
      <c r="FHO44" s="13"/>
      <c r="FHP44" s="13"/>
      <c r="FHQ44" s="13"/>
      <c r="FHR44" s="13"/>
      <c r="FHS44" s="13"/>
      <c r="FHT44" s="13"/>
      <c r="FHU44" s="13"/>
      <c r="FHV44" s="13"/>
      <c r="FHW44" s="13"/>
      <c r="FHX44" s="13"/>
      <c r="FHY44" s="13"/>
      <c r="FHZ44" s="13"/>
      <c r="FIA44" s="13"/>
      <c r="FIB44" s="13"/>
      <c r="FIC44" s="13"/>
      <c r="FID44" s="13"/>
      <c r="FIE44" s="13"/>
      <c r="FIF44" s="13"/>
      <c r="FIG44" s="13"/>
      <c r="FIH44" s="13"/>
      <c r="FII44" s="13"/>
      <c r="FIJ44" s="13"/>
      <c r="FIK44" s="13"/>
      <c r="FIL44" s="13"/>
      <c r="FIM44" s="13"/>
      <c r="FIN44" s="13"/>
      <c r="FIO44" s="13"/>
      <c r="FIP44" s="13"/>
      <c r="FIQ44" s="13"/>
      <c r="FIR44" s="13"/>
      <c r="FIS44" s="13"/>
      <c r="FIT44" s="13"/>
      <c r="FIU44" s="13"/>
      <c r="FIV44" s="13"/>
      <c r="FIW44" s="13"/>
      <c r="FIX44" s="13"/>
      <c r="FIY44" s="13"/>
      <c r="FIZ44" s="13"/>
      <c r="FJA44" s="13"/>
      <c r="FJB44" s="13"/>
      <c r="FJC44" s="13"/>
      <c r="FJD44" s="13"/>
      <c r="FJE44" s="13"/>
      <c r="FJF44" s="13"/>
      <c r="FJG44" s="13"/>
      <c r="FJH44" s="13"/>
      <c r="FJI44" s="13"/>
      <c r="FJJ44" s="13"/>
      <c r="FJK44" s="13"/>
      <c r="FJL44" s="13"/>
      <c r="FJM44" s="13"/>
      <c r="FJN44" s="13"/>
      <c r="FJO44" s="13"/>
      <c r="FJP44" s="13"/>
      <c r="FJQ44" s="13"/>
      <c r="FJR44" s="13"/>
      <c r="FJS44" s="13"/>
      <c r="FJT44" s="13"/>
      <c r="FJU44" s="13"/>
      <c r="FJV44" s="13"/>
      <c r="FJW44" s="13"/>
      <c r="FJX44" s="13"/>
      <c r="FJY44" s="13"/>
      <c r="FJZ44" s="13"/>
      <c r="FKA44" s="13"/>
      <c r="FKB44" s="13"/>
      <c r="FKC44" s="13"/>
      <c r="FKD44" s="13"/>
      <c r="FKE44" s="13"/>
      <c r="FKF44" s="13"/>
      <c r="FKG44" s="13"/>
      <c r="FKH44" s="13"/>
      <c r="FKI44" s="13"/>
      <c r="FKJ44" s="13"/>
      <c r="FKK44" s="13"/>
      <c r="FKL44" s="13"/>
      <c r="FKM44" s="13"/>
      <c r="FKN44" s="13"/>
      <c r="FKO44" s="13"/>
      <c r="FKP44" s="13"/>
      <c r="FKQ44" s="13"/>
      <c r="FKR44" s="13"/>
      <c r="FKS44" s="13"/>
      <c r="FKT44" s="13"/>
      <c r="FKU44" s="13"/>
      <c r="FKV44" s="13"/>
      <c r="FKW44" s="13"/>
      <c r="FKX44" s="13"/>
      <c r="FKY44" s="13"/>
      <c r="FKZ44" s="13"/>
      <c r="FLA44" s="13"/>
      <c r="FLB44" s="13"/>
      <c r="FLC44" s="13"/>
      <c r="FLD44" s="13"/>
      <c r="FLE44" s="13"/>
      <c r="FLF44" s="13"/>
      <c r="FLG44" s="13"/>
      <c r="FLH44" s="13"/>
      <c r="FLI44" s="13"/>
      <c r="FLJ44" s="13"/>
      <c r="FLK44" s="13"/>
      <c r="FLL44" s="13"/>
      <c r="FLM44" s="13"/>
      <c r="FLN44" s="13"/>
      <c r="FLO44" s="13"/>
      <c r="FLP44" s="13"/>
      <c r="FLQ44" s="13"/>
      <c r="FLR44" s="13"/>
      <c r="FLS44" s="13"/>
      <c r="FLT44" s="13"/>
      <c r="FLU44" s="13"/>
      <c r="FLV44" s="13"/>
      <c r="FLW44" s="13"/>
      <c r="FLX44" s="13"/>
      <c r="FLY44" s="13"/>
      <c r="FLZ44" s="13"/>
      <c r="FMA44" s="13"/>
      <c r="FMB44" s="13"/>
      <c r="FMC44" s="13"/>
      <c r="FMD44" s="13"/>
      <c r="FME44" s="13"/>
      <c r="FMF44" s="13"/>
      <c r="FMG44" s="13"/>
      <c r="FMH44" s="13"/>
      <c r="FMI44" s="13"/>
      <c r="FMJ44" s="13"/>
      <c r="FMK44" s="13"/>
      <c r="FML44" s="13"/>
      <c r="FMM44" s="13"/>
      <c r="FMN44" s="13"/>
      <c r="FMO44" s="13"/>
      <c r="FMP44" s="13"/>
      <c r="FMQ44" s="13"/>
      <c r="FMR44" s="13"/>
      <c r="FMS44" s="13"/>
      <c r="FMT44" s="13"/>
      <c r="FMU44" s="13"/>
      <c r="FMV44" s="13"/>
      <c r="FMW44" s="13"/>
      <c r="FMX44" s="13"/>
      <c r="FMY44" s="13"/>
      <c r="FMZ44" s="13"/>
      <c r="FNA44" s="13"/>
      <c r="FNB44" s="13"/>
      <c r="FNC44" s="13"/>
      <c r="FND44" s="13"/>
      <c r="FNE44" s="13"/>
      <c r="FNF44" s="13"/>
      <c r="FNG44" s="13"/>
      <c r="FNH44" s="13"/>
      <c r="FNI44" s="13"/>
      <c r="FNJ44" s="13"/>
      <c r="FNK44" s="13"/>
      <c r="FNL44" s="13"/>
      <c r="FNM44" s="13"/>
      <c r="FNN44" s="13"/>
      <c r="FNO44" s="13"/>
      <c r="FNP44" s="13"/>
    </row>
    <row r="45" spans="1:248 3186:4436" s="12" customFormat="1" ht="12.75" x14ac:dyDescent="0.2">
      <c r="A45" s="133"/>
      <c r="B45" s="134"/>
      <c r="C45" s="38" t="s">
        <v>7</v>
      </c>
      <c r="D45" s="62">
        <f t="shared" ref="D45:AA45" si="62">ROUND(D18+D24+D39,2)</f>
        <v>578710</v>
      </c>
      <c r="E45" s="62">
        <f t="shared" si="62"/>
        <v>166000</v>
      </c>
      <c r="F45" s="62">
        <f t="shared" si="62"/>
        <v>16703.28</v>
      </c>
      <c r="G45" s="62">
        <f t="shared" si="62"/>
        <v>20805.84</v>
      </c>
      <c r="H45" s="62">
        <f t="shared" si="62"/>
        <v>65580.789999999994</v>
      </c>
      <c r="I45" s="62">
        <f t="shared" si="62"/>
        <v>103089.91</v>
      </c>
      <c r="J45" s="62">
        <f t="shared" si="62"/>
        <v>62910.09</v>
      </c>
      <c r="K45" s="62">
        <f t="shared" si="62"/>
        <v>113000</v>
      </c>
      <c r="L45" s="62">
        <f t="shared" si="62"/>
        <v>32944.42</v>
      </c>
      <c r="M45" s="62">
        <f t="shared" si="62"/>
        <v>33934.93</v>
      </c>
      <c r="N45" s="62">
        <f t="shared" si="62"/>
        <v>93881.83</v>
      </c>
      <c r="O45" s="62">
        <f t="shared" si="62"/>
        <v>160761.18</v>
      </c>
      <c r="P45" s="62">
        <f t="shared" si="62"/>
        <v>15148.91</v>
      </c>
      <c r="Q45" s="62">
        <f t="shared" si="62"/>
        <v>263851.09000000003</v>
      </c>
      <c r="R45" s="62">
        <f t="shared" si="62"/>
        <v>299710</v>
      </c>
      <c r="S45" s="62">
        <f t="shared" si="62"/>
        <v>133829.95000000001</v>
      </c>
      <c r="T45" s="62">
        <f t="shared" si="62"/>
        <v>79866.06</v>
      </c>
      <c r="U45" s="62">
        <f t="shared" si="62"/>
        <v>0</v>
      </c>
      <c r="V45" s="62">
        <f t="shared" si="62"/>
        <v>299710</v>
      </c>
      <c r="W45" s="62">
        <f t="shared" si="62"/>
        <v>0</v>
      </c>
      <c r="X45" s="62">
        <f t="shared" si="62"/>
        <v>0</v>
      </c>
      <c r="Y45" s="62">
        <f t="shared" si="62"/>
        <v>0</v>
      </c>
      <c r="Z45" s="62">
        <f t="shared" si="62"/>
        <v>578710</v>
      </c>
      <c r="AA45" s="75">
        <f t="shared" si="62"/>
        <v>0</v>
      </c>
    </row>
    <row r="46" spans="1:248 3186:4436" s="12" customFormat="1" ht="12.75" x14ac:dyDescent="0.2">
      <c r="A46" s="135"/>
      <c r="B46" s="131"/>
      <c r="C46" s="21" t="s">
        <v>29</v>
      </c>
      <c r="D46" s="62">
        <f>SUM(D44:D45)</f>
        <v>4869630</v>
      </c>
      <c r="E46" s="62">
        <f t="shared" ref="E46:AA46" si="63">SUM(E44:E45)</f>
        <v>1648110</v>
      </c>
      <c r="F46" s="62">
        <f t="shared" si="63"/>
        <v>516339.76</v>
      </c>
      <c r="G46" s="62">
        <f t="shared" si="63"/>
        <v>252218.37</v>
      </c>
      <c r="H46" s="62">
        <f t="shared" si="63"/>
        <v>736535.97000000009</v>
      </c>
      <c r="I46" s="62">
        <f t="shared" si="63"/>
        <v>1505094.0999999999</v>
      </c>
      <c r="J46" s="62">
        <f t="shared" si="63"/>
        <v>143015.9</v>
      </c>
      <c r="K46" s="62">
        <f t="shared" si="63"/>
        <v>1606310</v>
      </c>
      <c r="L46" s="62">
        <f t="shared" si="63"/>
        <v>657490.05000000005</v>
      </c>
      <c r="M46" s="62">
        <f t="shared" si="63"/>
        <v>219875.8</v>
      </c>
      <c r="N46" s="62">
        <f t="shared" si="63"/>
        <v>811280.11</v>
      </c>
      <c r="O46" s="62">
        <f t="shared" si="63"/>
        <v>1688645.96</v>
      </c>
      <c r="P46" s="62">
        <f t="shared" si="63"/>
        <v>60679.94</v>
      </c>
      <c r="Q46" s="62">
        <f t="shared" si="63"/>
        <v>3193740.06</v>
      </c>
      <c r="R46" s="62">
        <f t="shared" si="63"/>
        <v>1615210</v>
      </c>
      <c r="S46" s="62">
        <f t="shared" si="63"/>
        <v>545377.14</v>
      </c>
      <c r="T46" s="62">
        <f t="shared" si="63"/>
        <v>391384.57</v>
      </c>
      <c r="U46" s="62">
        <f t="shared" si="63"/>
        <v>55420</v>
      </c>
      <c r="V46" s="62">
        <f t="shared" si="63"/>
        <v>1670630</v>
      </c>
      <c r="W46" s="62">
        <f t="shared" si="63"/>
        <v>0</v>
      </c>
      <c r="X46" s="62">
        <f t="shared" si="63"/>
        <v>0</v>
      </c>
      <c r="Y46" s="62">
        <f t="shared" si="63"/>
        <v>0</v>
      </c>
      <c r="Z46" s="62">
        <f t="shared" si="63"/>
        <v>4925050</v>
      </c>
      <c r="AA46" s="75">
        <f t="shared" si="63"/>
        <v>55420</v>
      </c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  <c r="CK46" s="13"/>
      <c r="CL46" s="13"/>
      <c r="CM46" s="13"/>
      <c r="CN46" s="13"/>
      <c r="CO46" s="13"/>
      <c r="CP46" s="13"/>
      <c r="CQ46" s="13"/>
      <c r="CR46" s="13"/>
      <c r="CS46" s="13"/>
      <c r="CT46" s="13"/>
      <c r="CU46" s="13"/>
      <c r="CV46" s="13"/>
      <c r="CW46" s="13"/>
      <c r="CX46" s="13"/>
      <c r="CY46" s="13"/>
      <c r="CZ46" s="13"/>
      <c r="DA46" s="13"/>
      <c r="DB46" s="13"/>
      <c r="DC46" s="13"/>
      <c r="DD46" s="13"/>
      <c r="DE46" s="13"/>
      <c r="DF46" s="13"/>
      <c r="DG46" s="13"/>
      <c r="DH46" s="13"/>
      <c r="DI46" s="13"/>
      <c r="DJ46" s="13"/>
      <c r="DK46" s="13"/>
      <c r="DL46" s="13"/>
      <c r="DM46" s="13"/>
      <c r="DN46" s="13"/>
      <c r="DO46" s="13"/>
      <c r="DP46" s="13"/>
      <c r="DQ46" s="13"/>
      <c r="DR46" s="13"/>
      <c r="DS46" s="13"/>
      <c r="DT46" s="13"/>
      <c r="DU46" s="13"/>
      <c r="DV46" s="13"/>
      <c r="DW46" s="13"/>
      <c r="DX46" s="13"/>
      <c r="DY46" s="13"/>
      <c r="DZ46" s="13"/>
      <c r="EA46" s="13"/>
      <c r="EB46" s="13"/>
      <c r="EC46" s="13"/>
      <c r="ED46" s="13"/>
      <c r="EE46" s="13"/>
      <c r="EF46" s="13"/>
      <c r="EG46" s="13"/>
      <c r="EH46" s="13"/>
      <c r="EI46" s="13"/>
      <c r="EJ46" s="13"/>
      <c r="EK46" s="13"/>
      <c r="EL46" s="13"/>
      <c r="EM46" s="13"/>
      <c r="EN46" s="13"/>
      <c r="EO46" s="13"/>
      <c r="EP46" s="13"/>
      <c r="EQ46" s="13"/>
      <c r="ER46" s="13"/>
      <c r="ES46" s="13"/>
      <c r="ET46" s="13"/>
      <c r="EU46" s="13"/>
      <c r="EV46" s="13"/>
      <c r="EW46" s="13"/>
      <c r="EX46" s="13"/>
      <c r="EY46" s="13"/>
      <c r="EZ46" s="13"/>
      <c r="FA46" s="13"/>
      <c r="FB46" s="13"/>
      <c r="FC46" s="13"/>
      <c r="FD46" s="13"/>
      <c r="FE46" s="13"/>
      <c r="FF46" s="13"/>
      <c r="FG46" s="13"/>
      <c r="FH46" s="13"/>
      <c r="FI46" s="13"/>
      <c r="FJ46" s="13"/>
      <c r="FK46" s="13"/>
      <c r="FL46" s="13"/>
      <c r="FM46" s="13"/>
      <c r="FN46" s="13"/>
      <c r="FO46" s="13"/>
      <c r="FP46" s="13"/>
      <c r="FQ46" s="13"/>
      <c r="FR46" s="13"/>
      <c r="FS46" s="13"/>
      <c r="FT46" s="13"/>
      <c r="FU46" s="13"/>
      <c r="FV46" s="13"/>
      <c r="FW46" s="13"/>
      <c r="FX46" s="13"/>
      <c r="FY46" s="13"/>
      <c r="FZ46" s="13"/>
      <c r="GA46" s="13"/>
      <c r="GB46" s="13"/>
      <c r="GC46" s="13"/>
      <c r="GD46" s="13"/>
      <c r="GE46" s="13"/>
      <c r="GF46" s="13"/>
      <c r="GG46" s="13"/>
      <c r="GH46" s="13"/>
      <c r="GI46" s="13"/>
      <c r="GJ46" s="13"/>
      <c r="GK46" s="13"/>
      <c r="GL46" s="13"/>
      <c r="GM46" s="13"/>
      <c r="GN46" s="13"/>
      <c r="GO46" s="13"/>
      <c r="GP46" s="13"/>
      <c r="GQ46" s="13"/>
      <c r="GR46" s="13"/>
      <c r="GS46" s="13"/>
      <c r="GT46" s="13"/>
      <c r="GU46" s="13"/>
      <c r="GV46" s="13"/>
      <c r="GW46" s="13"/>
      <c r="GX46" s="13"/>
      <c r="GY46" s="13"/>
      <c r="GZ46" s="13"/>
      <c r="HA46" s="13"/>
      <c r="HB46" s="13"/>
      <c r="HC46" s="13"/>
      <c r="HD46" s="13"/>
      <c r="HE46" s="13"/>
      <c r="HF46" s="13"/>
      <c r="HG46" s="13"/>
      <c r="HH46" s="13"/>
      <c r="HI46" s="13"/>
      <c r="HJ46" s="13"/>
      <c r="HK46" s="13"/>
      <c r="HL46" s="13"/>
      <c r="HM46" s="13"/>
      <c r="HN46" s="13"/>
      <c r="HO46" s="13"/>
      <c r="HP46" s="13"/>
      <c r="HQ46" s="13"/>
      <c r="HR46" s="13"/>
      <c r="HS46" s="13"/>
      <c r="HT46" s="13"/>
      <c r="HU46" s="13"/>
      <c r="HV46" s="13"/>
      <c r="HW46" s="13"/>
      <c r="HX46" s="13"/>
      <c r="HY46" s="13"/>
      <c r="HZ46" s="13"/>
      <c r="IA46" s="13"/>
      <c r="IB46" s="13"/>
      <c r="IC46" s="13"/>
      <c r="ID46" s="13"/>
      <c r="IE46" s="13"/>
      <c r="IF46" s="13"/>
      <c r="IG46" s="13"/>
      <c r="IH46" s="13"/>
      <c r="II46" s="13"/>
      <c r="IJ46" s="13"/>
      <c r="IK46" s="13"/>
      <c r="IL46" s="13"/>
      <c r="IM46" s="13"/>
      <c r="IN46" s="13"/>
      <c r="DRN46" s="13"/>
      <c r="DRO46" s="13"/>
      <c r="DRP46" s="13"/>
      <c r="DRQ46" s="13"/>
      <c r="DRR46" s="13"/>
      <c r="DRS46" s="13"/>
      <c r="DRT46" s="13"/>
      <c r="DRU46" s="13"/>
      <c r="DRV46" s="13"/>
      <c r="DRW46" s="13"/>
      <c r="DRX46" s="13"/>
      <c r="DRY46" s="13"/>
      <c r="DRZ46" s="13"/>
      <c r="DSA46" s="13"/>
      <c r="DSB46" s="13"/>
      <c r="DSC46" s="13"/>
      <c r="DSD46" s="13"/>
      <c r="DSE46" s="13"/>
      <c r="DSF46" s="13"/>
      <c r="DSG46" s="13"/>
      <c r="DSH46" s="13"/>
      <c r="DSI46" s="13"/>
      <c r="DSJ46" s="13"/>
      <c r="DSK46" s="13"/>
      <c r="DSL46" s="13"/>
      <c r="DSM46" s="13"/>
      <c r="DSN46" s="13"/>
      <c r="DSO46" s="13"/>
      <c r="DSP46" s="13"/>
      <c r="DSQ46" s="13"/>
      <c r="DSR46" s="13"/>
      <c r="DSS46" s="13"/>
      <c r="DST46" s="13"/>
      <c r="DSU46" s="13"/>
      <c r="DSV46" s="13"/>
      <c r="DSW46" s="13"/>
      <c r="DSX46" s="13"/>
      <c r="DSY46" s="13"/>
      <c r="DSZ46" s="13"/>
      <c r="DTA46" s="13"/>
      <c r="DTB46" s="13"/>
      <c r="DTC46" s="13"/>
      <c r="DTD46" s="13"/>
      <c r="DTE46" s="13"/>
      <c r="DTF46" s="13"/>
      <c r="DTG46" s="13"/>
      <c r="DTH46" s="13"/>
      <c r="DTI46" s="13"/>
      <c r="DTJ46" s="13"/>
      <c r="DTK46" s="13"/>
      <c r="DTL46" s="13"/>
      <c r="DTM46" s="13"/>
      <c r="DTN46" s="13"/>
      <c r="DTO46" s="13"/>
      <c r="DTP46" s="13"/>
      <c r="DTQ46" s="13"/>
      <c r="DTR46" s="13"/>
      <c r="DTS46" s="13"/>
      <c r="DTT46" s="13"/>
      <c r="DTU46" s="13"/>
      <c r="DTV46" s="13"/>
      <c r="DTW46" s="13"/>
      <c r="DTX46" s="13"/>
      <c r="DTY46" s="13"/>
      <c r="DTZ46" s="13"/>
      <c r="DUA46" s="13"/>
      <c r="DUB46" s="13"/>
      <c r="DUC46" s="13"/>
      <c r="DUD46" s="13"/>
      <c r="DUE46" s="13"/>
      <c r="DUF46" s="13"/>
      <c r="DUG46" s="13"/>
      <c r="DUH46" s="13"/>
      <c r="DUI46" s="13"/>
      <c r="DUJ46" s="13"/>
      <c r="DUK46" s="13"/>
      <c r="DUL46" s="13"/>
      <c r="DUM46" s="13"/>
      <c r="DUN46" s="13"/>
      <c r="DUO46" s="13"/>
      <c r="DUP46" s="13"/>
      <c r="DUQ46" s="13"/>
      <c r="DUR46" s="13"/>
      <c r="DUS46" s="13"/>
      <c r="DUT46" s="13"/>
      <c r="DUU46" s="13"/>
      <c r="DUV46" s="13"/>
      <c r="DUW46" s="13"/>
      <c r="DUX46" s="13"/>
      <c r="DUY46" s="13"/>
      <c r="DUZ46" s="13"/>
      <c r="DVA46" s="13"/>
      <c r="DVB46" s="13"/>
      <c r="DVC46" s="13"/>
      <c r="DVD46" s="13"/>
      <c r="DVE46" s="13"/>
      <c r="DVF46" s="13"/>
      <c r="DVG46" s="13"/>
      <c r="DVH46" s="13"/>
      <c r="DVI46" s="13"/>
      <c r="DVJ46" s="13"/>
      <c r="DVK46" s="13"/>
      <c r="DVL46" s="13"/>
      <c r="DVM46" s="13"/>
      <c r="DVN46" s="13"/>
      <c r="DVO46" s="13"/>
      <c r="DVP46" s="13"/>
      <c r="DVQ46" s="13"/>
      <c r="DVR46" s="13"/>
      <c r="DVS46" s="13"/>
      <c r="DVT46" s="13"/>
      <c r="DVU46" s="13"/>
      <c r="DVV46" s="13"/>
      <c r="DVW46" s="13"/>
      <c r="DVX46" s="13"/>
      <c r="DVY46" s="13"/>
      <c r="DVZ46" s="13"/>
      <c r="DWA46" s="13"/>
      <c r="DWB46" s="13"/>
      <c r="DWC46" s="13"/>
      <c r="DWD46" s="13"/>
      <c r="DWE46" s="13"/>
      <c r="DWF46" s="13"/>
      <c r="DWG46" s="13"/>
      <c r="DWH46" s="13"/>
      <c r="DWI46" s="13"/>
      <c r="DWJ46" s="13"/>
      <c r="DWK46" s="13"/>
      <c r="DWL46" s="13"/>
      <c r="DWM46" s="13"/>
      <c r="DWN46" s="13"/>
      <c r="DWO46" s="13"/>
      <c r="DWP46" s="13"/>
      <c r="DWQ46" s="13"/>
      <c r="DWR46" s="13"/>
      <c r="DWS46" s="13"/>
      <c r="DWT46" s="13"/>
      <c r="DWU46" s="13"/>
      <c r="DWV46" s="13"/>
      <c r="DWW46" s="13"/>
      <c r="DWX46" s="13"/>
      <c r="DWY46" s="13"/>
      <c r="DWZ46" s="13"/>
      <c r="DXA46" s="13"/>
      <c r="DXB46" s="13"/>
      <c r="DXC46" s="13"/>
      <c r="DXD46" s="13"/>
      <c r="DXE46" s="13"/>
      <c r="DXF46" s="13"/>
      <c r="DXG46" s="13"/>
      <c r="DXH46" s="13"/>
      <c r="DXI46" s="13"/>
      <c r="DXJ46" s="13"/>
      <c r="DXK46" s="13"/>
      <c r="DXL46" s="13"/>
      <c r="DXM46" s="13"/>
      <c r="DXN46" s="13"/>
      <c r="DXO46" s="13"/>
      <c r="DXP46" s="13"/>
      <c r="DXQ46" s="13"/>
      <c r="DXR46" s="13"/>
      <c r="DXS46" s="13"/>
      <c r="DXT46" s="13"/>
      <c r="DXU46" s="13"/>
      <c r="DXV46" s="13"/>
      <c r="DXW46" s="13"/>
      <c r="DXX46" s="13"/>
      <c r="DXY46" s="13"/>
      <c r="DXZ46" s="13"/>
      <c r="DYA46" s="13"/>
      <c r="DYB46" s="13"/>
      <c r="DYC46" s="13"/>
      <c r="DYD46" s="13"/>
      <c r="DYE46" s="13"/>
      <c r="DYF46" s="13"/>
      <c r="DYG46" s="13"/>
      <c r="DYH46" s="13"/>
      <c r="DYI46" s="13"/>
      <c r="DYJ46" s="13"/>
      <c r="DYK46" s="13"/>
      <c r="DYL46" s="13"/>
      <c r="DYM46" s="13"/>
      <c r="DYN46" s="13"/>
      <c r="DYO46" s="13"/>
      <c r="DYP46" s="13"/>
      <c r="DYQ46" s="13"/>
      <c r="DYR46" s="13"/>
      <c r="DYS46" s="13"/>
      <c r="DYT46" s="13"/>
      <c r="DYU46" s="13"/>
      <c r="DYV46" s="13"/>
      <c r="DYW46" s="13"/>
      <c r="DYX46" s="13"/>
      <c r="DYY46" s="13"/>
      <c r="DYZ46" s="13"/>
      <c r="DZA46" s="13"/>
      <c r="DZB46" s="13"/>
      <c r="DZC46" s="13"/>
      <c r="DZD46" s="13"/>
      <c r="DZE46" s="13"/>
      <c r="DZF46" s="13"/>
      <c r="DZG46" s="13"/>
      <c r="DZH46" s="13"/>
      <c r="DZI46" s="13"/>
      <c r="DZJ46" s="13"/>
      <c r="DZK46" s="13"/>
      <c r="DZL46" s="13"/>
      <c r="DZM46" s="13"/>
      <c r="DZN46" s="13"/>
      <c r="DZO46" s="13"/>
      <c r="DZP46" s="13"/>
      <c r="DZQ46" s="13"/>
      <c r="DZR46" s="13"/>
      <c r="DZS46" s="13"/>
      <c r="DZT46" s="13"/>
      <c r="DZU46" s="13"/>
      <c r="DZV46" s="13"/>
      <c r="DZW46" s="13"/>
      <c r="DZX46" s="13"/>
      <c r="DZY46" s="13"/>
      <c r="DZZ46" s="13"/>
      <c r="EAA46" s="13"/>
      <c r="EAB46" s="13"/>
      <c r="EAC46" s="13"/>
      <c r="EAD46" s="13"/>
      <c r="EAE46" s="13"/>
      <c r="EAF46" s="13"/>
      <c r="EAG46" s="13"/>
      <c r="EAH46" s="13"/>
      <c r="EAI46" s="13"/>
      <c r="EAJ46" s="13"/>
      <c r="EAK46" s="13"/>
      <c r="EAL46" s="13"/>
      <c r="EAM46" s="13"/>
      <c r="EAN46" s="13"/>
      <c r="EAO46" s="13"/>
      <c r="EAP46" s="13"/>
      <c r="EAQ46" s="13"/>
      <c r="EAR46" s="13"/>
      <c r="EAS46" s="13"/>
      <c r="EAT46" s="13"/>
      <c r="EAU46" s="13"/>
      <c r="EAV46" s="13"/>
      <c r="EAW46" s="13"/>
      <c r="EAX46" s="13"/>
      <c r="EAY46" s="13"/>
      <c r="EAZ46" s="13"/>
      <c r="EBA46" s="13"/>
      <c r="EBB46" s="13"/>
      <c r="EBC46" s="13"/>
      <c r="EBD46" s="13"/>
      <c r="EBE46" s="13"/>
      <c r="EBF46" s="13"/>
      <c r="EBG46" s="13"/>
      <c r="EBH46" s="13"/>
      <c r="EBI46" s="13"/>
      <c r="EBJ46" s="13"/>
      <c r="EBK46" s="13"/>
      <c r="EBL46" s="13"/>
      <c r="EBM46" s="13"/>
      <c r="EBN46" s="13"/>
      <c r="EBO46" s="13"/>
      <c r="EBP46" s="13"/>
      <c r="EBQ46" s="13"/>
      <c r="EBR46" s="13"/>
      <c r="EBS46" s="13"/>
      <c r="EBT46" s="13"/>
      <c r="EBU46" s="13"/>
      <c r="EBV46" s="13"/>
      <c r="EBW46" s="13"/>
      <c r="EBX46" s="13"/>
      <c r="EBY46" s="13"/>
      <c r="EBZ46" s="13"/>
      <c r="ECA46" s="13"/>
      <c r="ECB46" s="13"/>
      <c r="ECC46" s="13"/>
      <c r="ECD46" s="13"/>
      <c r="ECE46" s="13"/>
      <c r="ECF46" s="13"/>
      <c r="ECG46" s="13"/>
      <c r="ECH46" s="13"/>
      <c r="ECI46" s="13"/>
      <c r="ECJ46" s="13"/>
      <c r="ECK46" s="13"/>
      <c r="ECL46" s="13"/>
      <c r="ECM46" s="13"/>
      <c r="ECN46" s="13"/>
      <c r="ECO46" s="13"/>
      <c r="ECP46" s="13"/>
      <c r="ECQ46" s="13"/>
      <c r="ECR46" s="13"/>
      <c r="ECS46" s="13"/>
      <c r="ECT46" s="13"/>
      <c r="ECU46" s="13"/>
      <c r="ECV46" s="13"/>
      <c r="ECW46" s="13"/>
      <c r="ECX46" s="13"/>
      <c r="ECY46" s="13"/>
      <c r="ECZ46" s="13"/>
      <c r="EDA46" s="13"/>
      <c r="EDB46" s="13"/>
      <c r="EDC46" s="13"/>
      <c r="EDD46" s="13"/>
      <c r="EDE46" s="13"/>
      <c r="EDF46" s="13"/>
      <c r="EDG46" s="13"/>
      <c r="EDH46" s="13"/>
      <c r="EDI46" s="13"/>
      <c r="EDJ46" s="13"/>
      <c r="EDK46" s="13"/>
      <c r="EDL46" s="13"/>
      <c r="EDM46" s="13"/>
      <c r="EDN46" s="13"/>
      <c r="EDO46" s="13"/>
      <c r="EDP46" s="13"/>
      <c r="EDQ46" s="13"/>
      <c r="EDR46" s="13"/>
      <c r="EDS46" s="13"/>
      <c r="EDT46" s="13"/>
      <c r="EDU46" s="13"/>
      <c r="EDV46" s="13"/>
      <c r="EDW46" s="13"/>
      <c r="EDX46" s="13"/>
      <c r="EDY46" s="13"/>
      <c r="EDZ46" s="13"/>
      <c r="EEA46" s="13"/>
      <c r="EEB46" s="13"/>
      <c r="EEC46" s="13"/>
      <c r="EED46" s="13"/>
      <c r="EEE46" s="13"/>
      <c r="EEF46" s="13"/>
      <c r="EEG46" s="13"/>
      <c r="EEH46" s="13"/>
      <c r="EEI46" s="13"/>
      <c r="EEJ46" s="13"/>
      <c r="EEK46" s="13"/>
      <c r="EEL46" s="13"/>
      <c r="EEM46" s="13"/>
      <c r="EEN46" s="13"/>
      <c r="EEO46" s="13"/>
      <c r="EEP46" s="13"/>
      <c r="EEQ46" s="13"/>
      <c r="EER46" s="13"/>
      <c r="EES46" s="13"/>
      <c r="EET46" s="13"/>
      <c r="EEU46" s="13"/>
      <c r="EEV46" s="13"/>
      <c r="EEW46" s="13"/>
      <c r="EEX46" s="13"/>
      <c r="EEY46" s="13"/>
      <c r="EEZ46" s="13"/>
      <c r="EFA46" s="13"/>
      <c r="EFB46" s="13"/>
      <c r="EFC46" s="13"/>
      <c r="EFD46" s="13"/>
      <c r="EFE46" s="13"/>
      <c r="EFF46" s="13"/>
      <c r="EFG46" s="13"/>
      <c r="EFH46" s="13"/>
      <c r="EFI46" s="13"/>
      <c r="EFJ46" s="13"/>
      <c r="EFK46" s="13"/>
      <c r="EFL46" s="13"/>
      <c r="EFM46" s="13"/>
      <c r="EFN46" s="13"/>
      <c r="EFO46" s="13"/>
      <c r="EFP46" s="13"/>
      <c r="EFQ46" s="13"/>
      <c r="EFR46" s="13"/>
      <c r="EFS46" s="13"/>
      <c r="EFT46" s="13"/>
      <c r="EFU46" s="13"/>
      <c r="EFV46" s="13"/>
      <c r="EFW46" s="13"/>
      <c r="EFX46" s="13"/>
      <c r="EFY46" s="13"/>
      <c r="EFZ46" s="13"/>
      <c r="EGA46" s="13"/>
      <c r="EGB46" s="13"/>
      <c r="EGC46" s="13"/>
      <c r="EGD46" s="13"/>
      <c r="EGE46" s="13"/>
      <c r="EGF46" s="13"/>
      <c r="EGG46" s="13"/>
      <c r="EGH46" s="13"/>
      <c r="EGI46" s="13"/>
      <c r="EGJ46" s="13"/>
      <c r="EGK46" s="13"/>
      <c r="EGL46" s="13"/>
      <c r="EGM46" s="13"/>
      <c r="EGN46" s="13"/>
      <c r="EGO46" s="13"/>
      <c r="EGP46" s="13"/>
      <c r="EGQ46" s="13"/>
      <c r="EGR46" s="13"/>
      <c r="EGS46" s="13"/>
      <c r="EGT46" s="13"/>
      <c r="EGU46" s="13"/>
      <c r="EGV46" s="13"/>
      <c r="EGW46" s="13"/>
      <c r="EGX46" s="13"/>
      <c r="EGY46" s="13"/>
      <c r="EGZ46" s="13"/>
      <c r="EHA46" s="13"/>
      <c r="EHB46" s="13"/>
      <c r="EHC46" s="13"/>
      <c r="EHD46" s="13"/>
      <c r="EHE46" s="13"/>
      <c r="EHF46" s="13"/>
      <c r="EHG46" s="13"/>
      <c r="EHH46" s="13"/>
      <c r="EHI46" s="13"/>
      <c r="EHJ46" s="13"/>
      <c r="EHK46" s="13"/>
      <c r="EHL46" s="13"/>
      <c r="EHM46" s="13"/>
      <c r="EHN46" s="13"/>
      <c r="EHO46" s="13"/>
      <c r="EHP46" s="13"/>
      <c r="EHQ46" s="13"/>
      <c r="EHR46" s="13"/>
      <c r="EHS46" s="13"/>
      <c r="EHT46" s="13"/>
      <c r="EHU46" s="13"/>
      <c r="EHV46" s="13"/>
      <c r="EHW46" s="13"/>
      <c r="EHX46" s="13"/>
      <c r="EHY46" s="13"/>
      <c r="EHZ46" s="13"/>
      <c r="EIA46" s="13"/>
      <c r="EIB46" s="13"/>
      <c r="EIC46" s="13"/>
      <c r="EID46" s="13"/>
      <c r="EIE46" s="13"/>
      <c r="EIF46" s="13"/>
      <c r="EIG46" s="13"/>
      <c r="EIH46" s="13"/>
      <c r="EII46" s="13"/>
      <c r="EIJ46" s="13"/>
      <c r="EIK46" s="13"/>
      <c r="EIL46" s="13"/>
      <c r="EIM46" s="13"/>
      <c r="EIN46" s="13"/>
      <c r="EIO46" s="13"/>
      <c r="EIP46" s="13"/>
      <c r="EIQ46" s="13"/>
      <c r="EIR46" s="13"/>
      <c r="EIS46" s="13"/>
      <c r="EIT46" s="13"/>
      <c r="EIU46" s="13"/>
      <c r="EIV46" s="13"/>
      <c r="EIW46" s="13"/>
      <c r="EIX46" s="13"/>
      <c r="EIY46" s="13"/>
      <c r="EIZ46" s="13"/>
      <c r="EJA46" s="13"/>
      <c r="EJB46" s="13"/>
      <c r="EJC46" s="13"/>
      <c r="EJD46" s="13"/>
      <c r="EJE46" s="13"/>
      <c r="EJF46" s="13"/>
      <c r="EJG46" s="13"/>
      <c r="EJH46" s="13"/>
      <c r="EJI46" s="13"/>
      <c r="EJJ46" s="13"/>
      <c r="EJK46" s="13"/>
      <c r="EJL46" s="13"/>
      <c r="EJM46" s="13"/>
      <c r="EJN46" s="13"/>
      <c r="EJO46" s="13"/>
      <c r="EJP46" s="13"/>
      <c r="EJQ46" s="13"/>
      <c r="EJR46" s="13"/>
      <c r="EJS46" s="13"/>
      <c r="EJT46" s="13"/>
      <c r="EJU46" s="13"/>
      <c r="EJV46" s="13"/>
      <c r="EJW46" s="13"/>
      <c r="EJX46" s="13"/>
      <c r="EJY46" s="13"/>
      <c r="EJZ46" s="13"/>
      <c r="EKA46" s="13"/>
      <c r="EKB46" s="13"/>
      <c r="EKC46" s="13"/>
      <c r="EKD46" s="13"/>
      <c r="EKE46" s="13"/>
      <c r="EKF46" s="13"/>
      <c r="EKG46" s="13"/>
      <c r="EKH46" s="13"/>
      <c r="EKI46" s="13"/>
      <c r="EKJ46" s="13"/>
      <c r="EKK46" s="13"/>
      <c r="EKL46" s="13"/>
      <c r="EKM46" s="13"/>
      <c r="EKN46" s="13"/>
      <c r="EKO46" s="13"/>
      <c r="EKP46" s="13"/>
      <c r="EKQ46" s="13"/>
      <c r="EKR46" s="13"/>
      <c r="EKS46" s="13"/>
      <c r="EKT46" s="13"/>
      <c r="EKU46" s="13"/>
      <c r="EKV46" s="13"/>
      <c r="EKW46" s="13"/>
      <c r="EKX46" s="13"/>
      <c r="EKY46" s="13"/>
      <c r="EKZ46" s="13"/>
      <c r="ELA46" s="13"/>
      <c r="ELB46" s="13"/>
      <c r="ELC46" s="13"/>
      <c r="ELD46" s="13"/>
      <c r="ELE46" s="13"/>
      <c r="ELF46" s="13"/>
      <c r="ELG46" s="13"/>
      <c r="ELH46" s="13"/>
      <c r="ELI46" s="13"/>
      <c r="ELJ46" s="13"/>
      <c r="ELK46" s="13"/>
      <c r="ELL46" s="13"/>
      <c r="ELM46" s="13"/>
      <c r="ELN46" s="13"/>
      <c r="ELO46" s="13"/>
      <c r="ELP46" s="13"/>
      <c r="ELQ46" s="13"/>
      <c r="ELR46" s="13"/>
      <c r="ELS46" s="13"/>
      <c r="ELT46" s="13"/>
      <c r="ELU46" s="13"/>
      <c r="ELV46" s="13"/>
      <c r="ELW46" s="13"/>
      <c r="ELX46" s="13"/>
      <c r="ELY46" s="13"/>
      <c r="ELZ46" s="13"/>
      <c r="EMA46" s="13"/>
      <c r="EMB46" s="13"/>
      <c r="EMC46" s="13"/>
      <c r="EMD46" s="13"/>
      <c r="EME46" s="13"/>
      <c r="EMF46" s="13"/>
      <c r="EMG46" s="13"/>
      <c r="EMH46" s="13"/>
      <c r="EMI46" s="13"/>
      <c r="EMJ46" s="13"/>
      <c r="EMK46" s="13"/>
      <c r="EML46" s="13"/>
      <c r="EMM46" s="13"/>
      <c r="EMN46" s="13"/>
      <c r="EMO46" s="13"/>
      <c r="EMP46" s="13"/>
      <c r="EMQ46" s="13"/>
      <c r="EMR46" s="13"/>
      <c r="EMS46" s="13"/>
      <c r="EMT46" s="13"/>
      <c r="EMU46" s="13"/>
      <c r="EMV46" s="13"/>
      <c r="EMW46" s="13"/>
      <c r="EMX46" s="13"/>
      <c r="EMY46" s="13"/>
      <c r="EMZ46" s="13"/>
      <c r="ENA46" s="13"/>
      <c r="ENB46" s="13"/>
      <c r="ENC46" s="13"/>
      <c r="END46" s="13"/>
      <c r="ENE46" s="13"/>
      <c r="ENF46" s="13"/>
      <c r="ENG46" s="13"/>
      <c r="ENH46" s="13"/>
      <c r="ENI46" s="13"/>
      <c r="ENJ46" s="13"/>
      <c r="ENK46" s="13"/>
      <c r="ENL46" s="13"/>
      <c r="ENM46" s="13"/>
      <c r="ENN46" s="13"/>
      <c r="ENO46" s="13"/>
      <c r="ENP46" s="13"/>
      <c r="ENQ46" s="13"/>
      <c r="ENR46" s="13"/>
      <c r="ENS46" s="13"/>
      <c r="ENT46" s="13"/>
      <c r="ENU46" s="13"/>
      <c r="ENV46" s="13"/>
      <c r="ENW46" s="13"/>
      <c r="ENX46" s="13"/>
      <c r="ENY46" s="13"/>
      <c r="ENZ46" s="13"/>
      <c r="EOA46" s="13"/>
      <c r="EOB46" s="13"/>
      <c r="EOC46" s="13"/>
      <c r="EOD46" s="13"/>
      <c r="EOE46" s="13"/>
      <c r="EOF46" s="13"/>
      <c r="EOG46" s="13"/>
      <c r="EOH46" s="13"/>
      <c r="EOI46" s="13"/>
      <c r="EOJ46" s="13"/>
      <c r="EOK46" s="13"/>
      <c r="EOL46" s="13"/>
      <c r="EOM46" s="13"/>
      <c r="EON46" s="13"/>
      <c r="EOO46" s="13"/>
      <c r="EOP46" s="13"/>
      <c r="EOQ46" s="13"/>
      <c r="EOR46" s="13"/>
      <c r="EOS46" s="13"/>
      <c r="EOT46" s="13"/>
      <c r="EOU46" s="13"/>
      <c r="EOV46" s="13"/>
      <c r="EOW46" s="13"/>
      <c r="EOX46" s="13"/>
      <c r="EOY46" s="13"/>
      <c r="EOZ46" s="13"/>
      <c r="EPA46" s="13"/>
      <c r="EPB46" s="13"/>
      <c r="EPC46" s="13"/>
      <c r="EPD46" s="13"/>
      <c r="EPE46" s="13"/>
      <c r="EPF46" s="13"/>
      <c r="EPG46" s="13"/>
      <c r="EPH46" s="13"/>
      <c r="EPI46" s="13"/>
      <c r="EPJ46" s="13"/>
      <c r="EPK46" s="13"/>
      <c r="EPL46" s="13"/>
      <c r="EPM46" s="13"/>
      <c r="EPN46" s="13"/>
      <c r="EPO46" s="13"/>
      <c r="EPP46" s="13"/>
      <c r="EPQ46" s="13"/>
      <c r="EPR46" s="13"/>
      <c r="EPS46" s="13"/>
      <c r="EPT46" s="13"/>
      <c r="EPU46" s="13"/>
      <c r="EPV46" s="13"/>
      <c r="EPW46" s="13"/>
      <c r="EPX46" s="13"/>
      <c r="EPY46" s="13"/>
      <c r="EPZ46" s="13"/>
      <c r="EQA46" s="13"/>
      <c r="EQB46" s="13"/>
      <c r="EQC46" s="13"/>
      <c r="EQD46" s="13"/>
      <c r="EQE46" s="13"/>
      <c r="EQF46" s="13"/>
      <c r="EQG46" s="13"/>
      <c r="EQH46" s="13"/>
      <c r="EQI46" s="13"/>
      <c r="EQJ46" s="13"/>
      <c r="EQK46" s="13"/>
      <c r="EQL46" s="13"/>
      <c r="EQM46" s="13"/>
      <c r="EQN46" s="13"/>
      <c r="EQO46" s="13"/>
      <c r="EQP46" s="13"/>
      <c r="EQQ46" s="13"/>
      <c r="EQR46" s="13"/>
      <c r="EQS46" s="13"/>
      <c r="EQT46" s="13"/>
      <c r="EQU46" s="13"/>
      <c r="EQV46" s="13"/>
      <c r="EQW46" s="13"/>
      <c r="EQX46" s="13"/>
      <c r="EQY46" s="13"/>
      <c r="EQZ46" s="13"/>
      <c r="ERA46" s="13"/>
      <c r="ERB46" s="13"/>
      <c r="ERC46" s="13"/>
      <c r="ERD46" s="13"/>
      <c r="ERE46" s="13"/>
      <c r="ERF46" s="13"/>
      <c r="ERG46" s="13"/>
      <c r="ERH46" s="13"/>
      <c r="ERI46" s="13"/>
      <c r="ERJ46" s="13"/>
      <c r="ERK46" s="13"/>
      <c r="ERL46" s="13"/>
      <c r="ERM46" s="13"/>
      <c r="ERN46" s="13"/>
      <c r="ERO46" s="13"/>
      <c r="ERP46" s="13"/>
      <c r="ERQ46" s="13"/>
      <c r="ERR46" s="13"/>
      <c r="ERS46" s="13"/>
      <c r="ERT46" s="13"/>
      <c r="ERU46" s="13"/>
      <c r="ERV46" s="13"/>
      <c r="ERW46" s="13"/>
      <c r="ERX46" s="13"/>
      <c r="ERY46" s="13"/>
      <c r="ERZ46" s="13"/>
      <c r="ESA46" s="13"/>
      <c r="ESB46" s="13"/>
      <c r="ESC46" s="13"/>
      <c r="ESD46" s="13"/>
      <c r="ESE46" s="13"/>
      <c r="ESF46" s="13"/>
      <c r="ESG46" s="13"/>
      <c r="ESH46" s="13"/>
      <c r="ESI46" s="13"/>
      <c r="ESJ46" s="13"/>
      <c r="ESK46" s="13"/>
      <c r="ESL46" s="13"/>
      <c r="ESM46" s="13"/>
      <c r="ESN46" s="13"/>
      <c r="ESO46" s="13"/>
      <c r="ESP46" s="13"/>
      <c r="ESQ46" s="13"/>
      <c r="ESR46" s="13"/>
      <c r="ESS46" s="13"/>
      <c r="EST46" s="13"/>
      <c r="ESU46" s="13"/>
      <c r="ESV46" s="13"/>
      <c r="ESW46" s="13"/>
      <c r="ESX46" s="13"/>
      <c r="ESY46" s="13"/>
      <c r="ESZ46" s="13"/>
      <c r="ETA46" s="13"/>
      <c r="ETB46" s="13"/>
      <c r="ETC46" s="13"/>
      <c r="ETD46" s="13"/>
      <c r="ETE46" s="13"/>
      <c r="ETF46" s="13"/>
      <c r="ETG46" s="13"/>
      <c r="ETH46" s="13"/>
      <c r="ETI46" s="13"/>
      <c r="ETJ46" s="13"/>
      <c r="ETK46" s="13"/>
      <c r="ETL46" s="13"/>
      <c r="ETM46" s="13"/>
      <c r="ETN46" s="13"/>
      <c r="ETO46" s="13"/>
      <c r="ETP46" s="13"/>
      <c r="ETQ46" s="13"/>
      <c r="ETR46" s="13"/>
      <c r="ETS46" s="13"/>
      <c r="ETT46" s="13"/>
      <c r="ETU46" s="13"/>
      <c r="ETV46" s="13"/>
      <c r="ETW46" s="13"/>
      <c r="ETX46" s="13"/>
      <c r="ETY46" s="13"/>
      <c r="ETZ46" s="13"/>
      <c r="EUA46" s="13"/>
      <c r="EUB46" s="13"/>
      <c r="EUC46" s="13"/>
      <c r="EUD46" s="13"/>
      <c r="EUE46" s="13"/>
      <c r="EUF46" s="13"/>
      <c r="EUG46" s="13"/>
      <c r="EUH46" s="13"/>
      <c r="EUI46" s="13"/>
      <c r="EUJ46" s="13"/>
      <c r="EUK46" s="13"/>
      <c r="EUL46" s="13"/>
      <c r="EUM46" s="13"/>
      <c r="EUN46" s="13"/>
      <c r="EUO46" s="13"/>
      <c r="EUP46" s="13"/>
      <c r="EUQ46" s="13"/>
      <c r="EUR46" s="13"/>
      <c r="EUS46" s="13"/>
      <c r="EUT46" s="13"/>
      <c r="EUU46" s="13"/>
      <c r="EUV46" s="13"/>
      <c r="EUW46" s="13"/>
      <c r="EUX46" s="13"/>
      <c r="EUY46" s="13"/>
      <c r="EUZ46" s="13"/>
      <c r="EVA46" s="13"/>
      <c r="EVB46" s="13"/>
      <c r="EVC46" s="13"/>
      <c r="EVD46" s="13"/>
      <c r="EVE46" s="13"/>
      <c r="EVF46" s="13"/>
      <c r="EVG46" s="13"/>
      <c r="EVH46" s="13"/>
      <c r="EVI46" s="13"/>
      <c r="EVJ46" s="13"/>
      <c r="EVK46" s="13"/>
      <c r="EVL46" s="13"/>
      <c r="EVM46" s="13"/>
      <c r="EVN46" s="13"/>
      <c r="EVO46" s="13"/>
      <c r="EVP46" s="13"/>
      <c r="EVQ46" s="13"/>
      <c r="EVR46" s="13"/>
      <c r="EVS46" s="13"/>
      <c r="EVT46" s="13"/>
      <c r="EVU46" s="13"/>
      <c r="EVV46" s="13"/>
      <c r="EVW46" s="13"/>
      <c r="EVX46" s="13"/>
      <c r="EVY46" s="13"/>
      <c r="EVZ46" s="13"/>
      <c r="EWA46" s="13"/>
      <c r="EWB46" s="13"/>
      <c r="EWC46" s="13"/>
      <c r="EWD46" s="13"/>
      <c r="EWE46" s="13"/>
      <c r="EWF46" s="13"/>
      <c r="EWG46" s="13"/>
      <c r="EWH46" s="13"/>
      <c r="EWI46" s="13"/>
      <c r="EWJ46" s="13"/>
      <c r="EWK46" s="13"/>
      <c r="EWL46" s="13"/>
      <c r="EWM46" s="13"/>
      <c r="EWN46" s="13"/>
      <c r="EWO46" s="13"/>
      <c r="EWP46" s="13"/>
      <c r="EWQ46" s="13"/>
      <c r="EWR46" s="13"/>
      <c r="EWS46" s="13"/>
      <c r="EWT46" s="13"/>
      <c r="EWU46" s="13"/>
      <c r="EWV46" s="13"/>
      <c r="EWW46" s="13"/>
      <c r="EWX46" s="13"/>
      <c r="EWY46" s="13"/>
      <c r="EWZ46" s="13"/>
      <c r="EXA46" s="13"/>
      <c r="EXB46" s="13"/>
      <c r="EXC46" s="13"/>
      <c r="EXD46" s="13"/>
      <c r="EXE46" s="13"/>
      <c r="EXF46" s="13"/>
      <c r="EXG46" s="13"/>
      <c r="EXH46" s="13"/>
      <c r="EXI46" s="13"/>
      <c r="EXJ46" s="13"/>
      <c r="EXK46" s="13"/>
      <c r="EXL46" s="13"/>
      <c r="EXM46" s="13"/>
      <c r="EXN46" s="13"/>
      <c r="EXO46" s="13"/>
      <c r="EXP46" s="13"/>
      <c r="EXQ46" s="13"/>
      <c r="EXR46" s="13"/>
      <c r="EXS46" s="13"/>
      <c r="EXT46" s="13"/>
      <c r="EXU46" s="13"/>
      <c r="EXV46" s="13"/>
      <c r="EXW46" s="13"/>
      <c r="EXX46" s="13"/>
      <c r="EXY46" s="13"/>
      <c r="EXZ46" s="13"/>
      <c r="EYA46" s="13"/>
      <c r="EYB46" s="13"/>
      <c r="EYC46" s="13"/>
      <c r="EYD46" s="13"/>
      <c r="EYE46" s="13"/>
      <c r="EYF46" s="13"/>
      <c r="EYG46" s="13"/>
      <c r="EYH46" s="13"/>
      <c r="EYI46" s="13"/>
      <c r="EYJ46" s="13"/>
      <c r="EYK46" s="13"/>
      <c r="EYL46" s="13"/>
      <c r="EYM46" s="13"/>
      <c r="EYN46" s="13"/>
      <c r="EYO46" s="13"/>
      <c r="EYP46" s="13"/>
      <c r="EYQ46" s="13"/>
      <c r="EYR46" s="13"/>
      <c r="EYS46" s="13"/>
      <c r="EYT46" s="13"/>
      <c r="EYU46" s="13"/>
      <c r="EYV46" s="13"/>
      <c r="EYW46" s="13"/>
      <c r="EYX46" s="13"/>
      <c r="EYY46" s="13"/>
      <c r="EYZ46" s="13"/>
      <c r="EZA46" s="13"/>
      <c r="EZB46" s="13"/>
      <c r="EZC46" s="13"/>
      <c r="EZD46" s="13"/>
      <c r="EZE46" s="13"/>
      <c r="EZF46" s="13"/>
      <c r="EZG46" s="13"/>
      <c r="EZH46" s="13"/>
      <c r="EZI46" s="13"/>
      <c r="EZJ46" s="13"/>
      <c r="EZK46" s="13"/>
      <c r="EZL46" s="13"/>
      <c r="EZM46" s="13"/>
      <c r="EZN46" s="13"/>
      <c r="EZO46" s="13"/>
      <c r="EZP46" s="13"/>
      <c r="EZQ46" s="13"/>
      <c r="EZR46" s="13"/>
      <c r="EZS46" s="13"/>
      <c r="EZT46" s="13"/>
      <c r="EZU46" s="13"/>
      <c r="EZV46" s="13"/>
      <c r="EZW46" s="13"/>
      <c r="EZX46" s="13"/>
      <c r="EZY46" s="13"/>
      <c r="EZZ46" s="13"/>
      <c r="FAA46" s="13"/>
      <c r="FAB46" s="13"/>
      <c r="FAC46" s="13"/>
      <c r="FAD46" s="13"/>
      <c r="FAE46" s="13"/>
      <c r="FAF46" s="13"/>
      <c r="FAG46" s="13"/>
      <c r="FAH46" s="13"/>
      <c r="FAI46" s="13"/>
      <c r="FAJ46" s="13"/>
      <c r="FAK46" s="13"/>
      <c r="FAL46" s="13"/>
      <c r="FAM46" s="13"/>
      <c r="FAN46" s="13"/>
      <c r="FAO46" s="13"/>
      <c r="FAP46" s="13"/>
      <c r="FAQ46" s="13"/>
      <c r="FAR46" s="13"/>
      <c r="FAS46" s="13"/>
      <c r="FAT46" s="13"/>
      <c r="FAU46" s="13"/>
      <c r="FAV46" s="13"/>
      <c r="FAW46" s="13"/>
      <c r="FAX46" s="13"/>
      <c r="FAY46" s="13"/>
      <c r="FAZ46" s="13"/>
      <c r="FBA46" s="13"/>
      <c r="FBB46" s="13"/>
      <c r="FBC46" s="13"/>
      <c r="FBD46" s="13"/>
      <c r="FBE46" s="13"/>
      <c r="FBF46" s="13"/>
      <c r="FBG46" s="13"/>
      <c r="FBH46" s="13"/>
      <c r="FBI46" s="13"/>
      <c r="FBJ46" s="13"/>
      <c r="FBK46" s="13"/>
      <c r="FBL46" s="13"/>
      <c r="FBM46" s="13"/>
      <c r="FBN46" s="13"/>
      <c r="FBO46" s="13"/>
      <c r="FBP46" s="13"/>
      <c r="FBQ46" s="13"/>
      <c r="FBR46" s="13"/>
      <c r="FBS46" s="13"/>
      <c r="FBT46" s="13"/>
      <c r="FBU46" s="13"/>
      <c r="FBV46" s="13"/>
      <c r="FBW46" s="13"/>
      <c r="FBX46" s="13"/>
      <c r="FBY46" s="13"/>
      <c r="FBZ46" s="13"/>
      <c r="FCA46" s="13"/>
      <c r="FCB46" s="13"/>
      <c r="FCC46" s="13"/>
      <c r="FCD46" s="13"/>
      <c r="FCE46" s="13"/>
      <c r="FCF46" s="13"/>
      <c r="FCG46" s="13"/>
      <c r="FCH46" s="13"/>
      <c r="FCI46" s="13"/>
      <c r="FCJ46" s="13"/>
      <c r="FCK46" s="13"/>
      <c r="FCL46" s="13"/>
      <c r="FCM46" s="13"/>
      <c r="FCN46" s="13"/>
      <c r="FCO46" s="13"/>
      <c r="FCP46" s="13"/>
      <c r="FCQ46" s="13"/>
      <c r="FCR46" s="13"/>
      <c r="FCS46" s="13"/>
      <c r="FCT46" s="13"/>
      <c r="FCU46" s="13"/>
      <c r="FCV46" s="13"/>
      <c r="FCW46" s="13"/>
      <c r="FCX46" s="13"/>
      <c r="FCY46" s="13"/>
      <c r="FCZ46" s="13"/>
      <c r="FDA46" s="13"/>
      <c r="FDB46" s="13"/>
      <c r="FDC46" s="13"/>
      <c r="FDD46" s="13"/>
      <c r="FDE46" s="13"/>
      <c r="FDF46" s="13"/>
      <c r="FDG46" s="13"/>
      <c r="FDH46" s="13"/>
      <c r="FDI46" s="13"/>
      <c r="FDJ46" s="13"/>
      <c r="FDK46" s="13"/>
      <c r="FDL46" s="13"/>
      <c r="FDM46" s="13"/>
      <c r="FDN46" s="13"/>
      <c r="FDO46" s="13"/>
      <c r="FDP46" s="13"/>
      <c r="FDQ46" s="13"/>
      <c r="FDR46" s="13"/>
      <c r="FDS46" s="13"/>
      <c r="FDT46" s="13"/>
      <c r="FDU46" s="13"/>
      <c r="FDV46" s="13"/>
      <c r="FDW46" s="13"/>
      <c r="FDX46" s="13"/>
      <c r="FDY46" s="13"/>
      <c r="FDZ46" s="13"/>
      <c r="FEA46" s="13"/>
      <c r="FEB46" s="13"/>
      <c r="FEC46" s="13"/>
      <c r="FED46" s="13"/>
      <c r="FEE46" s="13"/>
      <c r="FEF46" s="13"/>
      <c r="FEG46" s="13"/>
      <c r="FEH46" s="13"/>
      <c r="FEI46" s="13"/>
      <c r="FEJ46" s="13"/>
      <c r="FEK46" s="13"/>
      <c r="FEL46" s="13"/>
      <c r="FEM46" s="13"/>
      <c r="FEN46" s="13"/>
      <c r="FEO46" s="13"/>
      <c r="FEP46" s="13"/>
      <c r="FEQ46" s="13"/>
      <c r="FER46" s="13"/>
      <c r="FES46" s="13"/>
      <c r="FET46" s="13"/>
      <c r="FEU46" s="13"/>
      <c r="FEV46" s="13"/>
      <c r="FEW46" s="13"/>
      <c r="FEX46" s="13"/>
      <c r="FEY46" s="13"/>
      <c r="FEZ46" s="13"/>
      <c r="FFA46" s="13"/>
      <c r="FFB46" s="13"/>
      <c r="FFC46" s="13"/>
      <c r="FFD46" s="13"/>
      <c r="FFE46" s="13"/>
      <c r="FFF46" s="13"/>
      <c r="FFG46" s="13"/>
      <c r="FFH46" s="13"/>
      <c r="FFI46" s="13"/>
      <c r="FFJ46" s="13"/>
      <c r="FFK46" s="13"/>
      <c r="FFL46" s="13"/>
      <c r="FFM46" s="13"/>
      <c r="FFN46" s="13"/>
      <c r="FFO46" s="13"/>
      <c r="FFP46" s="13"/>
      <c r="FFQ46" s="13"/>
      <c r="FFR46" s="13"/>
      <c r="FFS46" s="13"/>
      <c r="FFT46" s="13"/>
      <c r="FFU46" s="13"/>
      <c r="FFV46" s="13"/>
      <c r="FFW46" s="13"/>
      <c r="FFX46" s="13"/>
      <c r="FFY46" s="13"/>
      <c r="FFZ46" s="13"/>
      <c r="FGA46" s="13"/>
      <c r="FGB46" s="13"/>
      <c r="FGC46" s="13"/>
      <c r="FGD46" s="13"/>
      <c r="FGE46" s="13"/>
      <c r="FGF46" s="13"/>
      <c r="FGG46" s="13"/>
      <c r="FGH46" s="13"/>
      <c r="FGI46" s="13"/>
      <c r="FGJ46" s="13"/>
      <c r="FGK46" s="13"/>
      <c r="FGL46" s="13"/>
      <c r="FGM46" s="13"/>
      <c r="FGN46" s="13"/>
      <c r="FGO46" s="13"/>
      <c r="FGP46" s="13"/>
      <c r="FGQ46" s="13"/>
      <c r="FGR46" s="13"/>
      <c r="FGS46" s="13"/>
      <c r="FGT46" s="13"/>
      <c r="FGU46" s="13"/>
      <c r="FGV46" s="13"/>
      <c r="FGW46" s="13"/>
      <c r="FGX46" s="13"/>
      <c r="FGY46" s="13"/>
      <c r="FGZ46" s="13"/>
      <c r="FHA46" s="13"/>
      <c r="FHB46" s="13"/>
      <c r="FHC46" s="13"/>
      <c r="FHD46" s="13"/>
      <c r="FHE46" s="13"/>
      <c r="FHF46" s="13"/>
      <c r="FHG46" s="13"/>
      <c r="FHH46" s="13"/>
      <c r="FHI46" s="13"/>
      <c r="FHJ46" s="13"/>
      <c r="FHK46" s="13"/>
      <c r="FHL46" s="13"/>
      <c r="FHM46" s="13"/>
      <c r="FHN46" s="13"/>
      <c r="FHO46" s="13"/>
      <c r="FHP46" s="13"/>
      <c r="FHQ46" s="13"/>
      <c r="FHR46" s="13"/>
      <c r="FHS46" s="13"/>
      <c r="FHT46" s="13"/>
      <c r="FHU46" s="13"/>
      <c r="FHV46" s="13"/>
      <c r="FHW46" s="13"/>
      <c r="FHX46" s="13"/>
      <c r="FHY46" s="13"/>
      <c r="FHZ46" s="13"/>
      <c r="FIA46" s="13"/>
      <c r="FIB46" s="13"/>
      <c r="FIC46" s="13"/>
      <c r="FID46" s="13"/>
      <c r="FIE46" s="13"/>
      <c r="FIF46" s="13"/>
      <c r="FIG46" s="13"/>
      <c r="FIH46" s="13"/>
      <c r="FII46" s="13"/>
      <c r="FIJ46" s="13"/>
      <c r="FIK46" s="13"/>
      <c r="FIL46" s="13"/>
      <c r="FIM46" s="13"/>
      <c r="FIN46" s="13"/>
      <c r="FIO46" s="13"/>
      <c r="FIP46" s="13"/>
      <c r="FIQ46" s="13"/>
      <c r="FIR46" s="13"/>
      <c r="FIS46" s="13"/>
      <c r="FIT46" s="13"/>
      <c r="FIU46" s="13"/>
      <c r="FIV46" s="13"/>
      <c r="FIW46" s="13"/>
      <c r="FIX46" s="13"/>
      <c r="FIY46" s="13"/>
      <c r="FIZ46" s="13"/>
      <c r="FJA46" s="13"/>
      <c r="FJB46" s="13"/>
      <c r="FJC46" s="13"/>
      <c r="FJD46" s="13"/>
      <c r="FJE46" s="13"/>
      <c r="FJF46" s="13"/>
      <c r="FJG46" s="13"/>
      <c r="FJH46" s="13"/>
      <c r="FJI46" s="13"/>
      <c r="FJJ46" s="13"/>
      <c r="FJK46" s="13"/>
      <c r="FJL46" s="13"/>
      <c r="FJM46" s="13"/>
      <c r="FJN46" s="13"/>
      <c r="FJO46" s="13"/>
      <c r="FJP46" s="13"/>
      <c r="FJQ46" s="13"/>
      <c r="FJR46" s="13"/>
      <c r="FJS46" s="13"/>
      <c r="FJT46" s="13"/>
      <c r="FJU46" s="13"/>
      <c r="FJV46" s="13"/>
      <c r="FJW46" s="13"/>
      <c r="FJX46" s="13"/>
      <c r="FJY46" s="13"/>
      <c r="FJZ46" s="13"/>
      <c r="FKA46" s="13"/>
      <c r="FKB46" s="13"/>
      <c r="FKC46" s="13"/>
      <c r="FKD46" s="13"/>
      <c r="FKE46" s="13"/>
      <c r="FKF46" s="13"/>
      <c r="FKG46" s="13"/>
      <c r="FKH46" s="13"/>
      <c r="FKI46" s="13"/>
      <c r="FKJ46" s="13"/>
      <c r="FKK46" s="13"/>
      <c r="FKL46" s="13"/>
      <c r="FKM46" s="13"/>
      <c r="FKN46" s="13"/>
      <c r="FKO46" s="13"/>
      <c r="FKP46" s="13"/>
      <c r="FKQ46" s="13"/>
      <c r="FKR46" s="13"/>
      <c r="FKS46" s="13"/>
      <c r="FKT46" s="13"/>
      <c r="FKU46" s="13"/>
      <c r="FKV46" s="13"/>
      <c r="FKW46" s="13"/>
      <c r="FKX46" s="13"/>
      <c r="FKY46" s="13"/>
      <c r="FKZ46" s="13"/>
      <c r="FLA46" s="13"/>
      <c r="FLB46" s="13"/>
      <c r="FLC46" s="13"/>
      <c r="FLD46" s="13"/>
      <c r="FLE46" s="13"/>
      <c r="FLF46" s="13"/>
      <c r="FLG46" s="13"/>
      <c r="FLH46" s="13"/>
      <c r="FLI46" s="13"/>
      <c r="FLJ46" s="13"/>
      <c r="FLK46" s="13"/>
      <c r="FLL46" s="13"/>
      <c r="FLM46" s="13"/>
      <c r="FLN46" s="13"/>
      <c r="FLO46" s="13"/>
      <c r="FLP46" s="13"/>
      <c r="FLQ46" s="13"/>
      <c r="FLR46" s="13"/>
      <c r="FLS46" s="13"/>
      <c r="FLT46" s="13"/>
      <c r="FLU46" s="13"/>
      <c r="FLV46" s="13"/>
      <c r="FLW46" s="13"/>
      <c r="FLX46" s="13"/>
      <c r="FLY46" s="13"/>
      <c r="FLZ46" s="13"/>
      <c r="FMA46" s="13"/>
      <c r="FMB46" s="13"/>
      <c r="FMC46" s="13"/>
      <c r="FMD46" s="13"/>
      <c r="FME46" s="13"/>
      <c r="FMF46" s="13"/>
      <c r="FMG46" s="13"/>
      <c r="FMH46" s="13"/>
      <c r="FMI46" s="13"/>
      <c r="FMJ46" s="13"/>
      <c r="FMK46" s="13"/>
      <c r="FML46" s="13"/>
      <c r="FMM46" s="13"/>
      <c r="FMN46" s="13"/>
      <c r="FMO46" s="13"/>
      <c r="FMP46" s="13"/>
      <c r="FMQ46" s="13"/>
      <c r="FMR46" s="13"/>
      <c r="FMS46" s="13"/>
      <c r="FMT46" s="13"/>
      <c r="FMU46" s="13"/>
      <c r="FMV46" s="13"/>
      <c r="FMW46" s="13"/>
      <c r="FMX46" s="13"/>
      <c r="FMY46" s="13"/>
      <c r="FMZ46" s="13"/>
      <c r="FNA46" s="13"/>
      <c r="FNB46" s="13"/>
      <c r="FNC46" s="13"/>
      <c r="FND46" s="13"/>
      <c r="FNE46" s="13"/>
      <c r="FNF46" s="13"/>
      <c r="FNG46" s="13"/>
      <c r="FNH46" s="13"/>
      <c r="FNI46" s="13"/>
      <c r="FNJ46" s="13"/>
      <c r="FNK46" s="13"/>
      <c r="FNL46" s="13"/>
      <c r="FNM46" s="13"/>
      <c r="FNN46" s="13"/>
      <c r="FNO46" s="13"/>
      <c r="FNP46" s="13"/>
    </row>
    <row r="47" spans="1:248 3186:4436" s="12" customFormat="1" ht="24" customHeight="1" x14ac:dyDescent="0.2">
      <c r="A47" s="129"/>
      <c r="B47" s="136" t="s">
        <v>30</v>
      </c>
      <c r="C47" s="86" t="s">
        <v>19</v>
      </c>
      <c r="D47" s="4">
        <f t="shared" ref="D47:AA48" si="64">ROUND(D17+D41,2)</f>
        <v>7318110</v>
      </c>
      <c r="E47" s="4">
        <f t="shared" si="64"/>
        <v>2238630</v>
      </c>
      <c r="F47" s="4">
        <f t="shared" si="64"/>
        <v>889252.32</v>
      </c>
      <c r="G47" s="4">
        <f t="shared" si="64"/>
        <v>231412.53</v>
      </c>
      <c r="H47" s="4">
        <f t="shared" si="64"/>
        <v>943415.38</v>
      </c>
      <c r="I47" s="4">
        <f t="shared" si="64"/>
        <v>2064080.23</v>
      </c>
      <c r="J47" s="4">
        <f t="shared" si="64"/>
        <v>174549.77</v>
      </c>
      <c r="K47" s="4">
        <f t="shared" si="64"/>
        <v>2780010</v>
      </c>
      <c r="L47" s="4">
        <f t="shared" si="64"/>
        <v>889665.92</v>
      </c>
      <c r="M47" s="4">
        <f t="shared" si="64"/>
        <v>340617.35</v>
      </c>
      <c r="N47" s="4">
        <f t="shared" si="64"/>
        <v>1676813.77</v>
      </c>
      <c r="O47" s="4">
        <f t="shared" si="64"/>
        <v>2907097.04</v>
      </c>
      <c r="P47" s="4">
        <f t="shared" si="64"/>
        <v>47462.73</v>
      </c>
      <c r="Q47" s="4">
        <f t="shared" si="64"/>
        <v>4971177.2699999996</v>
      </c>
      <c r="R47" s="4">
        <f t="shared" si="64"/>
        <v>2299470</v>
      </c>
      <c r="S47" s="4">
        <f t="shared" si="64"/>
        <v>717680.11</v>
      </c>
      <c r="T47" s="4">
        <f t="shared" si="64"/>
        <v>650497.79</v>
      </c>
      <c r="U47" s="4">
        <f t="shared" si="64"/>
        <v>333100</v>
      </c>
      <c r="V47" s="4">
        <f t="shared" si="64"/>
        <v>2632570</v>
      </c>
      <c r="W47" s="4">
        <f t="shared" si="64"/>
        <v>0</v>
      </c>
      <c r="X47" s="4">
        <f t="shared" si="64"/>
        <v>0</v>
      </c>
      <c r="Y47" s="4">
        <f t="shared" si="64"/>
        <v>0</v>
      </c>
      <c r="Z47" s="4">
        <f t="shared" si="64"/>
        <v>7651210</v>
      </c>
      <c r="AA47" s="46">
        <f t="shared" si="64"/>
        <v>333100</v>
      </c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14"/>
      <c r="CV47" s="14"/>
      <c r="CW47" s="14"/>
      <c r="CX47" s="14"/>
      <c r="CY47" s="14"/>
      <c r="CZ47" s="14"/>
      <c r="DA47" s="14"/>
      <c r="DB47" s="14"/>
      <c r="DC47" s="14"/>
      <c r="DD47" s="14"/>
      <c r="DE47" s="14"/>
      <c r="DF47" s="14"/>
      <c r="DG47" s="14"/>
      <c r="DH47" s="14"/>
      <c r="DI47" s="14"/>
      <c r="DJ47" s="14"/>
      <c r="DK47" s="14"/>
      <c r="DL47" s="14"/>
      <c r="DM47" s="14"/>
      <c r="DN47" s="14"/>
      <c r="DO47" s="14"/>
      <c r="DP47" s="14"/>
      <c r="DQ47" s="14"/>
      <c r="DR47" s="14"/>
      <c r="DS47" s="14"/>
      <c r="DT47" s="14"/>
      <c r="DU47" s="14"/>
      <c r="DV47" s="14"/>
      <c r="DW47" s="14"/>
      <c r="DX47" s="14"/>
      <c r="DY47" s="14"/>
      <c r="DZ47" s="14"/>
      <c r="EA47" s="14"/>
      <c r="EB47" s="14"/>
      <c r="EC47" s="14"/>
      <c r="ED47" s="14"/>
      <c r="EE47" s="14"/>
      <c r="EF47" s="14"/>
      <c r="EG47" s="14"/>
      <c r="EH47" s="14"/>
      <c r="EI47" s="14"/>
      <c r="EJ47" s="14"/>
      <c r="EK47" s="14"/>
      <c r="EL47" s="14"/>
      <c r="EM47" s="14"/>
      <c r="EN47" s="14"/>
      <c r="EO47" s="14"/>
      <c r="EP47" s="14"/>
      <c r="EQ47" s="14"/>
      <c r="ER47" s="14"/>
      <c r="ES47" s="14"/>
      <c r="ET47" s="14"/>
      <c r="EU47" s="14"/>
      <c r="EV47" s="14"/>
      <c r="EW47" s="14"/>
      <c r="EX47" s="14"/>
      <c r="EY47" s="14"/>
      <c r="EZ47" s="14"/>
      <c r="FA47" s="14"/>
      <c r="FB47" s="14"/>
      <c r="FC47" s="14"/>
      <c r="FD47" s="14"/>
      <c r="FE47" s="14"/>
      <c r="FF47" s="14"/>
      <c r="FG47" s="14"/>
      <c r="FH47" s="14"/>
      <c r="FI47" s="14"/>
      <c r="FJ47" s="14"/>
      <c r="FK47" s="14"/>
      <c r="FL47" s="14"/>
      <c r="FM47" s="14"/>
      <c r="FN47" s="14"/>
      <c r="FO47" s="14"/>
      <c r="FP47" s="14"/>
      <c r="FQ47" s="14"/>
      <c r="FR47" s="14"/>
      <c r="FS47" s="14"/>
      <c r="FT47" s="14"/>
      <c r="FU47" s="14"/>
      <c r="FV47" s="14"/>
      <c r="FW47" s="14"/>
      <c r="FX47" s="14"/>
      <c r="FY47" s="14"/>
      <c r="FZ47" s="14"/>
      <c r="GA47" s="14"/>
      <c r="GB47" s="14"/>
      <c r="GC47" s="14"/>
      <c r="GD47" s="14"/>
      <c r="GE47" s="14"/>
      <c r="GF47" s="14"/>
      <c r="GG47" s="14"/>
      <c r="GH47" s="14"/>
      <c r="GI47" s="14"/>
      <c r="GJ47" s="14"/>
      <c r="GK47" s="14"/>
      <c r="GL47" s="14"/>
      <c r="GM47" s="14"/>
      <c r="GN47" s="14"/>
      <c r="GO47" s="14"/>
      <c r="GP47" s="14"/>
      <c r="GQ47" s="14"/>
      <c r="GR47" s="14"/>
      <c r="GS47" s="14"/>
      <c r="GT47" s="14"/>
      <c r="GU47" s="14"/>
      <c r="GV47" s="14"/>
      <c r="GW47" s="14"/>
      <c r="GX47" s="14"/>
      <c r="GY47" s="14"/>
      <c r="GZ47" s="14"/>
      <c r="HA47" s="14"/>
      <c r="HB47" s="14"/>
      <c r="HC47" s="14"/>
      <c r="HD47" s="14"/>
      <c r="HE47" s="14"/>
      <c r="HF47" s="14"/>
      <c r="HG47" s="14"/>
      <c r="HH47" s="14"/>
      <c r="HI47" s="14"/>
      <c r="HJ47" s="14"/>
      <c r="HK47" s="14"/>
      <c r="HL47" s="14"/>
      <c r="HM47" s="14"/>
      <c r="HN47" s="14"/>
      <c r="HO47" s="14"/>
      <c r="HP47" s="14"/>
      <c r="HQ47" s="14"/>
      <c r="HR47" s="14"/>
      <c r="HS47" s="14"/>
      <c r="HT47" s="14"/>
      <c r="HU47" s="14"/>
      <c r="HV47" s="14"/>
      <c r="HW47" s="14"/>
      <c r="HX47" s="14"/>
      <c r="HY47" s="14"/>
      <c r="HZ47" s="14"/>
      <c r="IA47" s="14"/>
      <c r="IB47" s="14"/>
      <c r="IC47" s="14"/>
      <c r="ID47" s="14"/>
      <c r="IE47" s="14"/>
      <c r="IF47" s="14"/>
      <c r="IG47" s="14"/>
      <c r="IH47" s="14"/>
      <c r="II47" s="14"/>
      <c r="IJ47" s="14"/>
      <c r="IK47" s="14"/>
      <c r="IL47" s="14"/>
      <c r="IM47" s="14"/>
      <c r="IN47" s="14"/>
    </row>
    <row r="48" spans="1:248 3186:4436" s="12" customFormat="1" ht="13.5" thickBot="1" x14ac:dyDescent="0.25">
      <c r="A48" s="137"/>
      <c r="B48" s="138"/>
      <c r="C48" s="139" t="s">
        <v>7</v>
      </c>
      <c r="D48" s="106">
        <f t="shared" si="64"/>
        <v>3155980</v>
      </c>
      <c r="E48" s="106">
        <f t="shared" si="64"/>
        <v>836000</v>
      </c>
      <c r="F48" s="106">
        <f t="shared" si="64"/>
        <v>108161.89</v>
      </c>
      <c r="G48" s="106">
        <f t="shared" si="64"/>
        <v>185796.71</v>
      </c>
      <c r="H48" s="106">
        <f t="shared" si="64"/>
        <v>465323.94</v>
      </c>
      <c r="I48" s="106">
        <f t="shared" si="64"/>
        <v>759282.54</v>
      </c>
      <c r="J48" s="106">
        <f t="shared" si="64"/>
        <v>76717.460000000006</v>
      </c>
      <c r="K48" s="106">
        <f t="shared" si="64"/>
        <v>1056870</v>
      </c>
      <c r="L48" s="106">
        <f t="shared" si="64"/>
        <v>257583.96</v>
      </c>
      <c r="M48" s="106">
        <f t="shared" si="64"/>
        <v>306176.76</v>
      </c>
      <c r="N48" s="106">
        <f t="shared" si="64"/>
        <v>553561.02</v>
      </c>
      <c r="O48" s="106">
        <f t="shared" si="64"/>
        <v>1117321.74</v>
      </c>
      <c r="P48" s="106">
        <f t="shared" si="64"/>
        <v>16265.72</v>
      </c>
      <c r="Q48" s="106">
        <f t="shared" si="64"/>
        <v>1876604.28</v>
      </c>
      <c r="R48" s="106">
        <f t="shared" si="64"/>
        <v>1263110</v>
      </c>
      <c r="S48" s="106">
        <f t="shared" si="64"/>
        <v>602688.56000000006</v>
      </c>
      <c r="T48" s="106">
        <f t="shared" si="64"/>
        <v>267278.24</v>
      </c>
      <c r="U48" s="106">
        <f t="shared" si="64"/>
        <v>200000</v>
      </c>
      <c r="V48" s="106">
        <f t="shared" si="64"/>
        <v>1463110</v>
      </c>
      <c r="W48" s="106">
        <f t="shared" si="64"/>
        <v>0</v>
      </c>
      <c r="X48" s="106">
        <f t="shared" si="64"/>
        <v>0</v>
      </c>
      <c r="Y48" s="106">
        <f t="shared" si="64"/>
        <v>0</v>
      </c>
      <c r="Z48" s="106">
        <f t="shared" si="64"/>
        <v>3355980</v>
      </c>
      <c r="AA48" s="107">
        <f t="shared" si="64"/>
        <v>200000</v>
      </c>
      <c r="DRN48" s="13"/>
      <c r="DRO48" s="13"/>
      <c r="DRP48" s="13"/>
      <c r="DRQ48" s="13"/>
      <c r="DRR48" s="13"/>
      <c r="DRS48" s="13"/>
      <c r="DRT48" s="13"/>
      <c r="DRU48" s="13"/>
      <c r="DRV48" s="13"/>
      <c r="DRW48" s="13"/>
      <c r="DRX48" s="13"/>
      <c r="DRY48" s="13"/>
      <c r="DRZ48" s="13"/>
      <c r="DSA48" s="13"/>
      <c r="DSB48" s="13"/>
      <c r="DSC48" s="13"/>
      <c r="DSD48" s="13"/>
      <c r="DSE48" s="13"/>
      <c r="DSF48" s="13"/>
      <c r="DSG48" s="13"/>
      <c r="DSH48" s="13"/>
      <c r="DSI48" s="13"/>
      <c r="DSJ48" s="13"/>
      <c r="DSK48" s="13"/>
      <c r="DSL48" s="13"/>
      <c r="DSM48" s="13"/>
      <c r="DSN48" s="13"/>
      <c r="DSO48" s="13"/>
      <c r="DSP48" s="13"/>
      <c r="DSQ48" s="13"/>
      <c r="DSR48" s="13"/>
      <c r="DSS48" s="13"/>
      <c r="DST48" s="13"/>
      <c r="DSU48" s="13"/>
      <c r="DSV48" s="13"/>
      <c r="DSW48" s="13"/>
      <c r="DSX48" s="13"/>
      <c r="DSY48" s="13"/>
      <c r="DSZ48" s="13"/>
      <c r="DTA48" s="13"/>
      <c r="DTB48" s="13"/>
      <c r="DTC48" s="13"/>
      <c r="DTD48" s="13"/>
      <c r="DTE48" s="13"/>
      <c r="DTF48" s="13"/>
      <c r="DTG48" s="13"/>
      <c r="DTH48" s="13"/>
      <c r="DTI48" s="13"/>
      <c r="DTJ48" s="13"/>
      <c r="DTK48" s="13"/>
      <c r="DTL48" s="13"/>
      <c r="DTM48" s="13"/>
      <c r="DTN48" s="13"/>
      <c r="DTO48" s="13"/>
      <c r="DTP48" s="13"/>
      <c r="DTQ48" s="13"/>
      <c r="DTR48" s="13"/>
      <c r="DTS48" s="13"/>
      <c r="DTT48" s="13"/>
      <c r="DTU48" s="13"/>
      <c r="DTV48" s="13"/>
      <c r="DTW48" s="13"/>
      <c r="DTX48" s="13"/>
      <c r="DTY48" s="13"/>
      <c r="DTZ48" s="13"/>
      <c r="DUA48" s="13"/>
      <c r="DUB48" s="13"/>
      <c r="DUC48" s="13"/>
      <c r="DUD48" s="13"/>
      <c r="DUE48" s="13"/>
      <c r="DUF48" s="13"/>
      <c r="DUG48" s="13"/>
      <c r="DUH48" s="13"/>
      <c r="DUI48" s="13"/>
      <c r="DUJ48" s="13"/>
      <c r="DUK48" s="13"/>
      <c r="DUL48" s="13"/>
      <c r="DUM48" s="13"/>
      <c r="DUN48" s="13"/>
      <c r="DUO48" s="13"/>
      <c r="DUP48" s="13"/>
      <c r="DUQ48" s="13"/>
      <c r="DUR48" s="13"/>
      <c r="DUS48" s="13"/>
      <c r="DUT48" s="13"/>
      <c r="DUU48" s="13"/>
      <c r="DUV48" s="13"/>
      <c r="DUW48" s="13"/>
      <c r="DUX48" s="13"/>
      <c r="DUY48" s="13"/>
      <c r="DUZ48" s="13"/>
      <c r="DVA48" s="13"/>
      <c r="DVB48" s="13"/>
      <c r="DVC48" s="13"/>
      <c r="DVD48" s="13"/>
      <c r="DVE48" s="13"/>
      <c r="DVF48" s="13"/>
      <c r="DVG48" s="13"/>
      <c r="DVH48" s="13"/>
      <c r="DVI48" s="13"/>
      <c r="DVJ48" s="13"/>
      <c r="DVK48" s="13"/>
      <c r="DVL48" s="13"/>
      <c r="DVM48" s="13"/>
      <c r="DVN48" s="13"/>
      <c r="DVO48" s="13"/>
      <c r="DVP48" s="13"/>
      <c r="DVQ48" s="13"/>
      <c r="DVR48" s="13"/>
      <c r="DVS48" s="13"/>
      <c r="DVT48" s="13"/>
      <c r="DVU48" s="13"/>
      <c r="DVV48" s="13"/>
      <c r="DVW48" s="13"/>
      <c r="DVX48" s="13"/>
      <c r="DVY48" s="13"/>
      <c r="DVZ48" s="13"/>
      <c r="DWA48" s="13"/>
      <c r="DWB48" s="13"/>
      <c r="DWC48" s="13"/>
      <c r="DWD48" s="13"/>
      <c r="DWE48" s="13"/>
      <c r="DWF48" s="13"/>
      <c r="DWG48" s="13"/>
      <c r="DWH48" s="13"/>
      <c r="DWI48" s="13"/>
      <c r="DWJ48" s="13"/>
      <c r="DWK48" s="13"/>
      <c r="DWL48" s="13"/>
      <c r="DWM48" s="13"/>
      <c r="DWN48" s="13"/>
      <c r="DWO48" s="13"/>
      <c r="DWP48" s="13"/>
      <c r="DWQ48" s="13"/>
      <c r="DWR48" s="13"/>
      <c r="DWS48" s="13"/>
      <c r="DWT48" s="13"/>
      <c r="DWU48" s="13"/>
      <c r="DWV48" s="13"/>
      <c r="DWW48" s="13"/>
      <c r="DWX48" s="13"/>
      <c r="DWY48" s="13"/>
      <c r="DWZ48" s="13"/>
      <c r="DXA48" s="13"/>
      <c r="DXB48" s="13"/>
      <c r="DXC48" s="13"/>
      <c r="DXD48" s="13"/>
      <c r="DXE48" s="13"/>
      <c r="DXF48" s="13"/>
      <c r="DXG48" s="13"/>
      <c r="DXH48" s="13"/>
      <c r="DXI48" s="13"/>
      <c r="DXJ48" s="13"/>
      <c r="DXK48" s="13"/>
      <c r="DXL48" s="13"/>
      <c r="DXM48" s="13"/>
      <c r="DXN48" s="13"/>
      <c r="DXO48" s="13"/>
      <c r="DXP48" s="13"/>
      <c r="DXQ48" s="13"/>
      <c r="DXR48" s="13"/>
      <c r="DXS48" s="13"/>
      <c r="DXT48" s="13"/>
      <c r="DXU48" s="13"/>
      <c r="DXV48" s="13"/>
      <c r="DXW48" s="13"/>
      <c r="DXX48" s="13"/>
      <c r="DXY48" s="13"/>
      <c r="DXZ48" s="13"/>
      <c r="DYA48" s="13"/>
      <c r="DYB48" s="13"/>
      <c r="DYC48" s="13"/>
      <c r="DYD48" s="13"/>
      <c r="DYE48" s="13"/>
      <c r="DYF48" s="13"/>
      <c r="DYG48" s="13"/>
      <c r="DYH48" s="13"/>
      <c r="DYI48" s="13"/>
      <c r="DYJ48" s="13"/>
      <c r="DYK48" s="13"/>
      <c r="DYL48" s="13"/>
      <c r="DYM48" s="13"/>
      <c r="DYN48" s="13"/>
      <c r="DYO48" s="13"/>
      <c r="DYP48" s="13"/>
      <c r="DYQ48" s="13"/>
      <c r="DYR48" s="13"/>
      <c r="DYS48" s="13"/>
      <c r="DYT48" s="13"/>
      <c r="DYU48" s="13"/>
      <c r="DYV48" s="13"/>
      <c r="DYW48" s="13"/>
      <c r="DYX48" s="13"/>
      <c r="DYY48" s="13"/>
      <c r="DYZ48" s="13"/>
      <c r="DZA48" s="13"/>
      <c r="DZB48" s="13"/>
      <c r="DZC48" s="13"/>
      <c r="DZD48" s="13"/>
      <c r="DZE48" s="13"/>
      <c r="DZF48" s="13"/>
      <c r="DZG48" s="13"/>
      <c r="DZH48" s="13"/>
      <c r="DZI48" s="13"/>
      <c r="DZJ48" s="13"/>
      <c r="DZK48" s="13"/>
      <c r="DZL48" s="13"/>
      <c r="DZM48" s="13"/>
      <c r="DZN48" s="13"/>
      <c r="DZO48" s="13"/>
      <c r="DZP48" s="13"/>
      <c r="DZQ48" s="13"/>
      <c r="DZR48" s="13"/>
      <c r="DZS48" s="13"/>
      <c r="DZT48" s="13"/>
      <c r="DZU48" s="13"/>
      <c r="DZV48" s="13"/>
      <c r="DZW48" s="13"/>
      <c r="DZX48" s="13"/>
      <c r="DZY48" s="13"/>
      <c r="DZZ48" s="13"/>
      <c r="EAA48" s="13"/>
      <c r="EAB48" s="13"/>
      <c r="EAC48" s="13"/>
      <c r="EAD48" s="13"/>
      <c r="EAE48" s="13"/>
      <c r="EAF48" s="13"/>
      <c r="EAG48" s="13"/>
      <c r="EAH48" s="13"/>
      <c r="EAI48" s="13"/>
      <c r="EAJ48" s="13"/>
      <c r="EAK48" s="13"/>
      <c r="EAL48" s="13"/>
      <c r="EAM48" s="13"/>
      <c r="EAN48" s="13"/>
      <c r="EAO48" s="13"/>
      <c r="EAP48" s="13"/>
      <c r="EAQ48" s="13"/>
      <c r="EAR48" s="13"/>
      <c r="EAS48" s="13"/>
      <c r="EAT48" s="13"/>
      <c r="EAU48" s="13"/>
      <c r="EAV48" s="13"/>
      <c r="EAW48" s="13"/>
      <c r="EAX48" s="13"/>
      <c r="EAY48" s="13"/>
      <c r="EAZ48" s="13"/>
      <c r="EBA48" s="13"/>
      <c r="EBB48" s="13"/>
      <c r="EBC48" s="13"/>
      <c r="EBD48" s="13"/>
      <c r="EBE48" s="13"/>
      <c r="EBF48" s="13"/>
      <c r="EBG48" s="13"/>
      <c r="EBH48" s="13"/>
      <c r="EBI48" s="13"/>
      <c r="EBJ48" s="13"/>
      <c r="EBK48" s="13"/>
      <c r="EBL48" s="13"/>
      <c r="EBM48" s="13"/>
      <c r="EBN48" s="13"/>
      <c r="EBO48" s="13"/>
      <c r="EBP48" s="13"/>
      <c r="EBQ48" s="13"/>
      <c r="EBR48" s="13"/>
      <c r="EBS48" s="13"/>
      <c r="EBT48" s="13"/>
      <c r="EBU48" s="13"/>
      <c r="EBV48" s="13"/>
      <c r="EBW48" s="13"/>
      <c r="EBX48" s="13"/>
      <c r="EBY48" s="13"/>
      <c r="EBZ48" s="13"/>
      <c r="ECA48" s="13"/>
      <c r="ECB48" s="13"/>
      <c r="ECC48" s="13"/>
      <c r="ECD48" s="13"/>
      <c r="ECE48" s="13"/>
      <c r="ECF48" s="13"/>
      <c r="ECG48" s="13"/>
      <c r="ECH48" s="13"/>
      <c r="ECI48" s="13"/>
      <c r="ECJ48" s="13"/>
      <c r="ECK48" s="13"/>
      <c r="ECL48" s="13"/>
      <c r="ECM48" s="13"/>
      <c r="ECN48" s="13"/>
      <c r="ECO48" s="13"/>
      <c r="ECP48" s="13"/>
      <c r="ECQ48" s="13"/>
      <c r="ECR48" s="13"/>
      <c r="ECS48" s="13"/>
      <c r="ECT48" s="13"/>
      <c r="ECU48" s="13"/>
      <c r="ECV48" s="13"/>
      <c r="ECW48" s="13"/>
      <c r="ECX48" s="13"/>
      <c r="ECY48" s="13"/>
      <c r="ECZ48" s="13"/>
      <c r="EDA48" s="13"/>
      <c r="EDB48" s="13"/>
      <c r="EDC48" s="13"/>
      <c r="EDD48" s="13"/>
      <c r="EDE48" s="13"/>
      <c r="EDF48" s="13"/>
      <c r="EDG48" s="13"/>
      <c r="EDH48" s="13"/>
      <c r="EDI48" s="13"/>
      <c r="EDJ48" s="13"/>
      <c r="EDK48" s="13"/>
      <c r="EDL48" s="13"/>
      <c r="EDM48" s="13"/>
      <c r="EDN48" s="13"/>
      <c r="EDO48" s="13"/>
      <c r="EDP48" s="13"/>
      <c r="EDQ48" s="13"/>
      <c r="EDR48" s="13"/>
      <c r="EDS48" s="13"/>
      <c r="EDT48" s="13"/>
      <c r="EDU48" s="13"/>
      <c r="EDV48" s="13"/>
      <c r="EDW48" s="13"/>
      <c r="EDX48" s="13"/>
      <c r="EDY48" s="13"/>
      <c r="EDZ48" s="13"/>
      <c r="EEA48" s="13"/>
      <c r="EEB48" s="13"/>
      <c r="EEC48" s="13"/>
      <c r="EED48" s="13"/>
      <c r="EEE48" s="13"/>
      <c r="EEF48" s="13"/>
      <c r="EEG48" s="13"/>
      <c r="EEH48" s="13"/>
      <c r="EEI48" s="13"/>
      <c r="EEJ48" s="13"/>
      <c r="EEK48" s="13"/>
      <c r="EEL48" s="13"/>
      <c r="EEM48" s="13"/>
      <c r="EEN48" s="13"/>
      <c r="EEO48" s="13"/>
      <c r="EEP48" s="13"/>
      <c r="EEQ48" s="13"/>
      <c r="EER48" s="13"/>
      <c r="EES48" s="13"/>
      <c r="EET48" s="13"/>
      <c r="EEU48" s="13"/>
      <c r="EEV48" s="13"/>
      <c r="EEW48" s="13"/>
      <c r="EEX48" s="13"/>
      <c r="EEY48" s="13"/>
      <c r="EEZ48" s="13"/>
      <c r="EFA48" s="13"/>
      <c r="EFB48" s="13"/>
      <c r="EFC48" s="13"/>
      <c r="EFD48" s="13"/>
      <c r="EFE48" s="13"/>
      <c r="EFF48" s="13"/>
      <c r="EFG48" s="13"/>
      <c r="EFH48" s="13"/>
      <c r="EFI48" s="13"/>
      <c r="EFJ48" s="13"/>
      <c r="EFK48" s="13"/>
      <c r="EFL48" s="13"/>
      <c r="EFM48" s="13"/>
      <c r="EFN48" s="13"/>
      <c r="EFO48" s="13"/>
      <c r="EFP48" s="13"/>
      <c r="EFQ48" s="13"/>
      <c r="EFR48" s="13"/>
      <c r="EFS48" s="13"/>
      <c r="EFT48" s="13"/>
      <c r="EFU48" s="13"/>
      <c r="EFV48" s="13"/>
      <c r="EFW48" s="13"/>
      <c r="EFX48" s="13"/>
      <c r="EFY48" s="13"/>
      <c r="EFZ48" s="13"/>
      <c r="EGA48" s="13"/>
      <c r="EGB48" s="13"/>
      <c r="EGC48" s="13"/>
      <c r="EGD48" s="13"/>
      <c r="EGE48" s="13"/>
      <c r="EGF48" s="13"/>
      <c r="EGG48" s="13"/>
      <c r="EGH48" s="13"/>
      <c r="EGI48" s="13"/>
      <c r="EGJ48" s="13"/>
      <c r="EGK48" s="13"/>
      <c r="EGL48" s="13"/>
      <c r="EGM48" s="13"/>
      <c r="EGN48" s="13"/>
      <c r="EGO48" s="13"/>
      <c r="EGP48" s="13"/>
      <c r="EGQ48" s="13"/>
      <c r="EGR48" s="13"/>
      <c r="EGS48" s="13"/>
      <c r="EGT48" s="13"/>
      <c r="EGU48" s="13"/>
      <c r="EGV48" s="13"/>
      <c r="EGW48" s="13"/>
      <c r="EGX48" s="13"/>
      <c r="EGY48" s="13"/>
      <c r="EGZ48" s="13"/>
      <c r="EHA48" s="13"/>
      <c r="EHB48" s="13"/>
      <c r="EHC48" s="13"/>
      <c r="EHD48" s="13"/>
      <c r="EHE48" s="13"/>
      <c r="EHF48" s="13"/>
      <c r="EHG48" s="13"/>
      <c r="EHH48" s="13"/>
      <c r="EHI48" s="13"/>
      <c r="EHJ48" s="13"/>
      <c r="EHK48" s="13"/>
      <c r="EHL48" s="13"/>
      <c r="EHM48" s="13"/>
      <c r="EHN48" s="13"/>
      <c r="EHO48" s="13"/>
      <c r="EHP48" s="13"/>
      <c r="EHQ48" s="13"/>
      <c r="EHR48" s="13"/>
      <c r="EHS48" s="13"/>
      <c r="EHT48" s="13"/>
      <c r="EHU48" s="13"/>
      <c r="EHV48" s="13"/>
      <c r="EHW48" s="13"/>
      <c r="EHX48" s="13"/>
      <c r="EHY48" s="13"/>
      <c r="EHZ48" s="13"/>
      <c r="EIA48" s="13"/>
      <c r="EIB48" s="13"/>
      <c r="EIC48" s="13"/>
      <c r="EID48" s="13"/>
      <c r="EIE48" s="13"/>
      <c r="EIF48" s="13"/>
      <c r="EIG48" s="13"/>
      <c r="EIH48" s="13"/>
      <c r="EII48" s="13"/>
      <c r="EIJ48" s="13"/>
      <c r="EIK48" s="13"/>
      <c r="EIL48" s="13"/>
      <c r="EIM48" s="13"/>
      <c r="EIN48" s="13"/>
      <c r="EIO48" s="13"/>
      <c r="EIP48" s="13"/>
      <c r="EIQ48" s="13"/>
      <c r="EIR48" s="13"/>
      <c r="EIS48" s="13"/>
      <c r="EIT48" s="13"/>
      <c r="EIU48" s="13"/>
      <c r="EIV48" s="13"/>
      <c r="EIW48" s="13"/>
      <c r="EIX48" s="13"/>
      <c r="EIY48" s="13"/>
      <c r="EIZ48" s="13"/>
      <c r="EJA48" s="13"/>
      <c r="EJB48" s="13"/>
      <c r="EJC48" s="13"/>
      <c r="EJD48" s="13"/>
      <c r="EJE48" s="13"/>
      <c r="EJF48" s="13"/>
      <c r="EJG48" s="13"/>
      <c r="EJH48" s="13"/>
      <c r="EJI48" s="13"/>
      <c r="EJJ48" s="13"/>
      <c r="EJK48" s="13"/>
      <c r="EJL48" s="13"/>
      <c r="EJM48" s="13"/>
      <c r="EJN48" s="13"/>
      <c r="EJO48" s="13"/>
      <c r="EJP48" s="13"/>
      <c r="EJQ48" s="13"/>
      <c r="EJR48" s="13"/>
      <c r="EJS48" s="13"/>
      <c r="EJT48" s="13"/>
      <c r="EJU48" s="13"/>
      <c r="EJV48" s="13"/>
      <c r="EJW48" s="13"/>
      <c r="EJX48" s="13"/>
      <c r="EJY48" s="13"/>
      <c r="EJZ48" s="13"/>
      <c r="EKA48" s="13"/>
      <c r="EKB48" s="13"/>
      <c r="EKC48" s="13"/>
      <c r="EKD48" s="13"/>
      <c r="EKE48" s="13"/>
      <c r="EKF48" s="13"/>
      <c r="EKG48" s="13"/>
      <c r="EKH48" s="13"/>
      <c r="EKI48" s="13"/>
      <c r="EKJ48" s="13"/>
      <c r="EKK48" s="13"/>
      <c r="EKL48" s="13"/>
      <c r="EKM48" s="13"/>
      <c r="EKN48" s="13"/>
      <c r="EKO48" s="13"/>
      <c r="EKP48" s="13"/>
      <c r="EKQ48" s="13"/>
      <c r="EKR48" s="13"/>
      <c r="EKS48" s="13"/>
      <c r="EKT48" s="13"/>
      <c r="EKU48" s="13"/>
      <c r="EKV48" s="13"/>
      <c r="EKW48" s="13"/>
      <c r="EKX48" s="13"/>
      <c r="EKY48" s="13"/>
      <c r="EKZ48" s="13"/>
      <c r="ELA48" s="13"/>
      <c r="ELB48" s="13"/>
      <c r="ELC48" s="13"/>
      <c r="ELD48" s="13"/>
      <c r="ELE48" s="13"/>
      <c r="ELF48" s="13"/>
      <c r="ELG48" s="13"/>
      <c r="ELH48" s="13"/>
      <c r="ELI48" s="13"/>
      <c r="ELJ48" s="13"/>
      <c r="ELK48" s="13"/>
      <c r="ELL48" s="13"/>
      <c r="ELM48" s="13"/>
      <c r="ELN48" s="13"/>
      <c r="ELO48" s="13"/>
      <c r="ELP48" s="13"/>
      <c r="ELQ48" s="13"/>
      <c r="ELR48" s="13"/>
      <c r="ELS48" s="13"/>
      <c r="ELT48" s="13"/>
      <c r="ELU48" s="13"/>
      <c r="ELV48" s="13"/>
      <c r="ELW48" s="13"/>
      <c r="ELX48" s="13"/>
      <c r="ELY48" s="13"/>
      <c r="ELZ48" s="13"/>
      <c r="EMA48" s="13"/>
      <c r="EMB48" s="13"/>
      <c r="EMC48" s="13"/>
      <c r="EMD48" s="13"/>
      <c r="EME48" s="13"/>
      <c r="EMF48" s="13"/>
      <c r="EMG48" s="13"/>
      <c r="EMH48" s="13"/>
      <c r="EMI48" s="13"/>
      <c r="EMJ48" s="13"/>
      <c r="EMK48" s="13"/>
      <c r="EML48" s="13"/>
      <c r="EMM48" s="13"/>
      <c r="EMN48" s="13"/>
      <c r="EMO48" s="13"/>
      <c r="EMP48" s="13"/>
      <c r="EMQ48" s="13"/>
      <c r="EMR48" s="13"/>
      <c r="EMS48" s="13"/>
      <c r="EMT48" s="13"/>
      <c r="EMU48" s="13"/>
      <c r="EMV48" s="13"/>
      <c r="EMW48" s="13"/>
      <c r="EMX48" s="13"/>
      <c r="EMY48" s="13"/>
      <c r="EMZ48" s="13"/>
      <c r="ENA48" s="13"/>
      <c r="ENB48" s="13"/>
      <c r="ENC48" s="13"/>
      <c r="END48" s="13"/>
      <c r="ENE48" s="13"/>
      <c r="ENF48" s="13"/>
      <c r="ENG48" s="13"/>
      <c r="ENH48" s="13"/>
      <c r="ENI48" s="13"/>
      <c r="ENJ48" s="13"/>
      <c r="ENK48" s="13"/>
      <c r="ENL48" s="13"/>
      <c r="ENM48" s="13"/>
      <c r="ENN48" s="13"/>
      <c r="ENO48" s="13"/>
      <c r="ENP48" s="13"/>
      <c r="ENQ48" s="13"/>
      <c r="ENR48" s="13"/>
      <c r="ENS48" s="13"/>
      <c r="ENT48" s="13"/>
      <c r="ENU48" s="13"/>
      <c r="ENV48" s="13"/>
      <c r="ENW48" s="13"/>
      <c r="ENX48" s="13"/>
      <c r="ENY48" s="13"/>
      <c r="ENZ48" s="13"/>
      <c r="EOA48" s="13"/>
      <c r="EOB48" s="13"/>
      <c r="EOC48" s="13"/>
      <c r="EOD48" s="13"/>
      <c r="EOE48" s="13"/>
      <c r="EOF48" s="13"/>
      <c r="EOG48" s="13"/>
      <c r="EOH48" s="13"/>
      <c r="EOI48" s="13"/>
      <c r="EOJ48" s="13"/>
      <c r="EOK48" s="13"/>
      <c r="EOL48" s="13"/>
      <c r="EOM48" s="13"/>
      <c r="EON48" s="13"/>
      <c r="EOO48" s="13"/>
      <c r="EOP48" s="13"/>
      <c r="EOQ48" s="13"/>
      <c r="EOR48" s="13"/>
      <c r="EOS48" s="13"/>
      <c r="EOT48" s="13"/>
      <c r="EOU48" s="13"/>
      <c r="EOV48" s="13"/>
      <c r="EOW48" s="13"/>
      <c r="EOX48" s="13"/>
      <c r="EOY48" s="13"/>
      <c r="EOZ48" s="13"/>
      <c r="EPA48" s="13"/>
      <c r="EPB48" s="13"/>
      <c r="EPC48" s="13"/>
      <c r="EPD48" s="13"/>
      <c r="EPE48" s="13"/>
      <c r="EPF48" s="13"/>
      <c r="EPG48" s="13"/>
      <c r="EPH48" s="13"/>
      <c r="EPI48" s="13"/>
      <c r="EPJ48" s="13"/>
      <c r="EPK48" s="13"/>
      <c r="EPL48" s="13"/>
      <c r="EPM48" s="13"/>
      <c r="EPN48" s="13"/>
      <c r="EPO48" s="13"/>
      <c r="EPP48" s="13"/>
      <c r="EPQ48" s="13"/>
      <c r="EPR48" s="13"/>
      <c r="EPS48" s="13"/>
      <c r="EPT48" s="13"/>
      <c r="EPU48" s="13"/>
      <c r="EPV48" s="13"/>
      <c r="EPW48" s="13"/>
      <c r="EPX48" s="13"/>
      <c r="EPY48" s="13"/>
      <c r="EPZ48" s="13"/>
      <c r="EQA48" s="13"/>
      <c r="EQB48" s="13"/>
      <c r="EQC48" s="13"/>
      <c r="EQD48" s="13"/>
      <c r="EQE48" s="13"/>
      <c r="EQF48" s="13"/>
      <c r="EQG48" s="13"/>
      <c r="EQH48" s="13"/>
      <c r="EQI48" s="13"/>
      <c r="EQJ48" s="13"/>
      <c r="EQK48" s="13"/>
      <c r="EQL48" s="13"/>
      <c r="EQM48" s="13"/>
      <c r="EQN48" s="13"/>
      <c r="EQO48" s="13"/>
      <c r="EQP48" s="13"/>
      <c r="EQQ48" s="13"/>
      <c r="EQR48" s="13"/>
      <c r="EQS48" s="13"/>
      <c r="EQT48" s="13"/>
      <c r="EQU48" s="13"/>
      <c r="EQV48" s="13"/>
      <c r="EQW48" s="13"/>
      <c r="EQX48" s="13"/>
      <c r="EQY48" s="13"/>
      <c r="EQZ48" s="13"/>
      <c r="ERA48" s="13"/>
      <c r="ERB48" s="13"/>
      <c r="ERC48" s="13"/>
      <c r="ERD48" s="13"/>
      <c r="ERE48" s="13"/>
      <c r="ERF48" s="13"/>
      <c r="ERG48" s="13"/>
      <c r="ERH48" s="13"/>
      <c r="ERI48" s="13"/>
      <c r="ERJ48" s="13"/>
      <c r="ERK48" s="13"/>
      <c r="ERL48" s="13"/>
      <c r="ERM48" s="13"/>
      <c r="ERN48" s="13"/>
      <c r="ERO48" s="13"/>
      <c r="ERP48" s="13"/>
      <c r="ERQ48" s="13"/>
      <c r="ERR48" s="13"/>
      <c r="ERS48" s="13"/>
      <c r="ERT48" s="13"/>
      <c r="ERU48" s="13"/>
      <c r="ERV48" s="13"/>
      <c r="ERW48" s="13"/>
      <c r="ERX48" s="13"/>
      <c r="ERY48" s="13"/>
      <c r="ERZ48" s="13"/>
      <c r="ESA48" s="13"/>
      <c r="ESB48" s="13"/>
      <c r="ESC48" s="13"/>
      <c r="ESD48" s="13"/>
      <c r="ESE48" s="13"/>
      <c r="ESF48" s="13"/>
      <c r="ESG48" s="13"/>
      <c r="ESH48" s="13"/>
      <c r="ESI48" s="13"/>
      <c r="ESJ48" s="13"/>
      <c r="ESK48" s="13"/>
      <c r="ESL48" s="13"/>
      <c r="ESM48" s="13"/>
      <c r="ESN48" s="13"/>
      <c r="ESO48" s="13"/>
      <c r="ESP48" s="13"/>
      <c r="ESQ48" s="13"/>
      <c r="ESR48" s="13"/>
      <c r="ESS48" s="13"/>
      <c r="EST48" s="13"/>
      <c r="ESU48" s="13"/>
      <c r="ESV48" s="13"/>
      <c r="ESW48" s="13"/>
      <c r="ESX48" s="13"/>
      <c r="ESY48" s="13"/>
      <c r="ESZ48" s="13"/>
      <c r="ETA48" s="13"/>
      <c r="ETB48" s="13"/>
      <c r="ETC48" s="13"/>
      <c r="ETD48" s="13"/>
      <c r="ETE48" s="13"/>
      <c r="ETF48" s="13"/>
      <c r="ETG48" s="13"/>
      <c r="ETH48" s="13"/>
      <c r="ETI48" s="13"/>
      <c r="ETJ48" s="13"/>
      <c r="ETK48" s="13"/>
      <c r="ETL48" s="13"/>
      <c r="ETM48" s="13"/>
      <c r="ETN48" s="13"/>
      <c r="ETO48" s="13"/>
      <c r="ETP48" s="13"/>
      <c r="ETQ48" s="13"/>
      <c r="ETR48" s="13"/>
      <c r="ETS48" s="13"/>
      <c r="ETT48" s="13"/>
      <c r="ETU48" s="13"/>
      <c r="ETV48" s="13"/>
      <c r="ETW48" s="13"/>
      <c r="ETX48" s="13"/>
      <c r="ETY48" s="13"/>
      <c r="ETZ48" s="13"/>
      <c r="EUA48" s="13"/>
      <c r="EUB48" s="13"/>
      <c r="EUC48" s="13"/>
      <c r="EUD48" s="13"/>
      <c r="EUE48" s="13"/>
      <c r="EUF48" s="13"/>
      <c r="EUG48" s="13"/>
      <c r="EUH48" s="13"/>
      <c r="EUI48" s="13"/>
      <c r="EUJ48" s="13"/>
      <c r="EUK48" s="13"/>
      <c r="EUL48" s="13"/>
      <c r="EUM48" s="13"/>
      <c r="EUN48" s="13"/>
      <c r="EUO48" s="13"/>
      <c r="EUP48" s="13"/>
      <c r="EUQ48" s="13"/>
      <c r="EUR48" s="13"/>
      <c r="EUS48" s="13"/>
      <c r="EUT48" s="13"/>
      <c r="EUU48" s="13"/>
      <c r="EUV48" s="13"/>
      <c r="EUW48" s="13"/>
      <c r="EUX48" s="13"/>
      <c r="EUY48" s="13"/>
      <c r="EUZ48" s="13"/>
      <c r="EVA48" s="13"/>
      <c r="EVB48" s="13"/>
      <c r="EVC48" s="13"/>
      <c r="EVD48" s="13"/>
      <c r="EVE48" s="13"/>
      <c r="EVF48" s="13"/>
      <c r="EVG48" s="13"/>
      <c r="EVH48" s="13"/>
      <c r="EVI48" s="13"/>
      <c r="EVJ48" s="13"/>
      <c r="EVK48" s="13"/>
      <c r="EVL48" s="13"/>
      <c r="EVM48" s="13"/>
      <c r="EVN48" s="13"/>
      <c r="EVO48" s="13"/>
      <c r="EVP48" s="13"/>
      <c r="EVQ48" s="13"/>
      <c r="EVR48" s="13"/>
      <c r="EVS48" s="13"/>
      <c r="EVT48" s="13"/>
      <c r="EVU48" s="13"/>
      <c r="EVV48" s="13"/>
      <c r="EVW48" s="13"/>
      <c r="EVX48" s="13"/>
      <c r="EVY48" s="13"/>
      <c r="EVZ48" s="13"/>
      <c r="EWA48" s="13"/>
      <c r="EWB48" s="13"/>
      <c r="EWC48" s="13"/>
      <c r="EWD48" s="13"/>
      <c r="EWE48" s="13"/>
      <c r="EWF48" s="13"/>
      <c r="EWG48" s="13"/>
      <c r="EWH48" s="13"/>
      <c r="EWI48" s="13"/>
      <c r="EWJ48" s="13"/>
      <c r="EWK48" s="13"/>
      <c r="EWL48" s="13"/>
      <c r="EWM48" s="13"/>
      <c r="EWN48" s="13"/>
      <c r="EWO48" s="13"/>
      <c r="EWP48" s="13"/>
      <c r="EWQ48" s="13"/>
      <c r="EWR48" s="13"/>
      <c r="EWS48" s="13"/>
      <c r="EWT48" s="13"/>
      <c r="EWU48" s="13"/>
      <c r="EWV48" s="13"/>
      <c r="EWW48" s="13"/>
      <c r="EWX48" s="13"/>
      <c r="EWY48" s="13"/>
      <c r="EWZ48" s="13"/>
      <c r="EXA48" s="13"/>
      <c r="EXB48" s="13"/>
      <c r="EXC48" s="13"/>
      <c r="EXD48" s="13"/>
      <c r="EXE48" s="13"/>
      <c r="EXF48" s="13"/>
      <c r="EXG48" s="13"/>
      <c r="EXH48" s="13"/>
      <c r="EXI48" s="13"/>
      <c r="EXJ48" s="13"/>
      <c r="EXK48" s="13"/>
      <c r="EXL48" s="13"/>
      <c r="EXM48" s="13"/>
      <c r="EXN48" s="13"/>
      <c r="EXO48" s="13"/>
      <c r="EXP48" s="13"/>
      <c r="EXQ48" s="13"/>
      <c r="EXR48" s="13"/>
      <c r="EXS48" s="13"/>
      <c r="EXT48" s="13"/>
      <c r="EXU48" s="13"/>
      <c r="EXV48" s="13"/>
      <c r="EXW48" s="13"/>
      <c r="EXX48" s="13"/>
      <c r="EXY48" s="13"/>
      <c r="EXZ48" s="13"/>
      <c r="EYA48" s="13"/>
      <c r="EYB48" s="13"/>
      <c r="EYC48" s="13"/>
      <c r="EYD48" s="13"/>
      <c r="EYE48" s="13"/>
      <c r="EYF48" s="13"/>
      <c r="EYG48" s="13"/>
      <c r="EYH48" s="13"/>
      <c r="EYI48" s="13"/>
      <c r="EYJ48" s="13"/>
      <c r="EYK48" s="13"/>
      <c r="EYL48" s="13"/>
      <c r="EYM48" s="13"/>
      <c r="EYN48" s="13"/>
      <c r="EYO48" s="13"/>
      <c r="EYP48" s="13"/>
      <c r="EYQ48" s="13"/>
      <c r="EYR48" s="13"/>
      <c r="EYS48" s="13"/>
      <c r="EYT48" s="13"/>
      <c r="EYU48" s="13"/>
      <c r="EYV48" s="13"/>
      <c r="EYW48" s="13"/>
      <c r="EYX48" s="13"/>
      <c r="EYY48" s="13"/>
      <c r="EYZ48" s="13"/>
      <c r="EZA48" s="13"/>
      <c r="EZB48" s="13"/>
      <c r="EZC48" s="13"/>
      <c r="EZD48" s="13"/>
      <c r="EZE48" s="13"/>
      <c r="EZF48" s="13"/>
      <c r="EZG48" s="13"/>
      <c r="EZH48" s="13"/>
      <c r="EZI48" s="13"/>
      <c r="EZJ48" s="13"/>
      <c r="EZK48" s="13"/>
      <c r="EZL48" s="13"/>
      <c r="EZM48" s="13"/>
      <c r="EZN48" s="13"/>
      <c r="EZO48" s="13"/>
      <c r="EZP48" s="13"/>
      <c r="EZQ48" s="13"/>
      <c r="EZR48" s="13"/>
      <c r="EZS48" s="13"/>
      <c r="EZT48" s="13"/>
      <c r="EZU48" s="13"/>
      <c r="EZV48" s="13"/>
      <c r="EZW48" s="13"/>
      <c r="EZX48" s="13"/>
      <c r="EZY48" s="13"/>
      <c r="EZZ48" s="13"/>
      <c r="FAA48" s="13"/>
      <c r="FAB48" s="13"/>
      <c r="FAC48" s="13"/>
      <c r="FAD48" s="13"/>
      <c r="FAE48" s="13"/>
      <c r="FAF48" s="13"/>
      <c r="FAG48" s="13"/>
      <c r="FAH48" s="13"/>
      <c r="FAI48" s="13"/>
      <c r="FAJ48" s="13"/>
      <c r="FAK48" s="13"/>
      <c r="FAL48" s="13"/>
      <c r="FAM48" s="13"/>
      <c r="FAN48" s="13"/>
      <c r="FAO48" s="13"/>
      <c r="FAP48" s="13"/>
      <c r="FAQ48" s="13"/>
      <c r="FAR48" s="13"/>
      <c r="FAS48" s="13"/>
      <c r="FAT48" s="13"/>
      <c r="FAU48" s="13"/>
      <c r="FAV48" s="13"/>
      <c r="FAW48" s="13"/>
      <c r="FAX48" s="13"/>
      <c r="FAY48" s="13"/>
      <c r="FAZ48" s="13"/>
      <c r="FBA48" s="13"/>
      <c r="FBB48" s="13"/>
      <c r="FBC48" s="13"/>
      <c r="FBD48" s="13"/>
      <c r="FBE48" s="13"/>
      <c r="FBF48" s="13"/>
      <c r="FBG48" s="13"/>
      <c r="FBH48" s="13"/>
      <c r="FBI48" s="13"/>
      <c r="FBJ48" s="13"/>
      <c r="FBK48" s="13"/>
      <c r="FBL48" s="13"/>
      <c r="FBM48" s="13"/>
      <c r="FBN48" s="13"/>
      <c r="FBO48" s="13"/>
      <c r="FBP48" s="13"/>
      <c r="FBQ48" s="13"/>
      <c r="FBR48" s="13"/>
      <c r="FBS48" s="13"/>
      <c r="FBT48" s="13"/>
      <c r="FBU48" s="13"/>
      <c r="FBV48" s="13"/>
      <c r="FBW48" s="13"/>
      <c r="FBX48" s="13"/>
      <c r="FBY48" s="13"/>
      <c r="FBZ48" s="13"/>
      <c r="FCA48" s="13"/>
      <c r="FCB48" s="13"/>
      <c r="FCC48" s="13"/>
      <c r="FCD48" s="13"/>
      <c r="FCE48" s="13"/>
      <c r="FCF48" s="13"/>
      <c r="FCG48" s="13"/>
      <c r="FCH48" s="13"/>
      <c r="FCI48" s="13"/>
      <c r="FCJ48" s="13"/>
      <c r="FCK48" s="13"/>
      <c r="FCL48" s="13"/>
      <c r="FCM48" s="13"/>
      <c r="FCN48" s="13"/>
      <c r="FCO48" s="13"/>
      <c r="FCP48" s="13"/>
      <c r="FCQ48" s="13"/>
      <c r="FCR48" s="13"/>
      <c r="FCS48" s="13"/>
      <c r="FCT48" s="13"/>
      <c r="FCU48" s="13"/>
      <c r="FCV48" s="13"/>
      <c r="FCW48" s="13"/>
      <c r="FCX48" s="13"/>
      <c r="FCY48" s="13"/>
      <c r="FCZ48" s="13"/>
      <c r="FDA48" s="13"/>
      <c r="FDB48" s="13"/>
      <c r="FDC48" s="13"/>
      <c r="FDD48" s="13"/>
      <c r="FDE48" s="13"/>
      <c r="FDF48" s="13"/>
      <c r="FDG48" s="13"/>
      <c r="FDH48" s="13"/>
      <c r="FDI48" s="13"/>
      <c r="FDJ48" s="13"/>
      <c r="FDK48" s="13"/>
      <c r="FDL48" s="13"/>
      <c r="FDM48" s="13"/>
      <c r="FDN48" s="13"/>
      <c r="FDO48" s="13"/>
      <c r="FDP48" s="13"/>
      <c r="FDQ48" s="13"/>
      <c r="FDR48" s="13"/>
      <c r="FDS48" s="13"/>
      <c r="FDT48" s="13"/>
      <c r="FDU48" s="13"/>
      <c r="FDV48" s="13"/>
      <c r="FDW48" s="13"/>
      <c r="FDX48" s="13"/>
      <c r="FDY48" s="13"/>
      <c r="FDZ48" s="13"/>
      <c r="FEA48" s="13"/>
      <c r="FEB48" s="13"/>
      <c r="FEC48" s="13"/>
      <c r="FED48" s="13"/>
      <c r="FEE48" s="13"/>
      <c r="FEF48" s="13"/>
      <c r="FEG48" s="13"/>
      <c r="FEH48" s="13"/>
      <c r="FEI48" s="13"/>
      <c r="FEJ48" s="13"/>
      <c r="FEK48" s="13"/>
      <c r="FEL48" s="13"/>
      <c r="FEM48" s="13"/>
      <c r="FEN48" s="13"/>
      <c r="FEO48" s="13"/>
      <c r="FEP48" s="13"/>
      <c r="FEQ48" s="13"/>
      <c r="FER48" s="13"/>
      <c r="FES48" s="13"/>
      <c r="FET48" s="13"/>
      <c r="FEU48" s="13"/>
      <c r="FEV48" s="13"/>
      <c r="FEW48" s="13"/>
      <c r="FEX48" s="13"/>
      <c r="FEY48" s="13"/>
      <c r="FEZ48" s="13"/>
      <c r="FFA48" s="13"/>
      <c r="FFB48" s="13"/>
      <c r="FFC48" s="13"/>
      <c r="FFD48" s="13"/>
      <c r="FFE48" s="13"/>
      <c r="FFF48" s="13"/>
      <c r="FFG48" s="13"/>
      <c r="FFH48" s="13"/>
      <c r="FFI48" s="13"/>
      <c r="FFJ48" s="13"/>
      <c r="FFK48" s="13"/>
      <c r="FFL48" s="13"/>
      <c r="FFM48" s="13"/>
      <c r="FFN48" s="13"/>
      <c r="FFO48" s="13"/>
      <c r="FFP48" s="13"/>
      <c r="FFQ48" s="13"/>
      <c r="FFR48" s="13"/>
      <c r="FFS48" s="13"/>
      <c r="FFT48" s="13"/>
      <c r="FFU48" s="13"/>
      <c r="FFV48" s="13"/>
      <c r="FFW48" s="13"/>
      <c r="FFX48" s="13"/>
      <c r="FFY48" s="13"/>
      <c r="FFZ48" s="13"/>
      <c r="FGA48" s="13"/>
      <c r="FGB48" s="13"/>
      <c r="FGC48" s="13"/>
      <c r="FGD48" s="13"/>
      <c r="FGE48" s="13"/>
      <c r="FGF48" s="13"/>
      <c r="FGG48" s="13"/>
      <c r="FGH48" s="13"/>
      <c r="FGI48" s="13"/>
      <c r="FGJ48" s="13"/>
      <c r="FGK48" s="13"/>
      <c r="FGL48" s="13"/>
      <c r="FGM48" s="13"/>
      <c r="FGN48" s="13"/>
      <c r="FGO48" s="13"/>
      <c r="FGP48" s="13"/>
      <c r="FGQ48" s="13"/>
      <c r="FGR48" s="13"/>
      <c r="FGS48" s="13"/>
      <c r="FGT48" s="13"/>
      <c r="FGU48" s="13"/>
      <c r="FGV48" s="13"/>
      <c r="FGW48" s="13"/>
      <c r="FGX48" s="13"/>
      <c r="FGY48" s="13"/>
      <c r="FGZ48" s="13"/>
      <c r="FHA48" s="13"/>
      <c r="FHB48" s="13"/>
      <c r="FHC48" s="13"/>
      <c r="FHD48" s="13"/>
      <c r="FHE48" s="13"/>
      <c r="FHF48" s="13"/>
      <c r="FHG48" s="13"/>
      <c r="FHH48" s="13"/>
      <c r="FHI48" s="13"/>
      <c r="FHJ48" s="13"/>
      <c r="FHK48" s="13"/>
      <c r="FHL48" s="13"/>
      <c r="FHM48" s="13"/>
      <c r="FHN48" s="13"/>
      <c r="FHO48" s="13"/>
      <c r="FHP48" s="13"/>
      <c r="FHQ48" s="13"/>
      <c r="FHR48" s="13"/>
      <c r="FHS48" s="13"/>
      <c r="FHT48" s="13"/>
      <c r="FHU48" s="13"/>
      <c r="FHV48" s="13"/>
      <c r="FHW48" s="13"/>
      <c r="FHX48" s="13"/>
      <c r="FHY48" s="13"/>
      <c r="FHZ48" s="13"/>
      <c r="FIA48" s="13"/>
      <c r="FIB48" s="13"/>
      <c r="FIC48" s="13"/>
      <c r="FID48" s="13"/>
      <c r="FIE48" s="13"/>
      <c r="FIF48" s="13"/>
      <c r="FIG48" s="13"/>
      <c r="FIH48" s="13"/>
      <c r="FII48" s="13"/>
      <c r="FIJ48" s="13"/>
      <c r="FIK48" s="13"/>
      <c r="FIL48" s="13"/>
      <c r="FIM48" s="13"/>
      <c r="FIN48" s="13"/>
      <c r="FIO48" s="13"/>
      <c r="FIP48" s="13"/>
      <c r="FIQ48" s="13"/>
      <c r="FIR48" s="13"/>
      <c r="FIS48" s="13"/>
      <c r="FIT48" s="13"/>
      <c r="FIU48" s="13"/>
      <c r="FIV48" s="13"/>
      <c r="FIW48" s="13"/>
      <c r="FIX48" s="13"/>
      <c r="FIY48" s="13"/>
      <c r="FIZ48" s="13"/>
      <c r="FJA48" s="13"/>
      <c r="FJB48" s="13"/>
      <c r="FJC48" s="13"/>
      <c r="FJD48" s="13"/>
      <c r="FJE48" s="13"/>
      <c r="FJF48" s="13"/>
      <c r="FJG48" s="13"/>
      <c r="FJH48" s="13"/>
      <c r="FJI48" s="13"/>
      <c r="FJJ48" s="13"/>
      <c r="FJK48" s="13"/>
      <c r="FJL48" s="13"/>
      <c r="FJM48" s="13"/>
      <c r="FJN48" s="13"/>
      <c r="FJO48" s="13"/>
      <c r="FJP48" s="13"/>
      <c r="FJQ48" s="13"/>
      <c r="FJR48" s="13"/>
      <c r="FJS48" s="13"/>
      <c r="FJT48" s="13"/>
      <c r="FJU48" s="13"/>
      <c r="FJV48" s="13"/>
      <c r="FJW48" s="13"/>
      <c r="FJX48" s="13"/>
      <c r="FJY48" s="13"/>
      <c r="FJZ48" s="13"/>
      <c r="FKA48" s="13"/>
      <c r="FKB48" s="13"/>
      <c r="FKC48" s="13"/>
      <c r="FKD48" s="13"/>
      <c r="FKE48" s="13"/>
      <c r="FKF48" s="13"/>
      <c r="FKG48" s="13"/>
      <c r="FKH48" s="13"/>
      <c r="FKI48" s="13"/>
      <c r="FKJ48" s="13"/>
      <c r="FKK48" s="13"/>
      <c r="FKL48" s="13"/>
      <c r="FKM48" s="13"/>
      <c r="FKN48" s="13"/>
      <c r="FKO48" s="13"/>
      <c r="FKP48" s="13"/>
      <c r="FKQ48" s="13"/>
      <c r="FKR48" s="13"/>
      <c r="FKS48" s="13"/>
      <c r="FKT48" s="13"/>
      <c r="FKU48" s="13"/>
      <c r="FKV48" s="13"/>
      <c r="FKW48" s="13"/>
      <c r="FKX48" s="13"/>
      <c r="FKY48" s="13"/>
      <c r="FKZ48" s="13"/>
      <c r="FLA48" s="13"/>
      <c r="FLB48" s="13"/>
      <c r="FLC48" s="13"/>
      <c r="FLD48" s="13"/>
      <c r="FLE48" s="13"/>
      <c r="FLF48" s="13"/>
      <c r="FLG48" s="13"/>
      <c r="FLH48" s="13"/>
      <c r="FLI48" s="13"/>
      <c r="FLJ48" s="13"/>
      <c r="FLK48" s="13"/>
      <c r="FLL48" s="13"/>
      <c r="FLM48" s="13"/>
      <c r="FLN48" s="13"/>
      <c r="FLO48" s="13"/>
      <c r="FLP48" s="13"/>
      <c r="FLQ48" s="13"/>
      <c r="FLR48" s="13"/>
      <c r="FLS48" s="13"/>
      <c r="FLT48" s="13"/>
      <c r="FLU48" s="13"/>
      <c r="FLV48" s="13"/>
      <c r="FLW48" s="13"/>
      <c r="FLX48" s="13"/>
      <c r="FLY48" s="13"/>
      <c r="FLZ48" s="13"/>
      <c r="FMA48" s="13"/>
      <c r="FMB48" s="13"/>
      <c r="FMC48" s="13"/>
      <c r="FMD48" s="13"/>
      <c r="FME48" s="13"/>
      <c r="FMF48" s="13"/>
      <c r="FMG48" s="13"/>
      <c r="FMH48" s="13"/>
      <c r="FMI48" s="13"/>
      <c r="FMJ48" s="13"/>
      <c r="FMK48" s="13"/>
      <c r="FML48" s="13"/>
      <c r="FMM48" s="13"/>
      <c r="FMN48" s="13"/>
      <c r="FMO48" s="13"/>
      <c r="FMP48" s="13"/>
      <c r="FMQ48" s="13"/>
      <c r="FMR48" s="13"/>
      <c r="FMS48" s="13"/>
      <c r="FMT48" s="13"/>
      <c r="FMU48" s="13"/>
      <c r="FMV48" s="13"/>
      <c r="FMW48" s="13"/>
      <c r="FMX48" s="13"/>
      <c r="FMY48" s="13"/>
      <c r="FMZ48" s="13"/>
      <c r="FNA48" s="13"/>
      <c r="FNB48" s="13"/>
      <c r="FNC48" s="13"/>
      <c r="FND48" s="13"/>
      <c r="FNE48" s="13"/>
      <c r="FNF48" s="13"/>
      <c r="FNG48" s="13"/>
      <c r="FNH48" s="13"/>
      <c r="FNI48" s="13"/>
      <c r="FNJ48" s="13"/>
      <c r="FNK48" s="13"/>
      <c r="FNL48" s="13"/>
      <c r="FNM48" s="13"/>
      <c r="FNN48" s="13"/>
      <c r="FNO48" s="13"/>
      <c r="FNP48" s="13"/>
    </row>
    <row r="49" spans="1:248 3186:4436" s="13" customFormat="1" ht="13.5" thickBot="1" x14ac:dyDescent="0.25">
      <c r="A49" s="140"/>
      <c r="B49" s="141"/>
      <c r="C49" s="142" t="s">
        <v>29</v>
      </c>
      <c r="D49" s="143">
        <f>ROUND(D47+D48,2)</f>
        <v>10474090</v>
      </c>
      <c r="E49" s="143">
        <f t="shared" ref="E49:AA49" si="65">ROUND(E47+E48,2)</f>
        <v>3074630</v>
      </c>
      <c r="F49" s="143">
        <f t="shared" si="65"/>
        <v>997414.21</v>
      </c>
      <c r="G49" s="143">
        <f t="shared" si="65"/>
        <v>417209.24</v>
      </c>
      <c r="H49" s="143">
        <f t="shared" si="65"/>
        <v>1408739.32</v>
      </c>
      <c r="I49" s="143">
        <f t="shared" si="65"/>
        <v>2823362.77</v>
      </c>
      <c r="J49" s="143">
        <f t="shared" si="65"/>
        <v>251267.23</v>
      </c>
      <c r="K49" s="143">
        <f t="shared" si="65"/>
        <v>3836880</v>
      </c>
      <c r="L49" s="143">
        <f t="shared" si="65"/>
        <v>1147249.8799999999</v>
      </c>
      <c r="M49" s="143">
        <f t="shared" si="65"/>
        <v>646794.11</v>
      </c>
      <c r="N49" s="143">
        <f t="shared" si="65"/>
        <v>2230374.79</v>
      </c>
      <c r="O49" s="143">
        <f t="shared" si="65"/>
        <v>4024418.78</v>
      </c>
      <c r="P49" s="143">
        <f t="shared" si="65"/>
        <v>63728.45</v>
      </c>
      <c r="Q49" s="143">
        <f t="shared" si="65"/>
        <v>6847781.5499999998</v>
      </c>
      <c r="R49" s="143">
        <f t="shared" si="65"/>
        <v>3562580</v>
      </c>
      <c r="S49" s="143">
        <f t="shared" si="65"/>
        <v>1320368.67</v>
      </c>
      <c r="T49" s="143">
        <f t="shared" si="65"/>
        <v>917776.03</v>
      </c>
      <c r="U49" s="143">
        <f t="shared" si="65"/>
        <v>533100</v>
      </c>
      <c r="V49" s="143">
        <f t="shared" si="65"/>
        <v>4095680</v>
      </c>
      <c r="W49" s="143">
        <f t="shared" si="65"/>
        <v>0</v>
      </c>
      <c r="X49" s="143">
        <f t="shared" si="65"/>
        <v>0</v>
      </c>
      <c r="Y49" s="143">
        <f t="shared" si="65"/>
        <v>0</v>
      </c>
      <c r="Z49" s="143">
        <f t="shared" si="65"/>
        <v>11007190</v>
      </c>
      <c r="AA49" s="144">
        <f t="shared" si="65"/>
        <v>533100</v>
      </c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  <c r="CY49" s="12"/>
      <c r="CZ49" s="12"/>
      <c r="DA49" s="12"/>
      <c r="DB49" s="12"/>
      <c r="DC49" s="12"/>
      <c r="DD49" s="12"/>
      <c r="DE49" s="12"/>
      <c r="DF49" s="12"/>
      <c r="DG49" s="12"/>
      <c r="DH49" s="12"/>
      <c r="DI49" s="12"/>
      <c r="DJ49" s="12"/>
      <c r="DK49" s="12"/>
      <c r="DL49" s="12"/>
      <c r="DM49" s="12"/>
      <c r="DN49" s="12"/>
      <c r="DO49" s="12"/>
      <c r="DP49" s="12"/>
      <c r="DQ49" s="12"/>
      <c r="DR49" s="12"/>
      <c r="DS49" s="12"/>
      <c r="DT49" s="12"/>
      <c r="DU49" s="12"/>
      <c r="DV49" s="12"/>
      <c r="DW49" s="12"/>
      <c r="DX49" s="12"/>
      <c r="DY49" s="12"/>
      <c r="DZ49" s="12"/>
      <c r="EA49" s="12"/>
      <c r="EB49" s="12"/>
      <c r="EC49" s="12"/>
      <c r="ED49" s="12"/>
      <c r="EE49" s="12"/>
      <c r="EF49" s="12"/>
      <c r="EG49" s="12"/>
      <c r="EH49" s="12"/>
      <c r="EI49" s="12"/>
      <c r="EJ49" s="12"/>
      <c r="EK49" s="12"/>
      <c r="EL49" s="12"/>
      <c r="EM49" s="12"/>
      <c r="EN49" s="12"/>
      <c r="EO49" s="12"/>
      <c r="EP49" s="12"/>
      <c r="EQ49" s="12"/>
      <c r="ER49" s="12"/>
      <c r="ES49" s="12"/>
      <c r="ET49" s="12"/>
      <c r="EU49" s="12"/>
      <c r="EV49" s="12"/>
      <c r="EW49" s="12"/>
      <c r="EX49" s="12"/>
      <c r="EY49" s="12"/>
      <c r="EZ49" s="12"/>
      <c r="FA49" s="12"/>
      <c r="FB49" s="12"/>
      <c r="FC49" s="12"/>
      <c r="FD49" s="12"/>
      <c r="FE49" s="12"/>
      <c r="FF49" s="12"/>
      <c r="FG49" s="12"/>
      <c r="FH49" s="12"/>
      <c r="FI49" s="12"/>
      <c r="FJ49" s="12"/>
      <c r="FK49" s="12"/>
      <c r="FL49" s="12"/>
      <c r="FM49" s="12"/>
      <c r="FN49" s="12"/>
      <c r="FO49" s="12"/>
      <c r="FP49" s="12"/>
      <c r="FQ49" s="12"/>
      <c r="FR49" s="12"/>
      <c r="FS49" s="12"/>
      <c r="FT49" s="12"/>
      <c r="FU49" s="12"/>
      <c r="FV49" s="12"/>
      <c r="FW49" s="12"/>
      <c r="FX49" s="12"/>
      <c r="FY49" s="12"/>
      <c r="FZ49" s="12"/>
      <c r="GA49" s="12"/>
      <c r="GB49" s="12"/>
      <c r="GC49" s="12"/>
      <c r="GD49" s="12"/>
      <c r="GE49" s="12"/>
      <c r="GF49" s="12"/>
      <c r="GG49" s="12"/>
      <c r="GH49" s="12"/>
      <c r="GI49" s="12"/>
      <c r="GJ49" s="12"/>
      <c r="GK49" s="12"/>
      <c r="GL49" s="12"/>
      <c r="GM49" s="12"/>
      <c r="GN49" s="12"/>
      <c r="GO49" s="12"/>
      <c r="GP49" s="12"/>
      <c r="GQ49" s="12"/>
      <c r="GR49" s="12"/>
      <c r="GS49" s="12"/>
      <c r="GT49" s="12"/>
      <c r="GU49" s="12"/>
      <c r="GV49" s="12"/>
      <c r="GW49" s="12"/>
      <c r="GX49" s="12"/>
      <c r="GY49" s="12"/>
      <c r="GZ49" s="12"/>
      <c r="HA49" s="12"/>
      <c r="HB49" s="12"/>
      <c r="HC49" s="12"/>
      <c r="HD49" s="12"/>
      <c r="HE49" s="12"/>
      <c r="HF49" s="12"/>
      <c r="HG49" s="12"/>
      <c r="HH49" s="12"/>
      <c r="HI49" s="12"/>
      <c r="HJ49" s="12"/>
      <c r="HK49" s="12"/>
      <c r="HL49" s="12"/>
      <c r="HM49" s="12"/>
      <c r="HN49" s="12"/>
      <c r="HO49" s="12"/>
      <c r="HP49" s="12"/>
      <c r="HQ49" s="12"/>
      <c r="HR49" s="12"/>
      <c r="HS49" s="12"/>
      <c r="HT49" s="12"/>
      <c r="HU49" s="12"/>
      <c r="HV49" s="12"/>
      <c r="HW49" s="12"/>
      <c r="HX49" s="12"/>
      <c r="HY49" s="12"/>
      <c r="HZ49" s="12"/>
      <c r="IA49" s="12"/>
      <c r="IB49" s="12"/>
      <c r="IC49" s="12"/>
      <c r="ID49" s="12"/>
      <c r="IE49" s="12"/>
      <c r="IF49" s="12"/>
      <c r="IG49" s="12"/>
      <c r="IH49" s="12"/>
      <c r="II49" s="12"/>
      <c r="IJ49" s="12"/>
      <c r="IK49" s="12"/>
      <c r="IL49" s="12"/>
      <c r="IM49" s="12"/>
      <c r="IN49" s="12"/>
      <c r="DRN49" s="12"/>
      <c r="DRO49" s="12"/>
      <c r="DRP49" s="12"/>
      <c r="DRQ49" s="12"/>
      <c r="DRR49" s="12"/>
      <c r="DRS49" s="12"/>
      <c r="DRT49" s="12"/>
      <c r="DRU49" s="12"/>
      <c r="DRV49" s="12"/>
      <c r="DRW49" s="12"/>
      <c r="DRX49" s="12"/>
      <c r="DRY49" s="12"/>
      <c r="DRZ49" s="12"/>
      <c r="DSA49" s="12"/>
      <c r="DSB49" s="12"/>
      <c r="DSC49" s="12"/>
      <c r="DSD49" s="12"/>
      <c r="DSE49" s="12"/>
      <c r="DSF49" s="12"/>
      <c r="DSG49" s="12"/>
      <c r="DSH49" s="12"/>
      <c r="DSI49" s="12"/>
      <c r="DSJ49" s="12"/>
      <c r="DSK49" s="12"/>
      <c r="DSL49" s="12"/>
      <c r="DSM49" s="12"/>
      <c r="DSN49" s="12"/>
      <c r="DSO49" s="12"/>
      <c r="DSP49" s="12"/>
      <c r="DSQ49" s="12"/>
      <c r="DSR49" s="12"/>
      <c r="DSS49" s="12"/>
      <c r="DST49" s="12"/>
      <c r="DSU49" s="12"/>
      <c r="DSV49" s="12"/>
      <c r="DSW49" s="12"/>
      <c r="DSX49" s="12"/>
      <c r="DSY49" s="12"/>
      <c r="DSZ49" s="12"/>
      <c r="DTA49" s="12"/>
      <c r="DTB49" s="12"/>
      <c r="DTC49" s="12"/>
      <c r="DTD49" s="12"/>
      <c r="DTE49" s="12"/>
      <c r="DTF49" s="12"/>
      <c r="DTG49" s="12"/>
      <c r="DTH49" s="12"/>
      <c r="DTI49" s="12"/>
      <c r="DTJ49" s="12"/>
      <c r="DTK49" s="12"/>
      <c r="DTL49" s="12"/>
      <c r="DTM49" s="12"/>
      <c r="DTN49" s="12"/>
      <c r="DTO49" s="12"/>
      <c r="DTP49" s="12"/>
      <c r="DTQ49" s="12"/>
      <c r="DTR49" s="12"/>
      <c r="DTS49" s="12"/>
      <c r="DTT49" s="12"/>
      <c r="DTU49" s="12"/>
      <c r="DTV49" s="12"/>
      <c r="DTW49" s="12"/>
      <c r="DTX49" s="12"/>
      <c r="DTY49" s="12"/>
      <c r="DTZ49" s="12"/>
      <c r="DUA49" s="12"/>
      <c r="DUB49" s="12"/>
      <c r="DUC49" s="12"/>
      <c r="DUD49" s="12"/>
      <c r="DUE49" s="12"/>
      <c r="DUF49" s="12"/>
      <c r="DUG49" s="12"/>
      <c r="DUH49" s="12"/>
      <c r="DUI49" s="12"/>
      <c r="DUJ49" s="12"/>
      <c r="DUK49" s="12"/>
      <c r="DUL49" s="12"/>
      <c r="DUM49" s="12"/>
      <c r="DUN49" s="12"/>
      <c r="DUO49" s="12"/>
      <c r="DUP49" s="12"/>
      <c r="DUQ49" s="12"/>
      <c r="DUR49" s="12"/>
      <c r="DUS49" s="12"/>
      <c r="DUT49" s="12"/>
      <c r="DUU49" s="12"/>
      <c r="DUV49" s="12"/>
      <c r="DUW49" s="12"/>
      <c r="DUX49" s="12"/>
      <c r="DUY49" s="12"/>
      <c r="DUZ49" s="12"/>
      <c r="DVA49" s="12"/>
      <c r="DVB49" s="12"/>
      <c r="DVC49" s="12"/>
      <c r="DVD49" s="12"/>
      <c r="DVE49" s="12"/>
      <c r="DVF49" s="12"/>
      <c r="DVG49" s="12"/>
      <c r="DVH49" s="12"/>
      <c r="DVI49" s="12"/>
      <c r="DVJ49" s="12"/>
      <c r="DVK49" s="12"/>
      <c r="DVL49" s="12"/>
      <c r="DVM49" s="12"/>
      <c r="DVN49" s="12"/>
      <c r="DVO49" s="12"/>
      <c r="DVP49" s="12"/>
      <c r="DVQ49" s="12"/>
      <c r="DVR49" s="12"/>
      <c r="DVS49" s="12"/>
      <c r="DVT49" s="12"/>
      <c r="DVU49" s="12"/>
      <c r="DVV49" s="12"/>
      <c r="DVW49" s="12"/>
      <c r="DVX49" s="12"/>
      <c r="DVY49" s="12"/>
      <c r="DVZ49" s="12"/>
      <c r="DWA49" s="12"/>
      <c r="DWB49" s="12"/>
      <c r="DWC49" s="12"/>
      <c r="DWD49" s="12"/>
      <c r="DWE49" s="12"/>
      <c r="DWF49" s="12"/>
      <c r="DWG49" s="12"/>
      <c r="DWH49" s="12"/>
      <c r="DWI49" s="12"/>
      <c r="DWJ49" s="12"/>
      <c r="DWK49" s="12"/>
      <c r="DWL49" s="12"/>
      <c r="DWM49" s="12"/>
      <c r="DWN49" s="12"/>
      <c r="DWO49" s="12"/>
      <c r="DWP49" s="12"/>
      <c r="DWQ49" s="12"/>
      <c r="DWR49" s="12"/>
      <c r="DWS49" s="12"/>
      <c r="DWT49" s="12"/>
      <c r="DWU49" s="12"/>
      <c r="DWV49" s="12"/>
      <c r="DWW49" s="12"/>
      <c r="DWX49" s="12"/>
      <c r="DWY49" s="12"/>
      <c r="DWZ49" s="12"/>
      <c r="DXA49" s="12"/>
      <c r="DXB49" s="12"/>
      <c r="DXC49" s="12"/>
      <c r="DXD49" s="12"/>
      <c r="DXE49" s="12"/>
      <c r="DXF49" s="12"/>
      <c r="DXG49" s="12"/>
      <c r="DXH49" s="12"/>
      <c r="DXI49" s="12"/>
      <c r="DXJ49" s="12"/>
      <c r="DXK49" s="12"/>
      <c r="DXL49" s="12"/>
      <c r="DXM49" s="12"/>
      <c r="DXN49" s="12"/>
      <c r="DXO49" s="12"/>
      <c r="DXP49" s="12"/>
      <c r="DXQ49" s="12"/>
      <c r="DXR49" s="12"/>
      <c r="DXS49" s="12"/>
      <c r="DXT49" s="12"/>
      <c r="DXU49" s="12"/>
      <c r="DXV49" s="12"/>
      <c r="DXW49" s="12"/>
      <c r="DXX49" s="12"/>
      <c r="DXY49" s="12"/>
      <c r="DXZ49" s="12"/>
      <c r="DYA49" s="12"/>
      <c r="DYB49" s="12"/>
      <c r="DYC49" s="12"/>
      <c r="DYD49" s="12"/>
      <c r="DYE49" s="12"/>
      <c r="DYF49" s="12"/>
      <c r="DYG49" s="12"/>
      <c r="DYH49" s="12"/>
      <c r="DYI49" s="12"/>
      <c r="DYJ49" s="12"/>
      <c r="DYK49" s="12"/>
      <c r="DYL49" s="12"/>
      <c r="DYM49" s="12"/>
      <c r="DYN49" s="12"/>
      <c r="DYO49" s="12"/>
      <c r="DYP49" s="12"/>
      <c r="DYQ49" s="12"/>
      <c r="DYR49" s="12"/>
      <c r="DYS49" s="12"/>
      <c r="DYT49" s="12"/>
      <c r="DYU49" s="12"/>
      <c r="DYV49" s="12"/>
      <c r="DYW49" s="12"/>
      <c r="DYX49" s="12"/>
      <c r="DYY49" s="12"/>
      <c r="DYZ49" s="12"/>
      <c r="DZA49" s="12"/>
      <c r="DZB49" s="12"/>
      <c r="DZC49" s="12"/>
      <c r="DZD49" s="12"/>
      <c r="DZE49" s="12"/>
      <c r="DZF49" s="12"/>
      <c r="DZG49" s="12"/>
      <c r="DZH49" s="12"/>
      <c r="DZI49" s="12"/>
      <c r="DZJ49" s="12"/>
      <c r="DZK49" s="12"/>
      <c r="DZL49" s="12"/>
      <c r="DZM49" s="12"/>
      <c r="DZN49" s="12"/>
      <c r="DZO49" s="12"/>
      <c r="DZP49" s="12"/>
      <c r="DZQ49" s="12"/>
      <c r="DZR49" s="12"/>
      <c r="DZS49" s="12"/>
      <c r="DZT49" s="12"/>
      <c r="DZU49" s="12"/>
      <c r="DZV49" s="12"/>
      <c r="DZW49" s="12"/>
      <c r="DZX49" s="12"/>
      <c r="DZY49" s="12"/>
      <c r="DZZ49" s="12"/>
      <c r="EAA49" s="12"/>
      <c r="EAB49" s="12"/>
      <c r="EAC49" s="12"/>
      <c r="EAD49" s="12"/>
      <c r="EAE49" s="12"/>
      <c r="EAF49" s="12"/>
      <c r="EAG49" s="12"/>
      <c r="EAH49" s="12"/>
      <c r="EAI49" s="12"/>
      <c r="EAJ49" s="12"/>
      <c r="EAK49" s="12"/>
      <c r="EAL49" s="12"/>
      <c r="EAM49" s="12"/>
      <c r="EAN49" s="12"/>
      <c r="EAO49" s="12"/>
      <c r="EAP49" s="12"/>
      <c r="EAQ49" s="12"/>
      <c r="EAR49" s="12"/>
      <c r="EAS49" s="12"/>
      <c r="EAT49" s="12"/>
      <c r="EAU49" s="12"/>
      <c r="EAV49" s="12"/>
      <c r="EAW49" s="12"/>
      <c r="EAX49" s="12"/>
      <c r="EAY49" s="12"/>
      <c r="EAZ49" s="12"/>
      <c r="EBA49" s="12"/>
      <c r="EBB49" s="12"/>
      <c r="EBC49" s="12"/>
      <c r="EBD49" s="12"/>
      <c r="EBE49" s="12"/>
      <c r="EBF49" s="12"/>
      <c r="EBG49" s="12"/>
      <c r="EBH49" s="12"/>
      <c r="EBI49" s="12"/>
      <c r="EBJ49" s="12"/>
      <c r="EBK49" s="12"/>
      <c r="EBL49" s="12"/>
      <c r="EBM49" s="12"/>
      <c r="EBN49" s="12"/>
      <c r="EBO49" s="12"/>
      <c r="EBP49" s="12"/>
      <c r="EBQ49" s="12"/>
      <c r="EBR49" s="12"/>
      <c r="EBS49" s="12"/>
      <c r="EBT49" s="12"/>
      <c r="EBU49" s="12"/>
      <c r="EBV49" s="12"/>
      <c r="EBW49" s="12"/>
      <c r="EBX49" s="12"/>
      <c r="EBY49" s="12"/>
      <c r="EBZ49" s="12"/>
      <c r="ECA49" s="12"/>
      <c r="ECB49" s="12"/>
      <c r="ECC49" s="12"/>
      <c r="ECD49" s="12"/>
      <c r="ECE49" s="12"/>
      <c r="ECF49" s="12"/>
      <c r="ECG49" s="12"/>
      <c r="ECH49" s="12"/>
      <c r="ECI49" s="12"/>
      <c r="ECJ49" s="12"/>
      <c r="ECK49" s="12"/>
      <c r="ECL49" s="12"/>
      <c r="ECM49" s="12"/>
      <c r="ECN49" s="12"/>
      <c r="ECO49" s="12"/>
      <c r="ECP49" s="12"/>
      <c r="ECQ49" s="12"/>
      <c r="ECR49" s="12"/>
      <c r="ECS49" s="12"/>
      <c r="ECT49" s="12"/>
      <c r="ECU49" s="12"/>
      <c r="ECV49" s="12"/>
      <c r="ECW49" s="12"/>
      <c r="ECX49" s="12"/>
      <c r="ECY49" s="12"/>
      <c r="ECZ49" s="12"/>
      <c r="EDA49" s="12"/>
      <c r="EDB49" s="12"/>
      <c r="EDC49" s="12"/>
      <c r="EDD49" s="12"/>
      <c r="EDE49" s="12"/>
      <c r="EDF49" s="12"/>
      <c r="EDG49" s="12"/>
      <c r="EDH49" s="12"/>
      <c r="EDI49" s="12"/>
      <c r="EDJ49" s="12"/>
      <c r="EDK49" s="12"/>
      <c r="EDL49" s="12"/>
      <c r="EDM49" s="12"/>
      <c r="EDN49" s="12"/>
      <c r="EDO49" s="12"/>
      <c r="EDP49" s="12"/>
      <c r="EDQ49" s="12"/>
      <c r="EDR49" s="12"/>
      <c r="EDS49" s="12"/>
      <c r="EDT49" s="12"/>
      <c r="EDU49" s="12"/>
      <c r="EDV49" s="12"/>
      <c r="EDW49" s="12"/>
      <c r="EDX49" s="12"/>
      <c r="EDY49" s="12"/>
      <c r="EDZ49" s="12"/>
      <c r="EEA49" s="12"/>
      <c r="EEB49" s="12"/>
      <c r="EEC49" s="12"/>
      <c r="EED49" s="12"/>
      <c r="EEE49" s="12"/>
      <c r="EEF49" s="12"/>
      <c r="EEG49" s="12"/>
      <c r="EEH49" s="12"/>
      <c r="EEI49" s="12"/>
      <c r="EEJ49" s="12"/>
      <c r="EEK49" s="12"/>
      <c r="EEL49" s="12"/>
      <c r="EEM49" s="12"/>
      <c r="EEN49" s="12"/>
      <c r="EEO49" s="12"/>
      <c r="EEP49" s="12"/>
      <c r="EEQ49" s="12"/>
      <c r="EER49" s="12"/>
      <c r="EES49" s="12"/>
      <c r="EET49" s="12"/>
      <c r="EEU49" s="12"/>
      <c r="EEV49" s="12"/>
      <c r="EEW49" s="12"/>
      <c r="EEX49" s="12"/>
      <c r="EEY49" s="12"/>
      <c r="EEZ49" s="12"/>
      <c r="EFA49" s="12"/>
      <c r="EFB49" s="12"/>
      <c r="EFC49" s="12"/>
      <c r="EFD49" s="12"/>
      <c r="EFE49" s="12"/>
      <c r="EFF49" s="12"/>
      <c r="EFG49" s="12"/>
      <c r="EFH49" s="12"/>
      <c r="EFI49" s="12"/>
      <c r="EFJ49" s="12"/>
      <c r="EFK49" s="12"/>
      <c r="EFL49" s="12"/>
      <c r="EFM49" s="12"/>
      <c r="EFN49" s="12"/>
      <c r="EFO49" s="12"/>
      <c r="EFP49" s="12"/>
      <c r="EFQ49" s="12"/>
      <c r="EFR49" s="12"/>
      <c r="EFS49" s="12"/>
      <c r="EFT49" s="12"/>
      <c r="EFU49" s="12"/>
      <c r="EFV49" s="12"/>
      <c r="EFW49" s="12"/>
      <c r="EFX49" s="12"/>
      <c r="EFY49" s="12"/>
      <c r="EFZ49" s="12"/>
      <c r="EGA49" s="12"/>
      <c r="EGB49" s="12"/>
      <c r="EGC49" s="12"/>
      <c r="EGD49" s="12"/>
      <c r="EGE49" s="12"/>
      <c r="EGF49" s="12"/>
      <c r="EGG49" s="12"/>
      <c r="EGH49" s="12"/>
      <c r="EGI49" s="12"/>
      <c r="EGJ49" s="12"/>
      <c r="EGK49" s="12"/>
      <c r="EGL49" s="12"/>
      <c r="EGM49" s="12"/>
      <c r="EGN49" s="12"/>
      <c r="EGO49" s="12"/>
      <c r="EGP49" s="12"/>
      <c r="EGQ49" s="12"/>
      <c r="EGR49" s="12"/>
      <c r="EGS49" s="12"/>
      <c r="EGT49" s="12"/>
      <c r="EGU49" s="12"/>
      <c r="EGV49" s="12"/>
      <c r="EGW49" s="12"/>
      <c r="EGX49" s="12"/>
      <c r="EGY49" s="12"/>
      <c r="EGZ49" s="12"/>
      <c r="EHA49" s="12"/>
      <c r="EHB49" s="12"/>
      <c r="EHC49" s="12"/>
      <c r="EHD49" s="12"/>
      <c r="EHE49" s="12"/>
      <c r="EHF49" s="12"/>
      <c r="EHG49" s="12"/>
      <c r="EHH49" s="12"/>
      <c r="EHI49" s="12"/>
      <c r="EHJ49" s="12"/>
      <c r="EHK49" s="12"/>
      <c r="EHL49" s="12"/>
      <c r="EHM49" s="12"/>
      <c r="EHN49" s="12"/>
      <c r="EHO49" s="12"/>
      <c r="EHP49" s="12"/>
      <c r="EHQ49" s="12"/>
      <c r="EHR49" s="12"/>
      <c r="EHS49" s="12"/>
      <c r="EHT49" s="12"/>
      <c r="EHU49" s="12"/>
      <c r="EHV49" s="12"/>
      <c r="EHW49" s="12"/>
      <c r="EHX49" s="12"/>
      <c r="EHY49" s="12"/>
      <c r="EHZ49" s="12"/>
      <c r="EIA49" s="12"/>
      <c r="EIB49" s="12"/>
      <c r="EIC49" s="12"/>
      <c r="EID49" s="12"/>
      <c r="EIE49" s="12"/>
      <c r="EIF49" s="12"/>
      <c r="EIG49" s="12"/>
      <c r="EIH49" s="12"/>
      <c r="EII49" s="12"/>
      <c r="EIJ49" s="12"/>
      <c r="EIK49" s="12"/>
      <c r="EIL49" s="12"/>
      <c r="EIM49" s="12"/>
      <c r="EIN49" s="12"/>
      <c r="EIO49" s="12"/>
      <c r="EIP49" s="12"/>
      <c r="EIQ49" s="12"/>
      <c r="EIR49" s="12"/>
      <c r="EIS49" s="12"/>
      <c r="EIT49" s="12"/>
      <c r="EIU49" s="12"/>
      <c r="EIV49" s="12"/>
      <c r="EIW49" s="12"/>
      <c r="EIX49" s="12"/>
      <c r="EIY49" s="12"/>
      <c r="EIZ49" s="12"/>
      <c r="EJA49" s="12"/>
      <c r="EJB49" s="12"/>
      <c r="EJC49" s="12"/>
      <c r="EJD49" s="12"/>
      <c r="EJE49" s="12"/>
      <c r="EJF49" s="12"/>
      <c r="EJG49" s="12"/>
      <c r="EJH49" s="12"/>
      <c r="EJI49" s="12"/>
      <c r="EJJ49" s="12"/>
      <c r="EJK49" s="12"/>
      <c r="EJL49" s="12"/>
      <c r="EJM49" s="12"/>
      <c r="EJN49" s="12"/>
      <c r="EJO49" s="12"/>
      <c r="EJP49" s="12"/>
      <c r="EJQ49" s="12"/>
      <c r="EJR49" s="12"/>
      <c r="EJS49" s="12"/>
      <c r="EJT49" s="12"/>
      <c r="EJU49" s="12"/>
      <c r="EJV49" s="12"/>
      <c r="EJW49" s="12"/>
      <c r="EJX49" s="12"/>
      <c r="EJY49" s="12"/>
      <c r="EJZ49" s="12"/>
      <c r="EKA49" s="12"/>
      <c r="EKB49" s="12"/>
      <c r="EKC49" s="12"/>
      <c r="EKD49" s="12"/>
      <c r="EKE49" s="12"/>
      <c r="EKF49" s="12"/>
      <c r="EKG49" s="12"/>
      <c r="EKH49" s="12"/>
      <c r="EKI49" s="12"/>
      <c r="EKJ49" s="12"/>
      <c r="EKK49" s="12"/>
      <c r="EKL49" s="12"/>
      <c r="EKM49" s="12"/>
      <c r="EKN49" s="12"/>
      <c r="EKO49" s="12"/>
      <c r="EKP49" s="12"/>
      <c r="EKQ49" s="12"/>
      <c r="EKR49" s="12"/>
      <c r="EKS49" s="12"/>
      <c r="EKT49" s="12"/>
      <c r="EKU49" s="12"/>
      <c r="EKV49" s="12"/>
      <c r="EKW49" s="12"/>
      <c r="EKX49" s="12"/>
      <c r="EKY49" s="12"/>
      <c r="EKZ49" s="12"/>
      <c r="ELA49" s="12"/>
      <c r="ELB49" s="12"/>
      <c r="ELC49" s="12"/>
      <c r="ELD49" s="12"/>
      <c r="ELE49" s="12"/>
      <c r="ELF49" s="12"/>
      <c r="ELG49" s="12"/>
      <c r="ELH49" s="12"/>
      <c r="ELI49" s="12"/>
      <c r="ELJ49" s="12"/>
      <c r="ELK49" s="12"/>
      <c r="ELL49" s="12"/>
      <c r="ELM49" s="12"/>
      <c r="ELN49" s="12"/>
      <c r="ELO49" s="12"/>
      <c r="ELP49" s="12"/>
      <c r="ELQ49" s="12"/>
      <c r="ELR49" s="12"/>
      <c r="ELS49" s="12"/>
      <c r="ELT49" s="12"/>
      <c r="ELU49" s="12"/>
      <c r="ELV49" s="12"/>
      <c r="ELW49" s="12"/>
      <c r="ELX49" s="12"/>
      <c r="ELY49" s="12"/>
      <c r="ELZ49" s="12"/>
      <c r="EMA49" s="12"/>
      <c r="EMB49" s="12"/>
      <c r="EMC49" s="12"/>
      <c r="EMD49" s="12"/>
      <c r="EME49" s="12"/>
      <c r="EMF49" s="12"/>
      <c r="EMG49" s="12"/>
      <c r="EMH49" s="12"/>
      <c r="EMI49" s="12"/>
      <c r="EMJ49" s="12"/>
      <c r="EMK49" s="12"/>
      <c r="EML49" s="12"/>
      <c r="EMM49" s="12"/>
      <c r="EMN49" s="12"/>
      <c r="EMO49" s="12"/>
      <c r="EMP49" s="12"/>
      <c r="EMQ49" s="12"/>
      <c r="EMR49" s="12"/>
      <c r="EMS49" s="12"/>
      <c r="EMT49" s="12"/>
      <c r="EMU49" s="12"/>
      <c r="EMV49" s="12"/>
      <c r="EMW49" s="12"/>
      <c r="EMX49" s="12"/>
      <c r="EMY49" s="12"/>
      <c r="EMZ49" s="12"/>
      <c r="ENA49" s="12"/>
      <c r="ENB49" s="12"/>
      <c r="ENC49" s="12"/>
      <c r="END49" s="12"/>
      <c r="ENE49" s="12"/>
      <c r="ENF49" s="12"/>
      <c r="ENG49" s="12"/>
      <c r="ENH49" s="12"/>
      <c r="ENI49" s="12"/>
      <c r="ENJ49" s="12"/>
      <c r="ENK49" s="12"/>
      <c r="ENL49" s="12"/>
      <c r="ENM49" s="12"/>
      <c r="ENN49" s="12"/>
      <c r="ENO49" s="12"/>
      <c r="ENP49" s="12"/>
      <c r="ENQ49" s="12"/>
      <c r="ENR49" s="12"/>
      <c r="ENS49" s="12"/>
      <c r="ENT49" s="12"/>
      <c r="ENU49" s="12"/>
      <c r="ENV49" s="12"/>
      <c r="ENW49" s="12"/>
      <c r="ENX49" s="12"/>
      <c r="ENY49" s="12"/>
      <c r="ENZ49" s="12"/>
      <c r="EOA49" s="12"/>
      <c r="EOB49" s="12"/>
      <c r="EOC49" s="12"/>
      <c r="EOD49" s="12"/>
      <c r="EOE49" s="12"/>
      <c r="EOF49" s="12"/>
      <c r="EOG49" s="12"/>
      <c r="EOH49" s="12"/>
      <c r="EOI49" s="12"/>
      <c r="EOJ49" s="12"/>
      <c r="EOK49" s="12"/>
      <c r="EOL49" s="12"/>
      <c r="EOM49" s="12"/>
      <c r="EON49" s="12"/>
      <c r="EOO49" s="12"/>
      <c r="EOP49" s="12"/>
      <c r="EOQ49" s="12"/>
      <c r="EOR49" s="12"/>
      <c r="EOS49" s="12"/>
      <c r="EOT49" s="12"/>
      <c r="EOU49" s="12"/>
      <c r="EOV49" s="12"/>
      <c r="EOW49" s="12"/>
      <c r="EOX49" s="12"/>
      <c r="EOY49" s="12"/>
      <c r="EOZ49" s="12"/>
      <c r="EPA49" s="12"/>
      <c r="EPB49" s="12"/>
      <c r="EPC49" s="12"/>
      <c r="EPD49" s="12"/>
      <c r="EPE49" s="12"/>
      <c r="EPF49" s="12"/>
      <c r="EPG49" s="12"/>
      <c r="EPH49" s="12"/>
      <c r="EPI49" s="12"/>
      <c r="EPJ49" s="12"/>
      <c r="EPK49" s="12"/>
      <c r="EPL49" s="12"/>
      <c r="EPM49" s="12"/>
      <c r="EPN49" s="12"/>
      <c r="EPO49" s="12"/>
      <c r="EPP49" s="12"/>
      <c r="EPQ49" s="12"/>
      <c r="EPR49" s="12"/>
      <c r="EPS49" s="12"/>
      <c r="EPT49" s="12"/>
      <c r="EPU49" s="12"/>
      <c r="EPV49" s="12"/>
      <c r="EPW49" s="12"/>
      <c r="EPX49" s="12"/>
      <c r="EPY49" s="12"/>
      <c r="EPZ49" s="12"/>
      <c r="EQA49" s="12"/>
      <c r="EQB49" s="12"/>
      <c r="EQC49" s="12"/>
      <c r="EQD49" s="12"/>
      <c r="EQE49" s="12"/>
      <c r="EQF49" s="12"/>
      <c r="EQG49" s="12"/>
      <c r="EQH49" s="12"/>
      <c r="EQI49" s="12"/>
      <c r="EQJ49" s="12"/>
      <c r="EQK49" s="12"/>
      <c r="EQL49" s="12"/>
      <c r="EQM49" s="12"/>
      <c r="EQN49" s="12"/>
      <c r="EQO49" s="12"/>
      <c r="EQP49" s="12"/>
      <c r="EQQ49" s="12"/>
      <c r="EQR49" s="12"/>
      <c r="EQS49" s="12"/>
      <c r="EQT49" s="12"/>
      <c r="EQU49" s="12"/>
      <c r="EQV49" s="12"/>
      <c r="EQW49" s="12"/>
      <c r="EQX49" s="12"/>
      <c r="EQY49" s="12"/>
      <c r="EQZ49" s="12"/>
      <c r="ERA49" s="12"/>
      <c r="ERB49" s="12"/>
      <c r="ERC49" s="12"/>
      <c r="ERD49" s="12"/>
      <c r="ERE49" s="12"/>
      <c r="ERF49" s="12"/>
      <c r="ERG49" s="12"/>
      <c r="ERH49" s="12"/>
      <c r="ERI49" s="12"/>
      <c r="ERJ49" s="12"/>
      <c r="ERK49" s="12"/>
      <c r="ERL49" s="12"/>
      <c r="ERM49" s="12"/>
      <c r="ERN49" s="12"/>
      <c r="ERO49" s="12"/>
      <c r="ERP49" s="12"/>
      <c r="ERQ49" s="12"/>
      <c r="ERR49" s="12"/>
      <c r="ERS49" s="12"/>
      <c r="ERT49" s="12"/>
      <c r="ERU49" s="12"/>
      <c r="ERV49" s="12"/>
      <c r="ERW49" s="12"/>
      <c r="ERX49" s="12"/>
      <c r="ERY49" s="12"/>
      <c r="ERZ49" s="12"/>
      <c r="ESA49" s="12"/>
      <c r="ESB49" s="12"/>
      <c r="ESC49" s="12"/>
      <c r="ESD49" s="12"/>
      <c r="ESE49" s="12"/>
      <c r="ESF49" s="12"/>
      <c r="ESG49" s="12"/>
      <c r="ESH49" s="12"/>
      <c r="ESI49" s="12"/>
      <c r="ESJ49" s="12"/>
      <c r="ESK49" s="12"/>
      <c r="ESL49" s="12"/>
      <c r="ESM49" s="12"/>
      <c r="ESN49" s="12"/>
      <c r="ESO49" s="12"/>
      <c r="ESP49" s="12"/>
      <c r="ESQ49" s="12"/>
      <c r="ESR49" s="12"/>
      <c r="ESS49" s="12"/>
      <c r="EST49" s="12"/>
      <c r="ESU49" s="12"/>
      <c r="ESV49" s="12"/>
      <c r="ESW49" s="12"/>
      <c r="ESX49" s="12"/>
      <c r="ESY49" s="12"/>
      <c r="ESZ49" s="12"/>
      <c r="ETA49" s="12"/>
      <c r="ETB49" s="12"/>
      <c r="ETC49" s="12"/>
      <c r="ETD49" s="12"/>
      <c r="ETE49" s="12"/>
      <c r="ETF49" s="12"/>
      <c r="ETG49" s="12"/>
      <c r="ETH49" s="12"/>
      <c r="ETI49" s="12"/>
      <c r="ETJ49" s="12"/>
      <c r="ETK49" s="12"/>
      <c r="ETL49" s="12"/>
      <c r="ETM49" s="12"/>
      <c r="ETN49" s="12"/>
      <c r="ETO49" s="12"/>
      <c r="ETP49" s="12"/>
      <c r="ETQ49" s="12"/>
      <c r="ETR49" s="12"/>
      <c r="ETS49" s="12"/>
      <c r="ETT49" s="12"/>
      <c r="ETU49" s="12"/>
      <c r="ETV49" s="12"/>
      <c r="ETW49" s="12"/>
      <c r="ETX49" s="12"/>
      <c r="ETY49" s="12"/>
      <c r="ETZ49" s="12"/>
      <c r="EUA49" s="12"/>
      <c r="EUB49" s="12"/>
      <c r="EUC49" s="12"/>
      <c r="EUD49" s="12"/>
      <c r="EUE49" s="12"/>
      <c r="EUF49" s="12"/>
      <c r="EUG49" s="12"/>
      <c r="EUH49" s="12"/>
      <c r="EUI49" s="12"/>
      <c r="EUJ49" s="12"/>
      <c r="EUK49" s="12"/>
      <c r="EUL49" s="12"/>
      <c r="EUM49" s="12"/>
      <c r="EUN49" s="12"/>
      <c r="EUO49" s="12"/>
      <c r="EUP49" s="12"/>
      <c r="EUQ49" s="12"/>
      <c r="EUR49" s="12"/>
      <c r="EUS49" s="12"/>
      <c r="EUT49" s="12"/>
      <c r="EUU49" s="12"/>
      <c r="EUV49" s="12"/>
      <c r="EUW49" s="12"/>
      <c r="EUX49" s="12"/>
      <c r="EUY49" s="12"/>
      <c r="EUZ49" s="12"/>
      <c r="EVA49" s="12"/>
      <c r="EVB49" s="12"/>
      <c r="EVC49" s="12"/>
      <c r="EVD49" s="12"/>
      <c r="EVE49" s="12"/>
      <c r="EVF49" s="12"/>
      <c r="EVG49" s="12"/>
      <c r="EVH49" s="12"/>
      <c r="EVI49" s="12"/>
      <c r="EVJ49" s="12"/>
      <c r="EVK49" s="12"/>
      <c r="EVL49" s="12"/>
      <c r="EVM49" s="12"/>
      <c r="EVN49" s="12"/>
      <c r="EVO49" s="12"/>
      <c r="EVP49" s="12"/>
      <c r="EVQ49" s="12"/>
      <c r="EVR49" s="12"/>
      <c r="EVS49" s="12"/>
      <c r="EVT49" s="12"/>
      <c r="EVU49" s="12"/>
      <c r="EVV49" s="12"/>
      <c r="EVW49" s="12"/>
      <c r="EVX49" s="12"/>
      <c r="EVY49" s="12"/>
      <c r="EVZ49" s="12"/>
      <c r="EWA49" s="12"/>
      <c r="EWB49" s="12"/>
      <c r="EWC49" s="12"/>
      <c r="EWD49" s="12"/>
      <c r="EWE49" s="12"/>
      <c r="EWF49" s="12"/>
      <c r="EWG49" s="12"/>
      <c r="EWH49" s="12"/>
      <c r="EWI49" s="12"/>
      <c r="EWJ49" s="12"/>
      <c r="EWK49" s="12"/>
      <c r="EWL49" s="12"/>
      <c r="EWM49" s="12"/>
      <c r="EWN49" s="12"/>
      <c r="EWO49" s="12"/>
      <c r="EWP49" s="12"/>
      <c r="EWQ49" s="12"/>
      <c r="EWR49" s="12"/>
      <c r="EWS49" s="12"/>
      <c r="EWT49" s="12"/>
      <c r="EWU49" s="12"/>
      <c r="EWV49" s="12"/>
      <c r="EWW49" s="12"/>
      <c r="EWX49" s="12"/>
      <c r="EWY49" s="12"/>
      <c r="EWZ49" s="12"/>
      <c r="EXA49" s="12"/>
      <c r="EXB49" s="12"/>
      <c r="EXC49" s="12"/>
      <c r="EXD49" s="12"/>
      <c r="EXE49" s="12"/>
      <c r="EXF49" s="12"/>
      <c r="EXG49" s="12"/>
      <c r="EXH49" s="12"/>
      <c r="EXI49" s="12"/>
      <c r="EXJ49" s="12"/>
      <c r="EXK49" s="12"/>
      <c r="EXL49" s="12"/>
      <c r="EXM49" s="12"/>
      <c r="EXN49" s="12"/>
      <c r="EXO49" s="12"/>
      <c r="EXP49" s="12"/>
      <c r="EXQ49" s="12"/>
      <c r="EXR49" s="12"/>
      <c r="EXS49" s="12"/>
      <c r="EXT49" s="12"/>
      <c r="EXU49" s="12"/>
      <c r="EXV49" s="12"/>
      <c r="EXW49" s="12"/>
      <c r="EXX49" s="12"/>
      <c r="EXY49" s="12"/>
      <c r="EXZ49" s="12"/>
      <c r="EYA49" s="12"/>
      <c r="EYB49" s="12"/>
      <c r="EYC49" s="12"/>
      <c r="EYD49" s="12"/>
      <c r="EYE49" s="12"/>
      <c r="EYF49" s="12"/>
      <c r="EYG49" s="12"/>
      <c r="EYH49" s="12"/>
      <c r="EYI49" s="12"/>
      <c r="EYJ49" s="12"/>
      <c r="EYK49" s="12"/>
      <c r="EYL49" s="12"/>
      <c r="EYM49" s="12"/>
      <c r="EYN49" s="12"/>
      <c r="EYO49" s="12"/>
      <c r="EYP49" s="12"/>
      <c r="EYQ49" s="12"/>
      <c r="EYR49" s="12"/>
      <c r="EYS49" s="12"/>
      <c r="EYT49" s="12"/>
      <c r="EYU49" s="12"/>
      <c r="EYV49" s="12"/>
      <c r="EYW49" s="12"/>
      <c r="EYX49" s="12"/>
      <c r="EYY49" s="12"/>
      <c r="EYZ49" s="12"/>
      <c r="EZA49" s="12"/>
      <c r="EZB49" s="12"/>
      <c r="EZC49" s="12"/>
      <c r="EZD49" s="12"/>
      <c r="EZE49" s="12"/>
      <c r="EZF49" s="12"/>
      <c r="EZG49" s="12"/>
      <c r="EZH49" s="12"/>
      <c r="EZI49" s="12"/>
      <c r="EZJ49" s="12"/>
      <c r="EZK49" s="12"/>
      <c r="EZL49" s="12"/>
      <c r="EZM49" s="12"/>
      <c r="EZN49" s="12"/>
      <c r="EZO49" s="12"/>
      <c r="EZP49" s="12"/>
      <c r="EZQ49" s="12"/>
      <c r="EZR49" s="12"/>
      <c r="EZS49" s="12"/>
      <c r="EZT49" s="12"/>
      <c r="EZU49" s="12"/>
      <c r="EZV49" s="12"/>
      <c r="EZW49" s="12"/>
      <c r="EZX49" s="12"/>
      <c r="EZY49" s="12"/>
      <c r="EZZ49" s="12"/>
      <c r="FAA49" s="12"/>
      <c r="FAB49" s="12"/>
      <c r="FAC49" s="12"/>
      <c r="FAD49" s="12"/>
      <c r="FAE49" s="12"/>
      <c r="FAF49" s="12"/>
      <c r="FAG49" s="12"/>
      <c r="FAH49" s="12"/>
      <c r="FAI49" s="12"/>
      <c r="FAJ49" s="12"/>
      <c r="FAK49" s="12"/>
      <c r="FAL49" s="12"/>
      <c r="FAM49" s="12"/>
      <c r="FAN49" s="12"/>
      <c r="FAO49" s="12"/>
      <c r="FAP49" s="12"/>
      <c r="FAQ49" s="12"/>
      <c r="FAR49" s="12"/>
      <c r="FAS49" s="12"/>
      <c r="FAT49" s="12"/>
      <c r="FAU49" s="12"/>
      <c r="FAV49" s="12"/>
      <c r="FAW49" s="12"/>
      <c r="FAX49" s="12"/>
      <c r="FAY49" s="12"/>
      <c r="FAZ49" s="12"/>
      <c r="FBA49" s="12"/>
      <c r="FBB49" s="12"/>
      <c r="FBC49" s="12"/>
      <c r="FBD49" s="12"/>
      <c r="FBE49" s="12"/>
      <c r="FBF49" s="12"/>
      <c r="FBG49" s="12"/>
      <c r="FBH49" s="12"/>
      <c r="FBI49" s="12"/>
      <c r="FBJ49" s="12"/>
      <c r="FBK49" s="12"/>
      <c r="FBL49" s="12"/>
      <c r="FBM49" s="12"/>
      <c r="FBN49" s="12"/>
      <c r="FBO49" s="12"/>
      <c r="FBP49" s="12"/>
      <c r="FBQ49" s="12"/>
      <c r="FBR49" s="12"/>
      <c r="FBS49" s="12"/>
      <c r="FBT49" s="12"/>
      <c r="FBU49" s="12"/>
      <c r="FBV49" s="12"/>
      <c r="FBW49" s="12"/>
      <c r="FBX49" s="12"/>
      <c r="FBY49" s="12"/>
      <c r="FBZ49" s="12"/>
      <c r="FCA49" s="12"/>
      <c r="FCB49" s="12"/>
      <c r="FCC49" s="12"/>
      <c r="FCD49" s="12"/>
      <c r="FCE49" s="12"/>
      <c r="FCF49" s="12"/>
      <c r="FCG49" s="12"/>
      <c r="FCH49" s="12"/>
      <c r="FCI49" s="12"/>
      <c r="FCJ49" s="12"/>
      <c r="FCK49" s="12"/>
      <c r="FCL49" s="12"/>
      <c r="FCM49" s="12"/>
      <c r="FCN49" s="12"/>
      <c r="FCO49" s="12"/>
      <c r="FCP49" s="12"/>
      <c r="FCQ49" s="12"/>
      <c r="FCR49" s="12"/>
      <c r="FCS49" s="12"/>
      <c r="FCT49" s="12"/>
      <c r="FCU49" s="12"/>
      <c r="FCV49" s="12"/>
      <c r="FCW49" s="12"/>
      <c r="FCX49" s="12"/>
      <c r="FCY49" s="12"/>
      <c r="FCZ49" s="12"/>
      <c r="FDA49" s="12"/>
      <c r="FDB49" s="12"/>
      <c r="FDC49" s="12"/>
      <c r="FDD49" s="12"/>
      <c r="FDE49" s="12"/>
      <c r="FDF49" s="12"/>
      <c r="FDG49" s="12"/>
      <c r="FDH49" s="12"/>
      <c r="FDI49" s="12"/>
      <c r="FDJ49" s="12"/>
      <c r="FDK49" s="12"/>
      <c r="FDL49" s="12"/>
      <c r="FDM49" s="12"/>
      <c r="FDN49" s="12"/>
      <c r="FDO49" s="12"/>
      <c r="FDP49" s="12"/>
      <c r="FDQ49" s="12"/>
      <c r="FDR49" s="12"/>
      <c r="FDS49" s="12"/>
      <c r="FDT49" s="12"/>
      <c r="FDU49" s="12"/>
      <c r="FDV49" s="12"/>
      <c r="FDW49" s="12"/>
      <c r="FDX49" s="12"/>
      <c r="FDY49" s="12"/>
      <c r="FDZ49" s="12"/>
      <c r="FEA49" s="12"/>
      <c r="FEB49" s="12"/>
      <c r="FEC49" s="12"/>
      <c r="FED49" s="12"/>
      <c r="FEE49" s="12"/>
      <c r="FEF49" s="12"/>
      <c r="FEG49" s="12"/>
      <c r="FEH49" s="12"/>
      <c r="FEI49" s="12"/>
      <c r="FEJ49" s="12"/>
      <c r="FEK49" s="12"/>
      <c r="FEL49" s="12"/>
      <c r="FEM49" s="12"/>
      <c r="FEN49" s="12"/>
      <c r="FEO49" s="12"/>
      <c r="FEP49" s="12"/>
      <c r="FEQ49" s="12"/>
      <c r="FER49" s="12"/>
      <c r="FES49" s="12"/>
      <c r="FET49" s="12"/>
      <c r="FEU49" s="12"/>
      <c r="FEV49" s="12"/>
      <c r="FEW49" s="12"/>
      <c r="FEX49" s="12"/>
      <c r="FEY49" s="12"/>
      <c r="FEZ49" s="12"/>
      <c r="FFA49" s="12"/>
      <c r="FFB49" s="12"/>
      <c r="FFC49" s="12"/>
      <c r="FFD49" s="12"/>
      <c r="FFE49" s="12"/>
      <c r="FFF49" s="12"/>
      <c r="FFG49" s="12"/>
      <c r="FFH49" s="12"/>
      <c r="FFI49" s="12"/>
      <c r="FFJ49" s="12"/>
      <c r="FFK49" s="12"/>
      <c r="FFL49" s="12"/>
      <c r="FFM49" s="12"/>
      <c r="FFN49" s="12"/>
      <c r="FFO49" s="12"/>
      <c r="FFP49" s="12"/>
      <c r="FFQ49" s="12"/>
      <c r="FFR49" s="12"/>
      <c r="FFS49" s="12"/>
      <c r="FFT49" s="12"/>
      <c r="FFU49" s="12"/>
      <c r="FFV49" s="12"/>
      <c r="FFW49" s="12"/>
      <c r="FFX49" s="12"/>
      <c r="FFY49" s="12"/>
      <c r="FFZ49" s="12"/>
      <c r="FGA49" s="12"/>
      <c r="FGB49" s="12"/>
      <c r="FGC49" s="12"/>
      <c r="FGD49" s="12"/>
      <c r="FGE49" s="12"/>
      <c r="FGF49" s="12"/>
      <c r="FGG49" s="12"/>
      <c r="FGH49" s="12"/>
      <c r="FGI49" s="12"/>
      <c r="FGJ49" s="12"/>
      <c r="FGK49" s="12"/>
      <c r="FGL49" s="12"/>
      <c r="FGM49" s="12"/>
      <c r="FGN49" s="12"/>
      <c r="FGO49" s="12"/>
      <c r="FGP49" s="12"/>
      <c r="FGQ49" s="12"/>
      <c r="FGR49" s="12"/>
      <c r="FGS49" s="12"/>
      <c r="FGT49" s="12"/>
      <c r="FGU49" s="12"/>
      <c r="FGV49" s="12"/>
      <c r="FGW49" s="12"/>
      <c r="FGX49" s="12"/>
      <c r="FGY49" s="12"/>
      <c r="FGZ49" s="12"/>
      <c r="FHA49" s="12"/>
      <c r="FHB49" s="12"/>
      <c r="FHC49" s="12"/>
      <c r="FHD49" s="12"/>
      <c r="FHE49" s="12"/>
      <c r="FHF49" s="12"/>
      <c r="FHG49" s="12"/>
      <c r="FHH49" s="12"/>
      <c r="FHI49" s="12"/>
      <c r="FHJ49" s="12"/>
      <c r="FHK49" s="12"/>
      <c r="FHL49" s="12"/>
      <c r="FHM49" s="12"/>
      <c r="FHN49" s="12"/>
      <c r="FHO49" s="12"/>
      <c r="FHP49" s="12"/>
      <c r="FHQ49" s="12"/>
      <c r="FHR49" s="12"/>
      <c r="FHS49" s="12"/>
      <c r="FHT49" s="12"/>
      <c r="FHU49" s="12"/>
      <c r="FHV49" s="12"/>
      <c r="FHW49" s="12"/>
      <c r="FHX49" s="12"/>
      <c r="FHY49" s="12"/>
      <c r="FHZ49" s="12"/>
      <c r="FIA49" s="12"/>
      <c r="FIB49" s="12"/>
      <c r="FIC49" s="12"/>
      <c r="FID49" s="12"/>
      <c r="FIE49" s="12"/>
      <c r="FIF49" s="12"/>
      <c r="FIG49" s="12"/>
      <c r="FIH49" s="12"/>
      <c r="FII49" s="12"/>
      <c r="FIJ49" s="12"/>
      <c r="FIK49" s="12"/>
      <c r="FIL49" s="12"/>
      <c r="FIM49" s="12"/>
      <c r="FIN49" s="12"/>
      <c r="FIO49" s="12"/>
      <c r="FIP49" s="12"/>
      <c r="FIQ49" s="12"/>
      <c r="FIR49" s="12"/>
      <c r="FIS49" s="12"/>
      <c r="FIT49" s="12"/>
      <c r="FIU49" s="12"/>
      <c r="FIV49" s="12"/>
      <c r="FIW49" s="12"/>
      <c r="FIX49" s="12"/>
      <c r="FIY49" s="12"/>
      <c r="FIZ49" s="12"/>
      <c r="FJA49" s="12"/>
      <c r="FJB49" s="12"/>
      <c r="FJC49" s="12"/>
      <c r="FJD49" s="12"/>
      <c r="FJE49" s="12"/>
      <c r="FJF49" s="12"/>
      <c r="FJG49" s="12"/>
      <c r="FJH49" s="12"/>
      <c r="FJI49" s="12"/>
      <c r="FJJ49" s="12"/>
      <c r="FJK49" s="12"/>
      <c r="FJL49" s="12"/>
      <c r="FJM49" s="12"/>
      <c r="FJN49" s="12"/>
      <c r="FJO49" s="12"/>
      <c r="FJP49" s="12"/>
      <c r="FJQ49" s="12"/>
      <c r="FJR49" s="12"/>
      <c r="FJS49" s="12"/>
      <c r="FJT49" s="12"/>
      <c r="FJU49" s="12"/>
      <c r="FJV49" s="12"/>
      <c r="FJW49" s="12"/>
      <c r="FJX49" s="12"/>
      <c r="FJY49" s="12"/>
      <c r="FJZ49" s="12"/>
      <c r="FKA49" s="12"/>
      <c r="FKB49" s="12"/>
      <c r="FKC49" s="12"/>
      <c r="FKD49" s="12"/>
      <c r="FKE49" s="12"/>
      <c r="FKF49" s="12"/>
      <c r="FKG49" s="12"/>
      <c r="FKH49" s="12"/>
      <c r="FKI49" s="12"/>
      <c r="FKJ49" s="12"/>
      <c r="FKK49" s="12"/>
      <c r="FKL49" s="12"/>
      <c r="FKM49" s="12"/>
      <c r="FKN49" s="12"/>
      <c r="FKO49" s="12"/>
      <c r="FKP49" s="12"/>
      <c r="FKQ49" s="12"/>
      <c r="FKR49" s="12"/>
      <c r="FKS49" s="12"/>
      <c r="FKT49" s="12"/>
      <c r="FKU49" s="12"/>
      <c r="FKV49" s="12"/>
      <c r="FKW49" s="12"/>
      <c r="FKX49" s="12"/>
      <c r="FKY49" s="12"/>
      <c r="FKZ49" s="12"/>
      <c r="FLA49" s="12"/>
      <c r="FLB49" s="12"/>
      <c r="FLC49" s="12"/>
      <c r="FLD49" s="12"/>
      <c r="FLE49" s="12"/>
      <c r="FLF49" s="12"/>
      <c r="FLG49" s="12"/>
      <c r="FLH49" s="12"/>
      <c r="FLI49" s="12"/>
      <c r="FLJ49" s="12"/>
      <c r="FLK49" s="12"/>
      <c r="FLL49" s="12"/>
      <c r="FLM49" s="12"/>
      <c r="FLN49" s="12"/>
      <c r="FLO49" s="12"/>
      <c r="FLP49" s="12"/>
      <c r="FLQ49" s="12"/>
      <c r="FLR49" s="12"/>
      <c r="FLS49" s="12"/>
      <c r="FLT49" s="12"/>
      <c r="FLU49" s="12"/>
      <c r="FLV49" s="12"/>
      <c r="FLW49" s="12"/>
      <c r="FLX49" s="12"/>
      <c r="FLY49" s="12"/>
      <c r="FLZ49" s="12"/>
      <c r="FMA49" s="12"/>
      <c r="FMB49" s="12"/>
      <c r="FMC49" s="12"/>
      <c r="FMD49" s="12"/>
      <c r="FME49" s="12"/>
      <c r="FMF49" s="12"/>
      <c r="FMG49" s="12"/>
      <c r="FMH49" s="12"/>
      <c r="FMI49" s="12"/>
      <c r="FMJ49" s="12"/>
      <c r="FMK49" s="12"/>
      <c r="FML49" s="12"/>
      <c r="FMM49" s="12"/>
      <c r="FMN49" s="12"/>
      <c r="FMO49" s="12"/>
      <c r="FMP49" s="12"/>
      <c r="FMQ49" s="12"/>
      <c r="FMR49" s="12"/>
      <c r="FMS49" s="12"/>
      <c r="FMT49" s="12"/>
      <c r="FMU49" s="12"/>
      <c r="FMV49" s="12"/>
      <c r="FMW49" s="12"/>
      <c r="FMX49" s="12"/>
      <c r="FMY49" s="12"/>
      <c r="FMZ49" s="12"/>
      <c r="FNA49" s="12"/>
      <c r="FNB49" s="12"/>
      <c r="FNC49" s="12"/>
      <c r="FND49" s="12"/>
      <c r="FNE49" s="12"/>
      <c r="FNF49" s="12"/>
      <c r="FNG49" s="12"/>
      <c r="FNH49" s="12"/>
      <c r="FNI49" s="12"/>
      <c r="FNJ49" s="12"/>
      <c r="FNK49" s="12"/>
      <c r="FNL49" s="12"/>
      <c r="FNM49" s="12"/>
      <c r="FNN49" s="12"/>
      <c r="FNO49" s="12"/>
      <c r="FNP49" s="12"/>
    </row>
    <row r="50" spans="1:248 3186:4436" s="13" customFormat="1" x14ac:dyDescent="0.2">
      <c r="A50" s="145"/>
      <c r="B50" s="146"/>
      <c r="C50" s="147"/>
      <c r="D50" s="148"/>
      <c r="E50" s="148"/>
      <c r="F50" s="148"/>
      <c r="G50" s="148"/>
      <c r="H50" s="148"/>
      <c r="I50" s="148"/>
      <c r="J50" s="148"/>
      <c r="K50" s="148"/>
      <c r="L50" s="148"/>
      <c r="M50" s="148"/>
      <c r="N50" s="148"/>
      <c r="O50" s="148"/>
      <c r="P50" s="148"/>
      <c r="Q50" s="149"/>
      <c r="R50" s="39"/>
      <c r="S50" s="39"/>
      <c r="T50" s="39"/>
      <c r="U50" s="39"/>
      <c r="V50" s="39"/>
      <c r="W50" s="150"/>
      <c r="X50" s="150"/>
      <c r="Y50" s="150"/>
      <c r="Z50" s="149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  <c r="CY50" s="12"/>
      <c r="CZ50" s="12"/>
      <c r="DA50" s="12"/>
      <c r="DB50" s="12"/>
      <c r="DC50" s="12"/>
      <c r="DD50" s="12"/>
      <c r="DE50" s="12"/>
      <c r="DF50" s="12"/>
      <c r="DG50" s="12"/>
      <c r="DH50" s="12"/>
      <c r="DI50" s="12"/>
      <c r="DJ50" s="12"/>
      <c r="DK50" s="12"/>
      <c r="DL50" s="12"/>
      <c r="DM50" s="12"/>
      <c r="DN50" s="12"/>
      <c r="DO50" s="12"/>
      <c r="DP50" s="12"/>
      <c r="DQ50" s="12"/>
      <c r="DR50" s="12"/>
      <c r="DS50" s="12"/>
      <c r="DT50" s="12"/>
      <c r="DU50" s="12"/>
      <c r="DV50" s="12"/>
      <c r="DW50" s="12"/>
      <c r="DX50" s="12"/>
      <c r="DY50" s="12"/>
      <c r="DZ50" s="12"/>
      <c r="EA50" s="12"/>
      <c r="EB50" s="12"/>
      <c r="EC50" s="12"/>
      <c r="ED50" s="12"/>
      <c r="EE50" s="12"/>
      <c r="EF50" s="12"/>
      <c r="EG50" s="12"/>
      <c r="EH50" s="12"/>
      <c r="EI50" s="12"/>
      <c r="EJ50" s="12"/>
      <c r="EK50" s="12"/>
      <c r="EL50" s="12"/>
      <c r="EM50" s="12"/>
      <c r="EN50" s="12"/>
      <c r="EO50" s="12"/>
      <c r="EP50" s="12"/>
      <c r="EQ50" s="12"/>
      <c r="ER50" s="12"/>
      <c r="ES50" s="12"/>
      <c r="ET50" s="12"/>
      <c r="EU50" s="12"/>
      <c r="EV50" s="12"/>
      <c r="EW50" s="12"/>
      <c r="EX50" s="12"/>
      <c r="EY50" s="12"/>
      <c r="EZ50" s="12"/>
      <c r="FA50" s="12"/>
      <c r="FB50" s="12"/>
      <c r="FC50" s="12"/>
      <c r="FD50" s="12"/>
      <c r="FE50" s="12"/>
      <c r="FF50" s="12"/>
      <c r="FG50" s="12"/>
      <c r="FH50" s="12"/>
      <c r="FI50" s="12"/>
      <c r="FJ50" s="12"/>
      <c r="FK50" s="12"/>
      <c r="FL50" s="12"/>
      <c r="FM50" s="12"/>
      <c r="FN50" s="12"/>
      <c r="FO50" s="12"/>
      <c r="FP50" s="12"/>
      <c r="FQ50" s="12"/>
      <c r="FR50" s="12"/>
      <c r="FS50" s="12"/>
      <c r="FT50" s="12"/>
      <c r="FU50" s="12"/>
      <c r="FV50" s="12"/>
      <c r="FW50" s="12"/>
      <c r="FX50" s="12"/>
      <c r="FY50" s="12"/>
      <c r="FZ50" s="12"/>
      <c r="GA50" s="12"/>
      <c r="GB50" s="12"/>
      <c r="GC50" s="12"/>
      <c r="GD50" s="12"/>
      <c r="GE50" s="12"/>
      <c r="GF50" s="12"/>
      <c r="GG50" s="12"/>
      <c r="GH50" s="12"/>
      <c r="GI50" s="12"/>
      <c r="GJ50" s="12"/>
      <c r="GK50" s="12"/>
      <c r="GL50" s="12"/>
      <c r="GM50" s="12"/>
      <c r="GN50" s="12"/>
      <c r="GO50" s="12"/>
      <c r="GP50" s="12"/>
      <c r="GQ50" s="12"/>
      <c r="GR50" s="12"/>
      <c r="GS50" s="12"/>
      <c r="GT50" s="12"/>
      <c r="GU50" s="12"/>
      <c r="GV50" s="12"/>
      <c r="GW50" s="12"/>
      <c r="GX50" s="12"/>
      <c r="GY50" s="12"/>
      <c r="GZ50" s="12"/>
      <c r="HA50" s="12"/>
      <c r="HB50" s="12"/>
      <c r="HC50" s="12"/>
      <c r="HD50" s="12"/>
      <c r="HE50" s="12"/>
      <c r="HF50" s="12"/>
      <c r="HG50" s="12"/>
      <c r="HH50" s="12"/>
      <c r="HI50" s="12"/>
      <c r="HJ50" s="12"/>
      <c r="HK50" s="12"/>
      <c r="HL50" s="12"/>
      <c r="HM50" s="12"/>
      <c r="HN50" s="12"/>
      <c r="HO50" s="12"/>
      <c r="HP50" s="12"/>
      <c r="HQ50" s="12"/>
      <c r="HR50" s="12"/>
      <c r="HS50" s="12"/>
      <c r="HT50" s="12"/>
      <c r="HU50" s="12"/>
      <c r="HV50" s="12"/>
      <c r="HW50" s="12"/>
      <c r="HX50" s="12"/>
      <c r="HY50" s="12"/>
      <c r="HZ50" s="12"/>
      <c r="IA50" s="12"/>
      <c r="IB50" s="12"/>
      <c r="IC50" s="12"/>
      <c r="ID50" s="12"/>
      <c r="IE50" s="12"/>
      <c r="IF50" s="12"/>
      <c r="IG50" s="12"/>
      <c r="IH50" s="12"/>
      <c r="II50" s="12"/>
      <c r="IJ50" s="12"/>
      <c r="IK50" s="12"/>
      <c r="IL50" s="12"/>
      <c r="IM50" s="12"/>
      <c r="IN50" s="12"/>
    </row>
    <row r="51" spans="1:248 3186:4436" s="13" customFormat="1" x14ac:dyDescent="0.2">
      <c r="A51" s="145"/>
      <c r="I51" s="151"/>
      <c r="O51" s="151"/>
      <c r="Q51" s="149"/>
      <c r="R51" s="26"/>
      <c r="S51" s="26"/>
      <c r="T51" s="26"/>
      <c r="U51" s="26"/>
      <c r="V51" s="26"/>
      <c r="W51" s="152"/>
      <c r="X51" s="152"/>
      <c r="Y51" s="152"/>
      <c r="Z51" s="149"/>
      <c r="DRN51" s="12"/>
      <c r="DRO51" s="12"/>
      <c r="DRP51" s="12"/>
      <c r="DRQ51" s="12"/>
      <c r="DRR51" s="12"/>
      <c r="DRS51" s="12"/>
      <c r="DRT51" s="12"/>
      <c r="DRU51" s="12"/>
      <c r="DRV51" s="12"/>
      <c r="DRW51" s="12"/>
      <c r="DRX51" s="12"/>
      <c r="DRY51" s="12"/>
      <c r="DRZ51" s="12"/>
      <c r="DSA51" s="12"/>
      <c r="DSB51" s="12"/>
      <c r="DSC51" s="12"/>
      <c r="DSD51" s="12"/>
      <c r="DSE51" s="12"/>
      <c r="DSF51" s="12"/>
      <c r="DSG51" s="12"/>
      <c r="DSH51" s="12"/>
      <c r="DSI51" s="12"/>
      <c r="DSJ51" s="12"/>
      <c r="DSK51" s="12"/>
      <c r="DSL51" s="12"/>
      <c r="DSM51" s="12"/>
      <c r="DSN51" s="12"/>
      <c r="DSO51" s="12"/>
      <c r="DSP51" s="12"/>
      <c r="DSQ51" s="12"/>
      <c r="DSR51" s="12"/>
      <c r="DSS51" s="12"/>
      <c r="DST51" s="12"/>
      <c r="DSU51" s="12"/>
      <c r="DSV51" s="12"/>
      <c r="DSW51" s="12"/>
      <c r="DSX51" s="12"/>
      <c r="DSY51" s="12"/>
      <c r="DSZ51" s="12"/>
      <c r="DTA51" s="12"/>
      <c r="DTB51" s="12"/>
      <c r="DTC51" s="12"/>
      <c r="DTD51" s="12"/>
      <c r="DTE51" s="12"/>
      <c r="DTF51" s="12"/>
      <c r="DTG51" s="12"/>
      <c r="DTH51" s="12"/>
      <c r="DTI51" s="12"/>
      <c r="DTJ51" s="12"/>
      <c r="DTK51" s="12"/>
      <c r="DTL51" s="12"/>
      <c r="DTM51" s="12"/>
      <c r="DTN51" s="12"/>
      <c r="DTO51" s="12"/>
      <c r="DTP51" s="12"/>
      <c r="DTQ51" s="12"/>
      <c r="DTR51" s="12"/>
      <c r="DTS51" s="12"/>
      <c r="DTT51" s="12"/>
      <c r="DTU51" s="12"/>
      <c r="DTV51" s="12"/>
      <c r="DTW51" s="12"/>
      <c r="DTX51" s="12"/>
      <c r="DTY51" s="12"/>
      <c r="DTZ51" s="12"/>
      <c r="DUA51" s="12"/>
      <c r="DUB51" s="12"/>
      <c r="DUC51" s="12"/>
      <c r="DUD51" s="12"/>
      <c r="DUE51" s="12"/>
      <c r="DUF51" s="12"/>
      <c r="DUG51" s="12"/>
      <c r="DUH51" s="12"/>
      <c r="DUI51" s="12"/>
      <c r="DUJ51" s="12"/>
      <c r="DUK51" s="12"/>
      <c r="DUL51" s="12"/>
      <c r="DUM51" s="12"/>
      <c r="DUN51" s="12"/>
      <c r="DUO51" s="12"/>
      <c r="DUP51" s="12"/>
      <c r="DUQ51" s="12"/>
      <c r="DUR51" s="12"/>
      <c r="DUS51" s="12"/>
      <c r="DUT51" s="12"/>
      <c r="DUU51" s="12"/>
      <c r="DUV51" s="12"/>
      <c r="DUW51" s="12"/>
      <c r="DUX51" s="12"/>
      <c r="DUY51" s="12"/>
      <c r="DUZ51" s="12"/>
      <c r="DVA51" s="12"/>
      <c r="DVB51" s="12"/>
      <c r="DVC51" s="12"/>
      <c r="DVD51" s="12"/>
      <c r="DVE51" s="12"/>
      <c r="DVF51" s="12"/>
      <c r="DVG51" s="12"/>
      <c r="DVH51" s="12"/>
      <c r="DVI51" s="12"/>
      <c r="DVJ51" s="12"/>
      <c r="DVK51" s="12"/>
      <c r="DVL51" s="12"/>
      <c r="DVM51" s="12"/>
      <c r="DVN51" s="12"/>
      <c r="DVO51" s="12"/>
      <c r="DVP51" s="12"/>
      <c r="DVQ51" s="12"/>
      <c r="DVR51" s="12"/>
      <c r="DVS51" s="12"/>
      <c r="DVT51" s="12"/>
      <c r="DVU51" s="12"/>
      <c r="DVV51" s="12"/>
      <c r="DVW51" s="12"/>
      <c r="DVX51" s="12"/>
      <c r="DVY51" s="12"/>
      <c r="DVZ51" s="12"/>
      <c r="DWA51" s="12"/>
      <c r="DWB51" s="12"/>
      <c r="DWC51" s="12"/>
      <c r="DWD51" s="12"/>
      <c r="DWE51" s="12"/>
      <c r="DWF51" s="12"/>
      <c r="DWG51" s="12"/>
      <c r="DWH51" s="12"/>
      <c r="DWI51" s="12"/>
      <c r="DWJ51" s="12"/>
      <c r="DWK51" s="12"/>
      <c r="DWL51" s="12"/>
      <c r="DWM51" s="12"/>
      <c r="DWN51" s="12"/>
      <c r="DWO51" s="12"/>
      <c r="DWP51" s="12"/>
      <c r="DWQ51" s="12"/>
      <c r="DWR51" s="12"/>
      <c r="DWS51" s="12"/>
      <c r="DWT51" s="12"/>
      <c r="DWU51" s="12"/>
      <c r="DWV51" s="12"/>
      <c r="DWW51" s="12"/>
      <c r="DWX51" s="12"/>
      <c r="DWY51" s="12"/>
      <c r="DWZ51" s="12"/>
      <c r="DXA51" s="12"/>
      <c r="DXB51" s="12"/>
      <c r="DXC51" s="12"/>
      <c r="DXD51" s="12"/>
      <c r="DXE51" s="12"/>
      <c r="DXF51" s="12"/>
      <c r="DXG51" s="12"/>
      <c r="DXH51" s="12"/>
      <c r="DXI51" s="12"/>
      <c r="DXJ51" s="12"/>
      <c r="DXK51" s="12"/>
      <c r="DXL51" s="12"/>
      <c r="DXM51" s="12"/>
      <c r="DXN51" s="12"/>
      <c r="DXO51" s="12"/>
      <c r="DXP51" s="12"/>
      <c r="DXQ51" s="12"/>
      <c r="DXR51" s="12"/>
      <c r="DXS51" s="12"/>
      <c r="DXT51" s="12"/>
      <c r="DXU51" s="12"/>
      <c r="DXV51" s="12"/>
      <c r="DXW51" s="12"/>
      <c r="DXX51" s="12"/>
      <c r="DXY51" s="12"/>
      <c r="DXZ51" s="12"/>
      <c r="DYA51" s="12"/>
      <c r="DYB51" s="12"/>
      <c r="DYC51" s="12"/>
      <c r="DYD51" s="12"/>
      <c r="DYE51" s="12"/>
      <c r="DYF51" s="12"/>
      <c r="DYG51" s="12"/>
      <c r="DYH51" s="12"/>
      <c r="DYI51" s="12"/>
      <c r="DYJ51" s="12"/>
      <c r="DYK51" s="12"/>
      <c r="DYL51" s="12"/>
      <c r="DYM51" s="12"/>
      <c r="DYN51" s="12"/>
      <c r="DYO51" s="12"/>
      <c r="DYP51" s="12"/>
      <c r="DYQ51" s="12"/>
      <c r="DYR51" s="12"/>
      <c r="DYS51" s="12"/>
      <c r="DYT51" s="12"/>
      <c r="DYU51" s="12"/>
      <c r="DYV51" s="12"/>
      <c r="DYW51" s="12"/>
      <c r="DYX51" s="12"/>
      <c r="DYY51" s="12"/>
      <c r="DYZ51" s="12"/>
      <c r="DZA51" s="12"/>
      <c r="DZB51" s="12"/>
      <c r="DZC51" s="12"/>
      <c r="DZD51" s="12"/>
      <c r="DZE51" s="12"/>
      <c r="DZF51" s="12"/>
      <c r="DZG51" s="12"/>
      <c r="DZH51" s="12"/>
      <c r="DZI51" s="12"/>
      <c r="DZJ51" s="12"/>
      <c r="DZK51" s="12"/>
      <c r="DZL51" s="12"/>
      <c r="DZM51" s="12"/>
      <c r="DZN51" s="12"/>
      <c r="DZO51" s="12"/>
      <c r="DZP51" s="12"/>
      <c r="DZQ51" s="12"/>
      <c r="DZR51" s="12"/>
      <c r="DZS51" s="12"/>
      <c r="DZT51" s="12"/>
      <c r="DZU51" s="12"/>
      <c r="DZV51" s="12"/>
      <c r="DZW51" s="12"/>
      <c r="DZX51" s="12"/>
      <c r="DZY51" s="12"/>
      <c r="DZZ51" s="12"/>
      <c r="EAA51" s="12"/>
      <c r="EAB51" s="12"/>
      <c r="EAC51" s="12"/>
      <c r="EAD51" s="12"/>
      <c r="EAE51" s="12"/>
      <c r="EAF51" s="12"/>
      <c r="EAG51" s="12"/>
      <c r="EAH51" s="12"/>
      <c r="EAI51" s="12"/>
      <c r="EAJ51" s="12"/>
      <c r="EAK51" s="12"/>
      <c r="EAL51" s="12"/>
      <c r="EAM51" s="12"/>
      <c r="EAN51" s="12"/>
      <c r="EAO51" s="12"/>
      <c r="EAP51" s="12"/>
      <c r="EAQ51" s="12"/>
      <c r="EAR51" s="12"/>
      <c r="EAS51" s="12"/>
      <c r="EAT51" s="12"/>
      <c r="EAU51" s="12"/>
      <c r="EAV51" s="12"/>
      <c r="EAW51" s="12"/>
      <c r="EAX51" s="12"/>
      <c r="EAY51" s="12"/>
      <c r="EAZ51" s="12"/>
      <c r="EBA51" s="12"/>
      <c r="EBB51" s="12"/>
      <c r="EBC51" s="12"/>
      <c r="EBD51" s="12"/>
      <c r="EBE51" s="12"/>
      <c r="EBF51" s="12"/>
      <c r="EBG51" s="12"/>
      <c r="EBH51" s="12"/>
      <c r="EBI51" s="12"/>
      <c r="EBJ51" s="12"/>
      <c r="EBK51" s="12"/>
      <c r="EBL51" s="12"/>
      <c r="EBM51" s="12"/>
      <c r="EBN51" s="12"/>
      <c r="EBO51" s="12"/>
      <c r="EBP51" s="12"/>
      <c r="EBQ51" s="12"/>
      <c r="EBR51" s="12"/>
      <c r="EBS51" s="12"/>
      <c r="EBT51" s="12"/>
      <c r="EBU51" s="12"/>
      <c r="EBV51" s="12"/>
      <c r="EBW51" s="12"/>
      <c r="EBX51" s="12"/>
      <c r="EBY51" s="12"/>
      <c r="EBZ51" s="12"/>
      <c r="ECA51" s="12"/>
      <c r="ECB51" s="12"/>
      <c r="ECC51" s="12"/>
      <c r="ECD51" s="12"/>
      <c r="ECE51" s="12"/>
      <c r="ECF51" s="12"/>
      <c r="ECG51" s="12"/>
      <c r="ECH51" s="12"/>
      <c r="ECI51" s="12"/>
      <c r="ECJ51" s="12"/>
      <c r="ECK51" s="12"/>
      <c r="ECL51" s="12"/>
      <c r="ECM51" s="12"/>
      <c r="ECN51" s="12"/>
      <c r="ECO51" s="12"/>
      <c r="ECP51" s="12"/>
      <c r="ECQ51" s="12"/>
      <c r="ECR51" s="12"/>
      <c r="ECS51" s="12"/>
      <c r="ECT51" s="12"/>
      <c r="ECU51" s="12"/>
      <c r="ECV51" s="12"/>
      <c r="ECW51" s="12"/>
      <c r="ECX51" s="12"/>
      <c r="ECY51" s="12"/>
      <c r="ECZ51" s="12"/>
      <c r="EDA51" s="12"/>
      <c r="EDB51" s="12"/>
      <c r="EDC51" s="12"/>
      <c r="EDD51" s="12"/>
      <c r="EDE51" s="12"/>
      <c r="EDF51" s="12"/>
      <c r="EDG51" s="12"/>
      <c r="EDH51" s="12"/>
      <c r="EDI51" s="12"/>
      <c r="EDJ51" s="12"/>
      <c r="EDK51" s="12"/>
      <c r="EDL51" s="12"/>
      <c r="EDM51" s="12"/>
      <c r="EDN51" s="12"/>
      <c r="EDO51" s="12"/>
      <c r="EDP51" s="12"/>
      <c r="EDQ51" s="12"/>
      <c r="EDR51" s="12"/>
      <c r="EDS51" s="12"/>
      <c r="EDT51" s="12"/>
      <c r="EDU51" s="12"/>
      <c r="EDV51" s="12"/>
      <c r="EDW51" s="12"/>
      <c r="EDX51" s="12"/>
      <c r="EDY51" s="12"/>
      <c r="EDZ51" s="12"/>
      <c r="EEA51" s="12"/>
      <c r="EEB51" s="12"/>
      <c r="EEC51" s="12"/>
      <c r="EED51" s="12"/>
      <c r="EEE51" s="12"/>
      <c r="EEF51" s="12"/>
      <c r="EEG51" s="12"/>
      <c r="EEH51" s="12"/>
      <c r="EEI51" s="12"/>
      <c r="EEJ51" s="12"/>
      <c r="EEK51" s="12"/>
      <c r="EEL51" s="12"/>
      <c r="EEM51" s="12"/>
      <c r="EEN51" s="12"/>
      <c r="EEO51" s="12"/>
      <c r="EEP51" s="12"/>
      <c r="EEQ51" s="12"/>
      <c r="EER51" s="12"/>
      <c r="EES51" s="12"/>
      <c r="EET51" s="12"/>
      <c r="EEU51" s="12"/>
      <c r="EEV51" s="12"/>
      <c r="EEW51" s="12"/>
      <c r="EEX51" s="12"/>
      <c r="EEY51" s="12"/>
      <c r="EEZ51" s="12"/>
      <c r="EFA51" s="12"/>
      <c r="EFB51" s="12"/>
      <c r="EFC51" s="12"/>
      <c r="EFD51" s="12"/>
      <c r="EFE51" s="12"/>
      <c r="EFF51" s="12"/>
      <c r="EFG51" s="12"/>
      <c r="EFH51" s="12"/>
      <c r="EFI51" s="12"/>
      <c r="EFJ51" s="12"/>
      <c r="EFK51" s="12"/>
      <c r="EFL51" s="12"/>
      <c r="EFM51" s="12"/>
      <c r="EFN51" s="12"/>
      <c r="EFO51" s="12"/>
      <c r="EFP51" s="12"/>
      <c r="EFQ51" s="12"/>
      <c r="EFR51" s="12"/>
      <c r="EFS51" s="12"/>
      <c r="EFT51" s="12"/>
      <c r="EFU51" s="12"/>
      <c r="EFV51" s="12"/>
      <c r="EFW51" s="12"/>
      <c r="EFX51" s="12"/>
      <c r="EFY51" s="12"/>
      <c r="EFZ51" s="12"/>
      <c r="EGA51" s="12"/>
      <c r="EGB51" s="12"/>
      <c r="EGC51" s="12"/>
      <c r="EGD51" s="12"/>
      <c r="EGE51" s="12"/>
      <c r="EGF51" s="12"/>
      <c r="EGG51" s="12"/>
      <c r="EGH51" s="12"/>
      <c r="EGI51" s="12"/>
      <c r="EGJ51" s="12"/>
      <c r="EGK51" s="12"/>
      <c r="EGL51" s="12"/>
      <c r="EGM51" s="12"/>
      <c r="EGN51" s="12"/>
      <c r="EGO51" s="12"/>
      <c r="EGP51" s="12"/>
      <c r="EGQ51" s="12"/>
      <c r="EGR51" s="12"/>
      <c r="EGS51" s="12"/>
      <c r="EGT51" s="12"/>
      <c r="EGU51" s="12"/>
      <c r="EGV51" s="12"/>
      <c r="EGW51" s="12"/>
      <c r="EGX51" s="12"/>
      <c r="EGY51" s="12"/>
      <c r="EGZ51" s="12"/>
      <c r="EHA51" s="12"/>
      <c r="EHB51" s="12"/>
      <c r="EHC51" s="12"/>
      <c r="EHD51" s="12"/>
      <c r="EHE51" s="12"/>
      <c r="EHF51" s="12"/>
      <c r="EHG51" s="12"/>
      <c r="EHH51" s="12"/>
      <c r="EHI51" s="12"/>
      <c r="EHJ51" s="12"/>
      <c r="EHK51" s="12"/>
      <c r="EHL51" s="12"/>
      <c r="EHM51" s="12"/>
      <c r="EHN51" s="12"/>
      <c r="EHO51" s="12"/>
      <c r="EHP51" s="12"/>
      <c r="EHQ51" s="12"/>
      <c r="EHR51" s="12"/>
      <c r="EHS51" s="12"/>
      <c r="EHT51" s="12"/>
      <c r="EHU51" s="12"/>
      <c r="EHV51" s="12"/>
      <c r="EHW51" s="12"/>
      <c r="EHX51" s="12"/>
      <c r="EHY51" s="12"/>
      <c r="EHZ51" s="12"/>
      <c r="EIA51" s="12"/>
      <c r="EIB51" s="12"/>
      <c r="EIC51" s="12"/>
      <c r="EID51" s="12"/>
      <c r="EIE51" s="12"/>
      <c r="EIF51" s="12"/>
      <c r="EIG51" s="12"/>
      <c r="EIH51" s="12"/>
      <c r="EII51" s="12"/>
      <c r="EIJ51" s="12"/>
      <c r="EIK51" s="12"/>
      <c r="EIL51" s="12"/>
      <c r="EIM51" s="12"/>
      <c r="EIN51" s="12"/>
      <c r="EIO51" s="12"/>
      <c r="EIP51" s="12"/>
      <c r="EIQ51" s="12"/>
      <c r="EIR51" s="12"/>
      <c r="EIS51" s="12"/>
      <c r="EIT51" s="12"/>
      <c r="EIU51" s="12"/>
      <c r="EIV51" s="12"/>
      <c r="EIW51" s="12"/>
      <c r="EIX51" s="12"/>
      <c r="EIY51" s="12"/>
      <c r="EIZ51" s="12"/>
      <c r="EJA51" s="12"/>
      <c r="EJB51" s="12"/>
      <c r="EJC51" s="12"/>
      <c r="EJD51" s="12"/>
      <c r="EJE51" s="12"/>
      <c r="EJF51" s="12"/>
      <c r="EJG51" s="12"/>
      <c r="EJH51" s="12"/>
      <c r="EJI51" s="12"/>
      <c r="EJJ51" s="12"/>
      <c r="EJK51" s="12"/>
      <c r="EJL51" s="12"/>
      <c r="EJM51" s="12"/>
      <c r="EJN51" s="12"/>
      <c r="EJO51" s="12"/>
      <c r="EJP51" s="12"/>
      <c r="EJQ51" s="12"/>
      <c r="EJR51" s="12"/>
      <c r="EJS51" s="12"/>
      <c r="EJT51" s="12"/>
      <c r="EJU51" s="12"/>
      <c r="EJV51" s="12"/>
      <c r="EJW51" s="12"/>
      <c r="EJX51" s="12"/>
      <c r="EJY51" s="12"/>
      <c r="EJZ51" s="12"/>
      <c r="EKA51" s="12"/>
      <c r="EKB51" s="12"/>
      <c r="EKC51" s="12"/>
      <c r="EKD51" s="12"/>
      <c r="EKE51" s="12"/>
      <c r="EKF51" s="12"/>
      <c r="EKG51" s="12"/>
      <c r="EKH51" s="12"/>
      <c r="EKI51" s="12"/>
      <c r="EKJ51" s="12"/>
      <c r="EKK51" s="12"/>
      <c r="EKL51" s="12"/>
      <c r="EKM51" s="12"/>
      <c r="EKN51" s="12"/>
      <c r="EKO51" s="12"/>
      <c r="EKP51" s="12"/>
      <c r="EKQ51" s="12"/>
      <c r="EKR51" s="12"/>
      <c r="EKS51" s="12"/>
      <c r="EKT51" s="12"/>
      <c r="EKU51" s="12"/>
      <c r="EKV51" s="12"/>
      <c r="EKW51" s="12"/>
      <c r="EKX51" s="12"/>
      <c r="EKY51" s="12"/>
      <c r="EKZ51" s="12"/>
      <c r="ELA51" s="12"/>
      <c r="ELB51" s="12"/>
      <c r="ELC51" s="12"/>
      <c r="ELD51" s="12"/>
      <c r="ELE51" s="12"/>
      <c r="ELF51" s="12"/>
      <c r="ELG51" s="12"/>
      <c r="ELH51" s="12"/>
      <c r="ELI51" s="12"/>
      <c r="ELJ51" s="12"/>
      <c r="ELK51" s="12"/>
      <c r="ELL51" s="12"/>
      <c r="ELM51" s="12"/>
      <c r="ELN51" s="12"/>
      <c r="ELO51" s="12"/>
      <c r="ELP51" s="12"/>
      <c r="ELQ51" s="12"/>
      <c r="ELR51" s="12"/>
      <c r="ELS51" s="12"/>
      <c r="ELT51" s="12"/>
      <c r="ELU51" s="12"/>
      <c r="ELV51" s="12"/>
      <c r="ELW51" s="12"/>
      <c r="ELX51" s="12"/>
      <c r="ELY51" s="12"/>
      <c r="ELZ51" s="12"/>
      <c r="EMA51" s="12"/>
      <c r="EMB51" s="12"/>
      <c r="EMC51" s="12"/>
      <c r="EMD51" s="12"/>
      <c r="EME51" s="12"/>
      <c r="EMF51" s="12"/>
      <c r="EMG51" s="12"/>
      <c r="EMH51" s="12"/>
      <c r="EMI51" s="12"/>
      <c r="EMJ51" s="12"/>
      <c r="EMK51" s="12"/>
      <c r="EML51" s="12"/>
      <c r="EMM51" s="12"/>
      <c r="EMN51" s="12"/>
      <c r="EMO51" s="12"/>
      <c r="EMP51" s="12"/>
      <c r="EMQ51" s="12"/>
      <c r="EMR51" s="12"/>
      <c r="EMS51" s="12"/>
      <c r="EMT51" s="12"/>
      <c r="EMU51" s="12"/>
      <c r="EMV51" s="12"/>
      <c r="EMW51" s="12"/>
      <c r="EMX51" s="12"/>
      <c r="EMY51" s="12"/>
      <c r="EMZ51" s="12"/>
      <c r="ENA51" s="12"/>
      <c r="ENB51" s="12"/>
      <c r="ENC51" s="12"/>
      <c r="END51" s="12"/>
      <c r="ENE51" s="12"/>
      <c r="ENF51" s="12"/>
      <c r="ENG51" s="12"/>
      <c r="ENH51" s="12"/>
      <c r="ENI51" s="12"/>
      <c r="ENJ51" s="12"/>
      <c r="ENK51" s="12"/>
      <c r="ENL51" s="12"/>
      <c r="ENM51" s="12"/>
      <c r="ENN51" s="12"/>
      <c r="ENO51" s="12"/>
      <c r="ENP51" s="12"/>
      <c r="ENQ51" s="12"/>
      <c r="ENR51" s="12"/>
      <c r="ENS51" s="12"/>
      <c r="ENT51" s="12"/>
      <c r="ENU51" s="12"/>
      <c r="ENV51" s="12"/>
      <c r="ENW51" s="12"/>
      <c r="ENX51" s="12"/>
      <c r="ENY51" s="12"/>
      <c r="ENZ51" s="12"/>
      <c r="EOA51" s="12"/>
      <c r="EOB51" s="12"/>
      <c r="EOC51" s="12"/>
      <c r="EOD51" s="12"/>
      <c r="EOE51" s="12"/>
      <c r="EOF51" s="12"/>
      <c r="EOG51" s="12"/>
      <c r="EOH51" s="12"/>
      <c r="EOI51" s="12"/>
      <c r="EOJ51" s="12"/>
      <c r="EOK51" s="12"/>
      <c r="EOL51" s="12"/>
      <c r="EOM51" s="12"/>
      <c r="EON51" s="12"/>
      <c r="EOO51" s="12"/>
      <c r="EOP51" s="12"/>
      <c r="EOQ51" s="12"/>
      <c r="EOR51" s="12"/>
      <c r="EOS51" s="12"/>
      <c r="EOT51" s="12"/>
      <c r="EOU51" s="12"/>
      <c r="EOV51" s="12"/>
      <c r="EOW51" s="12"/>
      <c r="EOX51" s="12"/>
      <c r="EOY51" s="12"/>
      <c r="EOZ51" s="12"/>
      <c r="EPA51" s="12"/>
      <c r="EPB51" s="12"/>
      <c r="EPC51" s="12"/>
      <c r="EPD51" s="12"/>
      <c r="EPE51" s="12"/>
      <c r="EPF51" s="12"/>
      <c r="EPG51" s="12"/>
      <c r="EPH51" s="12"/>
      <c r="EPI51" s="12"/>
      <c r="EPJ51" s="12"/>
      <c r="EPK51" s="12"/>
      <c r="EPL51" s="12"/>
      <c r="EPM51" s="12"/>
      <c r="EPN51" s="12"/>
      <c r="EPO51" s="12"/>
      <c r="EPP51" s="12"/>
      <c r="EPQ51" s="12"/>
      <c r="EPR51" s="12"/>
      <c r="EPS51" s="12"/>
      <c r="EPT51" s="12"/>
      <c r="EPU51" s="12"/>
      <c r="EPV51" s="12"/>
      <c r="EPW51" s="12"/>
      <c r="EPX51" s="12"/>
      <c r="EPY51" s="12"/>
      <c r="EPZ51" s="12"/>
      <c r="EQA51" s="12"/>
      <c r="EQB51" s="12"/>
      <c r="EQC51" s="12"/>
      <c r="EQD51" s="12"/>
      <c r="EQE51" s="12"/>
      <c r="EQF51" s="12"/>
      <c r="EQG51" s="12"/>
      <c r="EQH51" s="12"/>
      <c r="EQI51" s="12"/>
      <c r="EQJ51" s="12"/>
      <c r="EQK51" s="12"/>
      <c r="EQL51" s="12"/>
      <c r="EQM51" s="12"/>
      <c r="EQN51" s="12"/>
      <c r="EQO51" s="12"/>
      <c r="EQP51" s="12"/>
      <c r="EQQ51" s="12"/>
      <c r="EQR51" s="12"/>
      <c r="EQS51" s="12"/>
      <c r="EQT51" s="12"/>
      <c r="EQU51" s="12"/>
      <c r="EQV51" s="12"/>
      <c r="EQW51" s="12"/>
      <c r="EQX51" s="12"/>
      <c r="EQY51" s="12"/>
      <c r="EQZ51" s="12"/>
      <c r="ERA51" s="12"/>
      <c r="ERB51" s="12"/>
      <c r="ERC51" s="12"/>
      <c r="ERD51" s="12"/>
      <c r="ERE51" s="12"/>
      <c r="ERF51" s="12"/>
      <c r="ERG51" s="12"/>
      <c r="ERH51" s="12"/>
      <c r="ERI51" s="12"/>
      <c r="ERJ51" s="12"/>
      <c r="ERK51" s="12"/>
      <c r="ERL51" s="12"/>
      <c r="ERM51" s="12"/>
      <c r="ERN51" s="12"/>
      <c r="ERO51" s="12"/>
      <c r="ERP51" s="12"/>
      <c r="ERQ51" s="12"/>
      <c r="ERR51" s="12"/>
      <c r="ERS51" s="12"/>
      <c r="ERT51" s="12"/>
      <c r="ERU51" s="12"/>
      <c r="ERV51" s="12"/>
      <c r="ERW51" s="12"/>
      <c r="ERX51" s="12"/>
      <c r="ERY51" s="12"/>
      <c r="ERZ51" s="12"/>
      <c r="ESA51" s="12"/>
      <c r="ESB51" s="12"/>
      <c r="ESC51" s="12"/>
      <c r="ESD51" s="12"/>
      <c r="ESE51" s="12"/>
      <c r="ESF51" s="12"/>
      <c r="ESG51" s="12"/>
      <c r="ESH51" s="12"/>
      <c r="ESI51" s="12"/>
      <c r="ESJ51" s="12"/>
      <c r="ESK51" s="12"/>
      <c r="ESL51" s="12"/>
      <c r="ESM51" s="12"/>
      <c r="ESN51" s="12"/>
      <c r="ESO51" s="12"/>
      <c r="ESP51" s="12"/>
      <c r="ESQ51" s="12"/>
      <c r="ESR51" s="12"/>
      <c r="ESS51" s="12"/>
      <c r="EST51" s="12"/>
      <c r="ESU51" s="12"/>
      <c r="ESV51" s="12"/>
      <c r="ESW51" s="12"/>
      <c r="ESX51" s="12"/>
      <c r="ESY51" s="12"/>
      <c r="ESZ51" s="12"/>
      <c r="ETA51" s="12"/>
      <c r="ETB51" s="12"/>
      <c r="ETC51" s="12"/>
      <c r="ETD51" s="12"/>
      <c r="ETE51" s="12"/>
      <c r="ETF51" s="12"/>
      <c r="ETG51" s="12"/>
      <c r="ETH51" s="12"/>
      <c r="ETI51" s="12"/>
      <c r="ETJ51" s="12"/>
      <c r="ETK51" s="12"/>
      <c r="ETL51" s="12"/>
      <c r="ETM51" s="12"/>
      <c r="ETN51" s="12"/>
      <c r="ETO51" s="12"/>
      <c r="ETP51" s="12"/>
      <c r="ETQ51" s="12"/>
      <c r="ETR51" s="12"/>
      <c r="ETS51" s="12"/>
      <c r="ETT51" s="12"/>
      <c r="ETU51" s="12"/>
      <c r="ETV51" s="12"/>
      <c r="ETW51" s="12"/>
      <c r="ETX51" s="12"/>
      <c r="ETY51" s="12"/>
      <c r="ETZ51" s="12"/>
      <c r="EUA51" s="12"/>
      <c r="EUB51" s="12"/>
      <c r="EUC51" s="12"/>
      <c r="EUD51" s="12"/>
      <c r="EUE51" s="12"/>
      <c r="EUF51" s="12"/>
      <c r="EUG51" s="12"/>
      <c r="EUH51" s="12"/>
      <c r="EUI51" s="12"/>
      <c r="EUJ51" s="12"/>
      <c r="EUK51" s="12"/>
      <c r="EUL51" s="12"/>
      <c r="EUM51" s="12"/>
      <c r="EUN51" s="12"/>
      <c r="EUO51" s="12"/>
      <c r="EUP51" s="12"/>
      <c r="EUQ51" s="12"/>
      <c r="EUR51" s="12"/>
      <c r="EUS51" s="12"/>
      <c r="EUT51" s="12"/>
      <c r="EUU51" s="12"/>
      <c r="EUV51" s="12"/>
      <c r="EUW51" s="12"/>
      <c r="EUX51" s="12"/>
      <c r="EUY51" s="12"/>
      <c r="EUZ51" s="12"/>
      <c r="EVA51" s="12"/>
      <c r="EVB51" s="12"/>
      <c r="EVC51" s="12"/>
      <c r="EVD51" s="12"/>
      <c r="EVE51" s="12"/>
      <c r="EVF51" s="12"/>
      <c r="EVG51" s="12"/>
      <c r="EVH51" s="12"/>
      <c r="EVI51" s="12"/>
      <c r="EVJ51" s="12"/>
      <c r="EVK51" s="12"/>
      <c r="EVL51" s="12"/>
      <c r="EVM51" s="12"/>
      <c r="EVN51" s="12"/>
      <c r="EVO51" s="12"/>
      <c r="EVP51" s="12"/>
      <c r="EVQ51" s="12"/>
      <c r="EVR51" s="12"/>
      <c r="EVS51" s="12"/>
      <c r="EVT51" s="12"/>
      <c r="EVU51" s="12"/>
      <c r="EVV51" s="12"/>
      <c r="EVW51" s="12"/>
      <c r="EVX51" s="12"/>
      <c r="EVY51" s="12"/>
      <c r="EVZ51" s="12"/>
      <c r="EWA51" s="12"/>
      <c r="EWB51" s="12"/>
      <c r="EWC51" s="12"/>
      <c r="EWD51" s="12"/>
      <c r="EWE51" s="12"/>
      <c r="EWF51" s="12"/>
      <c r="EWG51" s="12"/>
      <c r="EWH51" s="12"/>
      <c r="EWI51" s="12"/>
      <c r="EWJ51" s="12"/>
      <c r="EWK51" s="12"/>
      <c r="EWL51" s="12"/>
      <c r="EWM51" s="12"/>
      <c r="EWN51" s="12"/>
      <c r="EWO51" s="12"/>
      <c r="EWP51" s="12"/>
      <c r="EWQ51" s="12"/>
      <c r="EWR51" s="12"/>
      <c r="EWS51" s="12"/>
      <c r="EWT51" s="12"/>
      <c r="EWU51" s="12"/>
      <c r="EWV51" s="12"/>
      <c r="EWW51" s="12"/>
      <c r="EWX51" s="12"/>
      <c r="EWY51" s="12"/>
      <c r="EWZ51" s="12"/>
      <c r="EXA51" s="12"/>
      <c r="EXB51" s="12"/>
      <c r="EXC51" s="12"/>
      <c r="EXD51" s="12"/>
      <c r="EXE51" s="12"/>
      <c r="EXF51" s="12"/>
      <c r="EXG51" s="12"/>
      <c r="EXH51" s="12"/>
      <c r="EXI51" s="12"/>
      <c r="EXJ51" s="12"/>
      <c r="EXK51" s="12"/>
      <c r="EXL51" s="12"/>
      <c r="EXM51" s="12"/>
      <c r="EXN51" s="12"/>
      <c r="EXO51" s="12"/>
      <c r="EXP51" s="12"/>
      <c r="EXQ51" s="12"/>
      <c r="EXR51" s="12"/>
      <c r="EXS51" s="12"/>
      <c r="EXT51" s="12"/>
      <c r="EXU51" s="12"/>
      <c r="EXV51" s="12"/>
      <c r="EXW51" s="12"/>
      <c r="EXX51" s="12"/>
      <c r="EXY51" s="12"/>
      <c r="EXZ51" s="12"/>
      <c r="EYA51" s="12"/>
      <c r="EYB51" s="12"/>
      <c r="EYC51" s="12"/>
      <c r="EYD51" s="12"/>
      <c r="EYE51" s="12"/>
      <c r="EYF51" s="12"/>
      <c r="EYG51" s="12"/>
      <c r="EYH51" s="12"/>
      <c r="EYI51" s="12"/>
      <c r="EYJ51" s="12"/>
      <c r="EYK51" s="12"/>
      <c r="EYL51" s="12"/>
      <c r="EYM51" s="12"/>
      <c r="EYN51" s="12"/>
      <c r="EYO51" s="12"/>
      <c r="EYP51" s="12"/>
      <c r="EYQ51" s="12"/>
      <c r="EYR51" s="12"/>
      <c r="EYS51" s="12"/>
      <c r="EYT51" s="12"/>
      <c r="EYU51" s="12"/>
      <c r="EYV51" s="12"/>
      <c r="EYW51" s="12"/>
      <c r="EYX51" s="12"/>
      <c r="EYY51" s="12"/>
      <c r="EYZ51" s="12"/>
      <c r="EZA51" s="12"/>
      <c r="EZB51" s="12"/>
      <c r="EZC51" s="12"/>
      <c r="EZD51" s="12"/>
      <c r="EZE51" s="12"/>
      <c r="EZF51" s="12"/>
      <c r="EZG51" s="12"/>
      <c r="EZH51" s="12"/>
      <c r="EZI51" s="12"/>
      <c r="EZJ51" s="12"/>
      <c r="EZK51" s="12"/>
      <c r="EZL51" s="12"/>
      <c r="EZM51" s="12"/>
      <c r="EZN51" s="12"/>
      <c r="EZO51" s="12"/>
      <c r="EZP51" s="12"/>
      <c r="EZQ51" s="12"/>
      <c r="EZR51" s="12"/>
      <c r="EZS51" s="12"/>
      <c r="EZT51" s="12"/>
      <c r="EZU51" s="12"/>
      <c r="EZV51" s="12"/>
      <c r="EZW51" s="12"/>
      <c r="EZX51" s="12"/>
      <c r="EZY51" s="12"/>
      <c r="EZZ51" s="12"/>
      <c r="FAA51" s="12"/>
      <c r="FAB51" s="12"/>
      <c r="FAC51" s="12"/>
      <c r="FAD51" s="12"/>
      <c r="FAE51" s="12"/>
      <c r="FAF51" s="12"/>
      <c r="FAG51" s="12"/>
      <c r="FAH51" s="12"/>
      <c r="FAI51" s="12"/>
      <c r="FAJ51" s="12"/>
      <c r="FAK51" s="12"/>
      <c r="FAL51" s="12"/>
      <c r="FAM51" s="12"/>
      <c r="FAN51" s="12"/>
      <c r="FAO51" s="12"/>
      <c r="FAP51" s="12"/>
      <c r="FAQ51" s="12"/>
      <c r="FAR51" s="12"/>
      <c r="FAS51" s="12"/>
      <c r="FAT51" s="12"/>
      <c r="FAU51" s="12"/>
      <c r="FAV51" s="12"/>
      <c r="FAW51" s="12"/>
      <c r="FAX51" s="12"/>
      <c r="FAY51" s="12"/>
      <c r="FAZ51" s="12"/>
      <c r="FBA51" s="12"/>
      <c r="FBB51" s="12"/>
      <c r="FBC51" s="12"/>
      <c r="FBD51" s="12"/>
      <c r="FBE51" s="12"/>
      <c r="FBF51" s="12"/>
      <c r="FBG51" s="12"/>
      <c r="FBH51" s="12"/>
      <c r="FBI51" s="12"/>
      <c r="FBJ51" s="12"/>
      <c r="FBK51" s="12"/>
      <c r="FBL51" s="12"/>
      <c r="FBM51" s="12"/>
      <c r="FBN51" s="12"/>
      <c r="FBO51" s="12"/>
      <c r="FBP51" s="12"/>
      <c r="FBQ51" s="12"/>
      <c r="FBR51" s="12"/>
      <c r="FBS51" s="12"/>
      <c r="FBT51" s="12"/>
      <c r="FBU51" s="12"/>
      <c r="FBV51" s="12"/>
      <c r="FBW51" s="12"/>
      <c r="FBX51" s="12"/>
      <c r="FBY51" s="12"/>
      <c r="FBZ51" s="12"/>
      <c r="FCA51" s="12"/>
      <c r="FCB51" s="12"/>
      <c r="FCC51" s="12"/>
      <c r="FCD51" s="12"/>
      <c r="FCE51" s="12"/>
      <c r="FCF51" s="12"/>
      <c r="FCG51" s="12"/>
      <c r="FCH51" s="12"/>
      <c r="FCI51" s="12"/>
      <c r="FCJ51" s="12"/>
      <c r="FCK51" s="12"/>
      <c r="FCL51" s="12"/>
      <c r="FCM51" s="12"/>
      <c r="FCN51" s="12"/>
      <c r="FCO51" s="12"/>
      <c r="FCP51" s="12"/>
      <c r="FCQ51" s="12"/>
      <c r="FCR51" s="12"/>
      <c r="FCS51" s="12"/>
      <c r="FCT51" s="12"/>
      <c r="FCU51" s="12"/>
      <c r="FCV51" s="12"/>
      <c r="FCW51" s="12"/>
      <c r="FCX51" s="12"/>
      <c r="FCY51" s="12"/>
      <c r="FCZ51" s="12"/>
      <c r="FDA51" s="12"/>
      <c r="FDB51" s="12"/>
      <c r="FDC51" s="12"/>
      <c r="FDD51" s="12"/>
      <c r="FDE51" s="12"/>
      <c r="FDF51" s="12"/>
      <c r="FDG51" s="12"/>
      <c r="FDH51" s="12"/>
      <c r="FDI51" s="12"/>
      <c r="FDJ51" s="12"/>
      <c r="FDK51" s="12"/>
      <c r="FDL51" s="12"/>
      <c r="FDM51" s="12"/>
      <c r="FDN51" s="12"/>
      <c r="FDO51" s="12"/>
      <c r="FDP51" s="12"/>
      <c r="FDQ51" s="12"/>
      <c r="FDR51" s="12"/>
      <c r="FDS51" s="12"/>
      <c r="FDT51" s="12"/>
      <c r="FDU51" s="12"/>
      <c r="FDV51" s="12"/>
      <c r="FDW51" s="12"/>
      <c r="FDX51" s="12"/>
      <c r="FDY51" s="12"/>
      <c r="FDZ51" s="12"/>
      <c r="FEA51" s="12"/>
      <c r="FEB51" s="12"/>
      <c r="FEC51" s="12"/>
      <c r="FED51" s="12"/>
      <c r="FEE51" s="12"/>
      <c r="FEF51" s="12"/>
      <c r="FEG51" s="12"/>
      <c r="FEH51" s="12"/>
      <c r="FEI51" s="12"/>
      <c r="FEJ51" s="12"/>
      <c r="FEK51" s="12"/>
      <c r="FEL51" s="12"/>
      <c r="FEM51" s="12"/>
      <c r="FEN51" s="12"/>
      <c r="FEO51" s="12"/>
      <c r="FEP51" s="12"/>
      <c r="FEQ51" s="12"/>
      <c r="FER51" s="12"/>
      <c r="FES51" s="12"/>
      <c r="FET51" s="12"/>
      <c r="FEU51" s="12"/>
      <c r="FEV51" s="12"/>
      <c r="FEW51" s="12"/>
      <c r="FEX51" s="12"/>
      <c r="FEY51" s="12"/>
      <c r="FEZ51" s="12"/>
      <c r="FFA51" s="12"/>
      <c r="FFB51" s="12"/>
      <c r="FFC51" s="12"/>
      <c r="FFD51" s="12"/>
      <c r="FFE51" s="12"/>
      <c r="FFF51" s="12"/>
      <c r="FFG51" s="12"/>
      <c r="FFH51" s="12"/>
      <c r="FFI51" s="12"/>
      <c r="FFJ51" s="12"/>
      <c r="FFK51" s="12"/>
      <c r="FFL51" s="12"/>
      <c r="FFM51" s="12"/>
      <c r="FFN51" s="12"/>
      <c r="FFO51" s="12"/>
      <c r="FFP51" s="12"/>
      <c r="FFQ51" s="12"/>
      <c r="FFR51" s="12"/>
      <c r="FFS51" s="12"/>
      <c r="FFT51" s="12"/>
      <c r="FFU51" s="12"/>
      <c r="FFV51" s="12"/>
      <c r="FFW51" s="12"/>
      <c r="FFX51" s="12"/>
      <c r="FFY51" s="12"/>
      <c r="FFZ51" s="12"/>
      <c r="FGA51" s="12"/>
      <c r="FGB51" s="12"/>
      <c r="FGC51" s="12"/>
      <c r="FGD51" s="12"/>
      <c r="FGE51" s="12"/>
      <c r="FGF51" s="12"/>
      <c r="FGG51" s="12"/>
      <c r="FGH51" s="12"/>
      <c r="FGI51" s="12"/>
      <c r="FGJ51" s="12"/>
      <c r="FGK51" s="12"/>
      <c r="FGL51" s="12"/>
      <c r="FGM51" s="12"/>
      <c r="FGN51" s="12"/>
      <c r="FGO51" s="12"/>
      <c r="FGP51" s="12"/>
      <c r="FGQ51" s="12"/>
      <c r="FGR51" s="12"/>
      <c r="FGS51" s="12"/>
      <c r="FGT51" s="12"/>
      <c r="FGU51" s="12"/>
      <c r="FGV51" s="12"/>
      <c r="FGW51" s="12"/>
      <c r="FGX51" s="12"/>
      <c r="FGY51" s="12"/>
      <c r="FGZ51" s="12"/>
      <c r="FHA51" s="12"/>
      <c r="FHB51" s="12"/>
      <c r="FHC51" s="12"/>
      <c r="FHD51" s="12"/>
      <c r="FHE51" s="12"/>
      <c r="FHF51" s="12"/>
      <c r="FHG51" s="12"/>
      <c r="FHH51" s="12"/>
      <c r="FHI51" s="12"/>
      <c r="FHJ51" s="12"/>
      <c r="FHK51" s="12"/>
      <c r="FHL51" s="12"/>
      <c r="FHM51" s="12"/>
      <c r="FHN51" s="12"/>
      <c r="FHO51" s="12"/>
      <c r="FHP51" s="12"/>
      <c r="FHQ51" s="12"/>
      <c r="FHR51" s="12"/>
      <c r="FHS51" s="12"/>
      <c r="FHT51" s="12"/>
      <c r="FHU51" s="12"/>
      <c r="FHV51" s="12"/>
      <c r="FHW51" s="12"/>
      <c r="FHX51" s="12"/>
      <c r="FHY51" s="12"/>
      <c r="FHZ51" s="12"/>
      <c r="FIA51" s="12"/>
      <c r="FIB51" s="12"/>
      <c r="FIC51" s="12"/>
      <c r="FID51" s="12"/>
      <c r="FIE51" s="12"/>
      <c r="FIF51" s="12"/>
      <c r="FIG51" s="12"/>
      <c r="FIH51" s="12"/>
      <c r="FII51" s="12"/>
      <c r="FIJ51" s="12"/>
      <c r="FIK51" s="12"/>
      <c r="FIL51" s="12"/>
      <c r="FIM51" s="12"/>
      <c r="FIN51" s="12"/>
      <c r="FIO51" s="12"/>
      <c r="FIP51" s="12"/>
      <c r="FIQ51" s="12"/>
      <c r="FIR51" s="12"/>
      <c r="FIS51" s="12"/>
      <c r="FIT51" s="12"/>
      <c r="FIU51" s="12"/>
      <c r="FIV51" s="12"/>
      <c r="FIW51" s="12"/>
      <c r="FIX51" s="12"/>
      <c r="FIY51" s="12"/>
      <c r="FIZ51" s="12"/>
      <c r="FJA51" s="12"/>
      <c r="FJB51" s="12"/>
      <c r="FJC51" s="12"/>
      <c r="FJD51" s="12"/>
      <c r="FJE51" s="12"/>
      <c r="FJF51" s="12"/>
      <c r="FJG51" s="12"/>
      <c r="FJH51" s="12"/>
      <c r="FJI51" s="12"/>
      <c r="FJJ51" s="12"/>
      <c r="FJK51" s="12"/>
      <c r="FJL51" s="12"/>
      <c r="FJM51" s="12"/>
      <c r="FJN51" s="12"/>
      <c r="FJO51" s="12"/>
      <c r="FJP51" s="12"/>
      <c r="FJQ51" s="12"/>
      <c r="FJR51" s="12"/>
      <c r="FJS51" s="12"/>
      <c r="FJT51" s="12"/>
      <c r="FJU51" s="12"/>
      <c r="FJV51" s="12"/>
      <c r="FJW51" s="12"/>
      <c r="FJX51" s="12"/>
      <c r="FJY51" s="12"/>
      <c r="FJZ51" s="12"/>
      <c r="FKA51" s="12"/>
      <c r="FKB51" s="12"/>
      <c r="FKC51" s="12"/>
      <c r="FKD51" s="12"/>
      <c r="FKE51" s="12"/>
      <c r="FKF51" s="12"/>
      <c r="FKG51" s="12"/>
      <c r="FKH51" s="12"/>
      <c r="FKI51" s="12"/>
      <c r="FKJ51" s="12"/>
      <c r="FKK51" s="12"/>
      <c r="FKL51" s="12"/>
      <c r="FKM51" s="12"/>
      <c r="FKN51" s="12"/>
      <c r="FKO51" s="12"/>
      <c r="FKP51" s="12"/>
      <c r="FKQ51" s="12"/>
      <c r="FKR51" s="12"/>
      <c r="FKS51" s="12"/>
      <c r="FKT51" s="12"/>
      <c r="FKU51" s="12"/>
      <c r="FKV51" s="12"/>
      <c r="FKW51" s="12"/>
      <c r="FKX51" s="12"/>
      <c r="FKY51" s="12"/>
      <c r="FKZ51" s="12"/>
      <c r="FLA51" s="12"/>
      <c r="FLB51" s="12"/>
      <c r="FLC51" s="12"/>
      <c r="FLD51" s="12"/>
      <c r="FLE51" s="12"/>
      <c r="FLF51" s="12"/>
      <c r="FLG51" s="12"/>
      <c r="FLH51" s="12"/>
      <c r="FLI51" s="12"/>
      <c r="FLJ51" s="12"/>
      <c r="FLK51" s="12"/>
      <c r="FLL51" s="12"/>
      <c r="FLM51" s="12"/>
      <c r="FLN51" s="12"/>
      <c r="FLO51" s="12"/>
      <c r="FLP51" s="12"/>
      <c r="FLQ51" s="12"/>
      <c r="FLR51" s="12"/>
      <c r="FLS51" s="12"/>
      <c r="FLT51" s="12"/>
      <c r="FLU51" s="12"/>
      <c r="FLV51" s="12"/>
      <c r="FLW51" s="12"/>
      <c r="FLX51" s="12"/>
      <c r="FLY51" s="12"/>
      <c r="FLZ51" s="12"/>
      <c r="FMA51" s="12"/>
      <c r="FMB51" s="12"/>
      <c r="FMC51" s="12"/>
      <c r="FMD51" s="12"/>
      <c r="FME51" s="12"/>
      <c r="FMF51" s="12"/>
      <c r="FMG51" s="12"/>
      <c r="FMH51" s="12"/>
      <c r="FMI51" s="12"/>
      <c r="FMJ51" s="12"/>
      <c r="FMK51" s="12"/>
      <c r="FML51" s="12"/>
      <c r="FMM51" s="12"/>
      <c r="FMN51" s="12"/>
      <c r="FMO51" s="12"/>
      <c r="FMP51" s="12"/>
      <c r="FMQ51" s="12"/>
      <c r="FMR51" s="12"/>
      <c r="FMS51" s="12"/>
      <c r="FMT51" s="12"/>
      <c r="FMU51" s="12"/>
      <c r="FMV51" s="12"/>
      <c r="FMW51" s="12"/>
      <c r="FMX51" s="12"/>
      <c r="FMY51" s="12"/>
      <c r="FMZ51" s="12"/>
      <c r="FNA51" s="12"/>
      <c r="FNB51" s="12"/>
      <c r="FNC51" s="12"/>
      <c r="FND51" s="12"/>
      <c r="FNE51" s="12"/>
      <c r="FNF51" s="12"/>
      <c r="FNG51" s="12"/>
      <c r="FNH51" s="12"/>
      <c r="FNI51" s="12"/>
      <c r="FNJ51" s="12"/>
      <c r="FNK51" s="12"/>
      <c r="FNL51" s="12"/>
      <c r="FNM51" s="12"/>
      <c r="FNN51" s="12"/>
      <c r="FNO51" s="12"/>
      <c r="FNP51" s="12"/>
    </row>
    <row r="52" spans="1:248 3186:4436" x14ac:dyDescent="0.2">
      <c r="R52" s="39"/>
      <c r="S52" s="39"/>
      <c r="T52" s="39"/>
      <c r="U52" s="39"/>
      <c r="W52" s="39"/>
      <c r="X52" s="39"/>
      <c r="AA52" s="39"/>
    </row>
    <row r="53" spans="1:248 3186:4436" x14ac:dyDescent="0.2">
      <c r="R53" s="39"/>
      <c r="S53" s="39"/>
      <c r="T53" s="39"/>
      <c r="U53" s="39"/>
      <c r="W53" s="39"/>
      <c r="X53" s="39"/>
      <c r="AA53" s="39"/>
    </row>
    <row r="54" spans="1:248 3186:4436" x14ac:dyDescent="0.2">
      <c r="R54" s="39"/>
      <c r="S54" s="39"/>
      <c r="T54" s="39"/>
      <c r="U54" s="39"/>
      <c r="W54" s="39"/>
      <c r="X54" s="39"/>
      <c r="AA54" s="39"/>
    </row>
    <row r="55" spans="1:248 3186:4436" x14ac:dyDescent="0.2">
      <c r="R55" s="39"/>
      <c r="S55" s="39"/>
      <c r="T55" s="39"/>
      <c r="U55" s="39"/>
      <c r="W55" s="39"/>
      <c r="X55" s="39"/>
      <c r="AA55" s="39"/>
    </row>
    <row r="56" spans="1:248 3186:4436" x14ac:dyDescent="0.2">
      <c r="R56" s="39"/>
      <c r="S56" s="39"/>
      <c r="T56" s="39"/>
      <c r="U56" s="39"/>
      <c r="W56" s="39"/>
      <c r="X56" s="39"/>
      <c r="AA56" s="39"/>
    </row>
    <row r="57" spans="1:248 3186:4436" x14ac:dyDescent="0.2">
      <c r="R57" s="39"/>
      <c r="S57" s="39"/>
      <c r="T57" s="39"/>
      <c r="U57" s="39"/>
      <c r="W57" s="39"/>
      <c r="X57" s="39"/>
      <c r="AA57" s="39"/>
    </row>
    <row r="58" spans="1:248 3186:4436" x14ac:dyDescent="0.2">
      <c r="R58" s="39"/>
      <c r="S58" s="39"/>
      <c r="T58" s="39"/>
      <c r="U58" s="39"/>
      <c r="W58" s="39"/>
      <c r="X58" s="39"/>
      <c r="AA58" s="39"/>
    </row>
    <row r="59" spans="1:248 3186:4436" x14ac:dyDescent="0.2">
      <c r="R59" s="39"/>
      <c r="S59" s="39"/>
      <c r="T59" s="39"/>
      <c r="U59" s="39"/>
      <c r="W59" s="39"/>
      <c r="X59" s="39"/>
      <c r="AA59" s="39"/>
    </row>
    <row r="60" spans="1:248 3186:4436" x14ac:dyDescent="0.2">
      <c r="R60" s="39"/>
      <c r="S60" s="39"/>
      <c r="T60" s="39"/>
      <c r="U60" s="39"/>
      <c r="W60" s="39"/>
      <c r="X60" s="39"/>
      <c r="AA60" s="39"/>
    </row>
    <row r="61" spans="1:248 3186:4436" x14ac:dyDescent="0.2">
      <c r="R61" s="39"/>
      <c r="S61" s="39"/>
      <c r="T61" s="39"/>
      <c r="U61" s="39"/>
      <c r="W61" s="39"/>
      <c r="X61" s="39"/>
      <c r="AA61" s="39"/>
    </row>
    <row r="62" spans="1:248 3186:4436" x14ac:dyDescent="0.2">
      <c r="R62" s="39"/>
      <c r="S62" s="39"/>
      <c r="T62" s="39"/>
      <c r="U62" s="39"/>
      <c r="W62" s="39"/>
      <c r="X62" s="39"/>
      <c r="AA62" s="39"/>
    </row>
    <row r="63" spans="1:248 3186:4436" x14ac:dyDescent="0.2">
      <c r="R63" s="39"/>
      <c r="S63" s="39"/>
      <c r="T63" s="39"/>
      <c r="U63" s="39"/>
      <c r="W63" s="39"/>
      <c r="X63" s="39"/>
      <c r="AA63" s="39"/>
    </row>
    <row r="64" spans="1:248 3186:4436" x14ac:dyDescent="0.2">
      <c r="R64" s="39"/>
      <c r="S64" s="39"/>
      <c r="T64" s="39"/>
      <c r="U64" s="39"/>
      <c r="W64" s="39"/>
      <c r="X64" s="39"/>
      <c r="AA64" s="39"/>
    </row>
    <row r="65" spans="18:27" s="11" customFormat="1" x14ac:dyDescent="0.2">
      <c r="R65" s="39"/>
      <c r="S65" s="39"/>
      <c r="T65" s="39"/>
      <c r="U65" s="39"/>
      <c r="V65" s="39"/>
      <c r="W65" s="39"/>
      <c r="X65" s="39"/>
      <c r="Y65" s="39"/>
      <c r="Z65" s="39"/>
      <c r="AA65" s="39"/>
    </row>
    <row r="66" spans="18:27" s="11" customFormat="1" x14ac:dyDescent="0.2">
      <c r="R66" s="39"/>
      <c r="S66" s="39"/>
      <c r="T66" s="39"/>
      <c r="U66" s="39"/>
      <c r="V66" s="39"/>
      <c r="W66" s="39"/>
      <c r="X66" s="39"/>
      <c r="Y66" s="39"/>
      <c r="Z66" s="39"/>
      <c r="AA66" s="39"/>
    </row>
    <row r="67" spans="18:27" s="11" customFormat="1" x14ac:dyDescent="0.2">
      <c r="R67" s="39"/>
      <c r="S67" s="39"/>
      <c r="T67" s="39"/>
      <c r="U67" s="39"/>
      <c r="V67" s="39"/>
      <c r="W67" s="39"/>
      <c r="X67" s="39"/>
      <c r="Y67" s="39"/>
      <c r="Z67" s="39"/>
      <c r="AA67" s="39"/>
    </row>
    <row r="68" spans="18:27" s="11" customFormat="1" x14ac:dyDescent="0.2">
      <c r="R68" s="39"/>
      <c r="S68" s="39"/>
      <c r="T68" s="39"/>
      <c r="U68" s="39"/>
      <c r="V68" s="39"/>
      <c r="W68" s="39"/>
      <c r="X68" s="39"/>
      <c r="Y68" s="39"/>
      <c r="Z68" s="39"/>
      <c r="AA68" s="39"/>
    </row>
    <row r="69" spans="18:27" s="11" customFormat="1" x14ac:dyDescent="0.2">
      <c r="R69" s="39"/>
      <c r="S69" s="39"/>
      <c r="T69" s="39"/>
      <c r="U69" s="39"/>
      <c r="V69" s="39"/>
      <c r="W69" s="39"/>
      <c r="X69" s="39"/>
      <c r="Y69" s="39"/>
      <c r="Z69" s="39"/>
      <c r="AA69" s="39"/>
    </row>
    <row r="70" spans="18:27" s="11" customFormat="1" x14ac:dyDescent="0.2">
      <c r="R70" s="39"/>
      <c r="S70" s="39"/>
      <c r="T70" s="39"/>
      <c r="U70" s="39"/>
      <c r="V70" s="39"/>
      <c r="W70" s="39"/>
      <c r="X70" s="39"/>
      <c r="Y70" s="39"/>
      <c r="Z70" s="39"/>
      <c r="AA70" s="39"/>
    </row>
    <row r="71" spans="18:27" s="11" customFormat="1" x14ac:dyDescent="0.2">
      <c r="R71" s="39"/>
      <c r="S71" s="39"/>
      <c r="T71" s="39"/>
      <c r="U71" s="39"/>
      <c r="V71" s="39"/>
      <c r="W71" s="39"/>
      <c r="X71" s="39"/>
      <c r="Y71" s="39"/>
      <c r="Z71" s="39"/>
      <c r="AA71" s="39"/>
    </row>
    <row r="72" spans="18:27" s="11" customFormat="1" x14ac:dyDescent="0.2">
      <c r="R72" s="39"/>
      <c r="S72" s="39"/>
      <c r="T72" s="39"/>
      <c r="U72" s="39"/>
      <c r="V72" s="39"/>
      <c r="W72" s="39"/>
      <c r="X72" s="39"/>
      <c r="Y72" s="39"/>
      <c r="Z72" s="39"/>
      <c r="AA72" s="39"/>
    </row>
    <row r="73" spans="18:27" s="11" customFormat="1" x14ac:dyDescent="0.2">
      <c r="R73" s="39"/>
      <c r="S73" s="39"/>
      <c r="T73" s="39"/>
      <c r="U73" s="39"/>
      <c r="V73" s="39"/>
      <c r="W73" s="39"/>
      <c r="X73" s="39"/>
      <c r="Y73" s="39"/>
      <c r="Z73" s="39"/>
      <c r="AA73" s="39"/>
    </row>
    <row r="74" spans="18:27" s="11" customFormat="1" x14ac:dyDescent="0.2">
      <c r="R74" s="39"/>
      <c r="S74" s="39"/>
      <c r="T74" s="39"/>
      <c r="U74" s="39"/>
      <c r="V74" s="39"/>
      <c r="W74" s="39"/>
      <c r="X74" s="39"/>
      <c r="Y74" s="39"/>
      <c r="Z74" s="39"/>
      <c r="AA74" s="39"/>
    </row>
    <row r="75" spans="18:27" s="11" customFormat="1" x14ac:dyDescent="0.2">
      <c r="R75" s="39"/>
      <c r="S75" s="39"/>
      <c r="T75" s="39"/>
      <c r="U75" s="39"/>
      <c r="V75" s="39"/>
      <c r="W75" s="39"/>
      <c r="X75" s="39"/>
      <c r="Y75" s="39"/>
      <c r="Z75" s="39"/>
      <c r="AA75" s="39"/>
    </row>
    <row r="76" spans="18:27" s="11" customFormat="1" x14ac:dyDescent="0.2">
      <c r="R76" s="39"/>
      <c r="S76" s="39"/>
      <c r="T76" s="39"/>
      <c r="U76" s="39"/>
      <c r="V76" s="39"/>
      <c r="W76" s="39"/>
      <c r="X76" s="39"/>
      <c r="Y76" s="39"/>
      <c r="Z76" s="39"/>
      <c r="AA76" s="39"/>
    </row>
    <row r="77" spans="18:27" s="11" customFormat="1" x14ac:dyDescent="0.2">
      <c r="R77" s="39"/>
      <c r="S77" s="39"/>
      <c r="T77" s="39"/>
      <c r="U77" s="39"/>
      <c r="V77" s="39"/>
      <c r="W77" s="39"/>
      <c r="X77" s="39"/>
      <c r="Y77" s="39"/>
      <c r="Z77" s="39"/>
      <c r="AA77" s="39"/>
    </row>
    <row r="78" spans="18:27" s="11" customFormat="1" x14ac:dyDescent="0.2">
      <c r="R78" s="39"/>
      <c r="S78" s="39"/>
      <c r="T78" s="39"/>
      <c r="U78" s="39"/>
      <c r="V78" s="39"/>
      <c r="W78" s="39"/>
      <c r="X78" s="39"/>
      <c r="Y78" s="39"/>
      <c r="Z78" s="39"/>
      <c r="AA78" s="39"/>
    </row>
    <row r="79" spans="18:27" s="11" customFormat="1" x14ac:dyDescent="0.2">
      <c r="R79" s="39"/>
      <c r="S79" s="39"/>
      <c r="T79" s="39"/>
      <c r="U79" s="39"/>
      <c r="V79" s="39"/>
      <c r="W79" s="39"/>
      <c r="X79" s="39"/>
      <c r="Y79" s="39"/>
      <c r="Z79" s="39"/>
      <c r="AA79" s="39"/>
    </row>
    <row r="80" spans="18:27" s="11" customFormat="1" x14ac:dyDescent="0.2">
      <c r="R80" s="39"/>
      <c r="S80" s="39"/>
      <c r="T80" s="39"/>
      <c r="U80" s="39"/>
      <c r="V80" s="39"/>
      <c r="W80" s="39"/>
      <c r="X80" s="39"/>
      <c r="Y80" s="39"/>
      <c r="Z80" s="39"/>
      <c r="AA80" s="39"/>
    </row>
    <row r="81" spans="18:27" s="11" customFormat="1" x14ac:dyDescent="0.2">
      <c r="R81" s="39"/>
      <c r="S81" s="39"/>
      <c r="T81" s="39"/>
      <c r="U81" s="39"/>
      <c r="V81" s="39"/>
      <c r="W81" s="39"/>
      <c r="X81" s="39"/>
      <c r="Y81" s="39"/>
      <c r="Z81" s="39"/>
      <c r="AA81" s="39"/>
    </row>
    <row r="82" spans="18:27" s="11" customFormat="1" x14ac:dyDescent="0.2">
      <c r="R82" s="39"/>
      <c r="S82" s="39"/>
      <c r="T82" s="39"/>
      <c r="U82" s="39"/>
      <c r="V82" s="39"/>
      <c r="W82" s="39"/>
      <c r="X82" s="39"/>
      <c r="Y82" s="39"/>
      <c r="Z82" s="39"/>
      <c r="AA82" s="39"/>
    </row>
    <row r="83" spans="18:27" s="11" customFormat="1" x14ac:dyDescent="0.2">
      <c r="R83" s="39"/>
      <c r="S83" s="39"/>
      <c r="T83" s="39"/>
      <c r="U83" s="39"/>
      <c r="V83" s="39"/>
      <c r="W83" s="39"/>
      <c r="X83" s="39"/>
      <c r="Y83" s="39"/>
      <c r="Z83" s="39"/>
      <c r="AA83" s="39"/>
    </row>
    <row r="84" spans="18:27" s="11" customFormat="1" x14ac:dyDescent="0.2">
      <c r="R84" s="39"/>
      <c r="S84" s="39"/>
      <c r="T84" s="39"/>
      <c r="U84" s="39"/>
      <c r="V84" s="39"/>
      <c r="W84" s="39"/>
      <c r="X84" s="39"/>
      <c r="Y84" s="39"/>
      <c r="Z84" s="39"/>
      <c r="AA84" s="39"/>
    </row>
    <row r="85" spans="18:27" s="11" customFormat="1" x14ac:dyDescent="0.2">
      <c r="R85" s="39"/>
      <c r="S85" s="39"/>
      <c r="T85" s="39"/>
      <c r="U85" s="39"/>
      <c r="V85" s="39"/>
      <c r="W85" s="39"/>
      <c r="X85" s="39"/>
      <c r="Y85" s="39"/>
      <c r="Z85" s="39"/>
      <c r="AA85" s="39"/>
    </row>
    <row r="86" spans="18:27" s="11" customFormat="1" x14ac:dyDescent="0.2">
      <c r="R86" s="39"/>
      <c r="S86" s="39"/>
      <c r="T86" s="39"/>
      <c r="U86" s="39"/>
      <c r="V86" s="39"/>
      <c r="W86" s="39"/>
      <c r="X86" s="39"/>
      <c r="Y86" s="39"/>
      <c r="Z86" s="39"/>
      <c r="AA86" s="39"/>
    </row>
    <row r="87" spans="18:27" s="11" customFormat="1" x14ac:dyDescent="0.2">
      <c r="R87" s="39"/>
      <c r="S87" s="39"/>
      <c r="T87" s="39"/>
      <c r="U87" s="39"/>
      <c r="V87" s="39"/>
      <c r="W87" s="39"/>
      <c r="X87" s="39"/>
      <c r="Y87" s="39"/>
      <c r="Z87" s="39"/>
      <c r="AA87" s="39"/>
    </row>
    <row r="88" spans="18:27" s="11" customFormat="1" x14ac:dyDescent="0.2">
      <c r="R88" s="39"/>
      <c r="S88" s="39"/>
      <c r="T88" s="39"/>
      <c r="U88" s="39"/>
      <c r="V88" s="39"/>
      <c r="W88" s="39"/>
      <c r="X88" s="39"/>
      <c r="Y88" s="39"/>
      <c r="Z88" s="39"/>
      <c r="AA88" s="39"/>
    </row>
    <row r="89" spans="18:27" s="11" customFormat="1" x14ac:dyDescent="0.2">
      <c r="R89" s="39"/>
      <c r="S89" s="39"/>
      <c r="T89" s="39"/>
      <c r="U89" s="39"/>
      <c r="V89" s="39"/>
      <c r="W89" s="39"/>
      <c r="X89" s="39"/>
      <c r="Y89" s="39"/>
      <c r="Z89" s="39"/>
      <c r="AA89" s="39"/>
    </row>
    <row r="90" spans="18:27" s="11" customFormat="1" x14ac:dyDescent="0.2">
      <c r="R90" s="39"/>
      <c r="S90" s="39"/>
      <c r="T90" s="39"/>
      <c r="U90" s="39"/>
      <c r="V90" s="39"/>
      <c r="W90" s="39"/>
      <c r="X90" s="39"/>
      <c r="Y90" s="39"/>
      <c r="Z90" s="39"/>
      <c r="AA90" s="39"/>
    </row>
    <row r="91" spans="18:27" s="11" customFormat="1" x14ac:dyDescent="0.2">
      <c r="R91" s="39"/>
      <c r="S91" s="39"/>
      <c r="T91" s="39"/>
      <c r="U91" s="39"/>
      <c r="V91" s="39"/>
      <c r="W91" s="39"/>
      <c r="X91" s="39"/>
      <c r="Y91" s="39"/>
      <c r="Z91" s="39"/>
      <c r="AA91" s="39"/>
    </row>
    <row r="92" spans="18:27" s="11" customFormat="1" x14ac:dyDescent="0.2">
      <c r="R92" s="39"/>
      <c r="S92" s="39"/>
      <c r="T92" s="39"/>
      <c r="U92" s="39"/>
      <c r="V92" s="39"/>
      <c r="W92" s="39"/>
      <c r="X92" s="39"/>
      <c r="Y92" s="39"/>
      <c r="Z92" s="39"/>
      <c r="AA92" s="39"/>
    </row>
    <row r="93" spans="18:27" s="11" customFormat="1" x14ac:dyDescent="0.2">
      <c r="R93" s="39"/>
      <c r="S93" s="39"/>
      <c r="T93" s="39"/>
      <c r="U93" s="39"/>
      <c r="V93" s="39"/>
      <c r="W93" s="39"/>
      <c r="X93" s="39"/>
      <c r="Y93" s="39"/>
      <c r="Z93" s="39"/>
      <c r="AA93" s="39"/>
    </row>
    <row r="94" spans="18:27" s="11" customFormat="1" x14ac:dyDescent="0.2">
      <c r="R94" s="39"/>
      <c r="S94" s="39"/>
      <c r="T94" s="39"/>
      <c r="U94" s="39"/>
      <c r="V94" s="39"/>
      <c r="W94" s="39"/>
      <c r="X94" s="39"/>
      <c r="Y94" s="39"/>
      <c r="Z94" s="39"/>
      <c r="AA94" s="39"/>
    </row>
    <row r="95" spans="18:27" s="11" customFormat="1" x14ac:dyDescent="0.2">
      <c r="R95" s="39"/>
      <c r="S95" s="39"/>
      <c r="T95" s="39"/>
      <c r="U95" s="39"/>
      <c r="V95" s="39"/>
      <c r="W95" s="39"/>
      <c r="X95" s="39"/>
      <c r="Y95" s="39"/>
      <c r="Z95" s="39"/>
      <c r="AA95" s="39"/>
    </row>
    <row r="96" spans="18:27" s="11" customFormat="1" x14ac:dyDescent="0.2">
      <c r="R96" s="39"/>
      <c r="S96" s="39"/>
      <c r="T96" s="39"/>
      <c r="U96" s="39"/>
      <c r="V96" s="39"/>
      <c r="W96" s="39"/>
      <c r="X96" s="39"/>
      <c r="Y96" s="39"/>
      <c r="Z96" s="39"/>
      <c r="AA96" s="39"/>
    </row>
    <row r="97" spans="18:27" s="11" customFormat="1" x14ac:dyDescent="0.2">
      <c r="R97" s="39"/>
      <c r="S97" s="39"/>
      <c r="T97" s="39"/>
      <c r="U97" s="39"/>
      <c r="V97" s="39"/>
      <c r="W97" s="39"/>
      <c r="X97" s="39"/>
      <c r="Y97" s="39"/>
      <c r="Z97" s="39"/>
      <c r="AA97" s="39"/>
    </row>
    <row r="98" spans="18:27" s="11" customFormat="1" x14ac:dyDescent="0.2">
      <c r="R98" s="39"/>
      <c r="S98" s="39"/>
      <c r="T98" s="39"/>
      <c r="U98" s="39"/>
      <c r="V98" s="39"/>
      <c r="W98" s="39"/>
      <c r="X98" s="39"/>
      <c r="Y98" s="39"/>
      <c r="Z98" s="39"/>
      <c r="AA98" s="39"/>
    </row>
    <row r="99" spans="18:27" s="11" customFormat="1" x14ac:dyDescent="0.2">
      <c r="R99" s="39"/>
      <c r="S99" s="39"/>
      <c r="T99" s="39"/>
      <c r="U99" s="39"/>
      <c r="V99" s="39"/>
      <c r="W99" s="39"/>
      <c r="X99" s="39"/>
      <c r="Y99" s="39"/>
      <c r="Z99" s="39"/>
      <c r="AA99" s="39"/>
    </row>
    <row r="100" spans="18:27" s="11" customFormat="1" x14ac:dyDescent="0.2">
      <c r="R100" s="39"/>
      <c r="S100" s="39"/>
      <c r="T100" s="39"/>
      <c r="U100" s="39"/>
      <c r="V100" s="39"/>
      <c r="W100" s="39"/>
      <c r="X100" s="39"/>
      <c r="Y100" s="39"/>
      <c r="Z100" s="39"/>
      <c r="AA100" s="39"/>
    </row>
    <row r="101" spans="18:27" s="11" customFormat="1" x14ac:dyDescent="0.2">
      <c r="R101" s="39"/>
      <c r="S101" s="39"/>
      <c r="T101" s="39"/>
      <c r="U101" s="39"/>
      <c r="V101" s="39"/>
      <c r="W101" s="39"/>
      <c r="X101" s="39"/>
      <c r="Y101" s="39"/>
      <c r="Z101" s="39"/>
      <c r="AA101" s="39"/>
    </row>
    <row r="102" spans="18:27" s="11" customFormat="1" x14ac:dyDescent="0.2">
      <c r="R102" s="39"/>
      <c r="S102" s="39"/>
      <c r="T102" s="39"/>
      <c r="U102" s="39"/>
      <c r="V102" s="39"/>
      <c r="W102" s="39"/>
      <c r="X102" s="39"/>
      <c r="Y102" s="39"/>
      <c r="Z102" s="39"/>
      <c r="AA102" s="39"/>
    </row>
    <row r="103" spans="18:27" s="11" customFormat="1" x14ac:dyDescent="0.2">
      <c r="R103" s="39"/>
      <c r="S103" s="39"/>
      <c r="T103" s="39"/>
      <c r="U103" s="39"/>
      <c r="V103" s="39"/>
      <c r="W103" s="39"/>
      <c r="X103" s="39"/>
      <c r="Y103" s="39"/>
      <c r="Z103" s="39"/>
      <c r="AA103" s="39"/>
    </row>
    <row r="104" spans="18:27" s="11" customFormat="1" x14ac:dyDescent="0.2">
      <c r="R104" s="39"/>
      <c r="S104" s="39"/>
      <c r="T104" s="39"/>
      <c r="U104" s="39"/>
      <c r="V104" s="39"/>
      <c r="W104" s="39"/>
      <c r="X104" s="39"/>
      <c r="Y104" s="39"/>
      <c r="Z104" s="39"/>
      <c r="AA104" s="39"/>
    </row>
    <row r="105" spans="18:27" s="11" customFormat="1" x14ac:dyDescent="0.2">
      <c r="R105" s="39"/>
      <c r="S105" s="39"/>
      <c r="T105" s="39"/>
      <c r="U105" s="39"/>
      <c r="V105" s="39"/>
      <c r="W105" s="39"/>
      <c r="X105" s="39"/>
      <c r="Y105" s="39"/>
      <c r="Z105" s="39"/>
      <c r="AA105" s="39"/>
    </row>
    <row r="106" spans="18:27" s="11" customFormat="1" x14ac:dyDescent="0.2">
      <c r="R106" s="39"/>
      <c r="S106" s="39"/>
      <c r="T106" s="39"/>
      <c r="U106" s="39"/>
      <c r="V106" s="39"/>
      <c r="W106" s="39"/>
      <c r="X106" s="39"/>
      <c r="Y106" s="39"/>
      <c r="Z106" s="39"/>
      <c r="AA106" s="39"/>
    </row>
    <row r="107" spans="18:27" s="11" customFormat="1" x14ac:dyDescent="0.2">
      <c r="R107" s="39"/>
      <c r="S107" s="39"/>
      <c r="T107" s="39"/>
      <c r="U107" s="39"/>
      <c r="V107" s="39"/>
      <c r="W107" s="39"/>
      <c r="X107" s="39"/>
      <c r="Y107" s="39"/>
      <c r="Z107" s="39"/>
      <c r="AA107" s="39"/>
    </row>
    <row r="108" spans="18:27" s="11" customFormat="1" x14ac:dyDescent="0.2">
      <c r="R108" s="39"/>
      <c r="S108" s="39"/>
      <c r="T108" s="39"/>
      <c r="U108" s="39"/>
      <c r="V108" s="39"/>
      <c r="W108" s="39"/>
      <c r="X108" s="39"/>
      <c r="Y108" s="39"/>
      <c r="Z108" s="39"/>
      <c r="AA108" s="39"/>
    </row>
    <row r="109" spans="18:27" s="11" customFormat="1" x14ac:dyDescent="0.2">
      <c r="R109" s="39"/>
      <c r="S109" s="39"/>
      <c r="T109" s="39"/>
      <c r="U109" s="39"/>
      <c r="V109" s="39"/>
      <c r="W109" s="39"/>
      <c r="X109" s="39"/>
      <c r="Y109" s="39"/>
      <c r="Z109" s="39"/>
      <c r="AA109" s="39"/>
    </row>
    <row r="110" spans="18:27" s="11" customFormat="1" x14ac:dyDescent="0.2">
      <c r="R110" s="39"/>
      <c r="S110" s="39"/>
      <c r="T110" s="39"/>
      <c r="U110" s="39"/>
      <c r="V110" s="39"/>
      <c r="W110" s="39"/>
      <c r="X110" s="39"/>
      <c r="Y110" s="39"/>
      <c r="Z110" s="39"/>
      <c r="AA110" s="39"/>
    </row>
    <row r="111" spans="18:27" s="11" customFormat="1" x14ac:dyDescent="0.2">
      <c r="R111" s="39"/>
      <c r="S111" s="39"/>
      <c r="T111" s="39"/>
      <c r="U111" s="39"/>
      <c r="V111" s="39"/>
      <c r="W111" s="39"/>
      <c r="X111" s="39"/>
      <c r="Y111" s="39"/>
      <c r="Z111" s="39"/>
      <c r="AA111" s="39"/>
    </row>
    <row r="112" spans="18:27" s="11" customFormat="1" x14ac:dyDescent="0.2">
      <c r="R112" s="39"/>
      <c r="S112" s="39"/>
      <c r="T112" s="39"/>
      <c r="U112" s="39"/>
      <c r="V112" s="39"/>
      <c r="W112" s="39"/>
      <c r="X112" s="39"/>
      <c r="Y112" s="39"/>
      <c r="Z112" s="39"/>
      <c r="AA112" s="39"/>
    </row>
    <row r="113" spans="18:27" s="11" customFormat="1" x14ac:dyDescent="0.2">
      <c r="R113" s="39"/>
      <c r="S113" s="39"/>
      <c r="T113" s="39"/>
      <c r="U113" s="39"/>
      <c r="V113" s="39"/>
      <c r="W113" s="39"/>
      <c r="X113" s="39"/>
      <c r="Y113" s="39"/>
      <c r="Z113" s="39"/>
      <c r="AA113" s="39"/>
    </row>
    <row r="114" spans="18:27" s="11" customFormat="1" x14ac:dyDescent="0.2">
      <c r="R114" s="39"/>
      <c r="S114" s="39"/>
      <c r="T114" s="39"/>
      <c r="U114" s="39"/>
      <c r="V114" s="39"/>
      <c r="W114" s="39"/>
      <c r="X114" s="39"/>
      <c r="Y114" s="39"/>
      <c r="Z114" s="39"/>
      <c r="AA114" s="39"/>
    </row>
    <row r="115" spans="18:27" s="11" customFormat="1" x14ac:dyDescent="0.2">
      <c r="R115" s="39"/>
      <c r="S115" s="39"/>
      <c r="T115" s="39"/>
      <c r="U115" s="39"/>
      <c r="V115" s="39"/>
      <c r="W115" s="39"/>
      <c r="X115" s="39"/>
      <c r="Y115" s="39"/>
      <c r="Z115" s="39"/>
      <c r="AA115" s="39"/>
    </row>
    <row r="116" spans="18:27" s="11" customFormat="1" x14ac:dyDescent="0.2">
      <c r="R116" s="39"/>
      <c r="S116" s="39"/>
      <c r="T116" s="39"/>
      <c r="U116" s="39"/>
      <c r="V116" s="39"/>
      <c r="W116" s="39"/>
      <c r="X116" s="39"/>
      <c r="Y116" s="39"/>
      <c r="Z116" s="39"/>
      <c r="AA116" s="39"/>
    </row>
    <row r="117" spans="18:27" s="11" customFormat="1" x14ac:dyDescent="0.2">
      <c r="R117" s="39"/>
      <c r="S117" s="39"/>
      <c r="T117" s="39"/>
      <c r="U117" s="39"/>
      <c r="V117" s="39"/>
      <c r="W117" s="39"/>
      <c r="X117" s="39"/>
      <c r="Y117" s="39"/>
      <c r="Z117" s="39"/>
      <c r="AA117" s="39"/>
    </row>
    <row r="118" spans="18:27" s="11" customFormat="1" x14ac:dyDescent="0.2">
      <c r="R118" s="39"/>
      <c r="S118" s="39"/>
      <c r="T118" s="39"/>
      <c r="U118" s="39"/>
      <c r="V118" s="39"/>
      <c r="W118" s="39"/>
      <c r="X118" s="39"/>
      <c r="Y118" s="39"/>
      <c r="Z118" s="39"/>
      <c r="AA118" s="39"/>
    </row>
    <row r="119" spans="18:27" s="11" customFormat="1" x14ac:dyDescent="0.2">
      <c r="R119" s="39"/>
      <c r="S119" s="39"/>
      <c r="T119" s="39"/>
      <c r="U119" s="39"/>
      <c r="V119" s="39"/>
      <c r="W119" s="39"/>
      <c r="X119" s="39"/>
      <c r="Y119" s="39"/>
      <c r="Z119" s="39"/>
      <c r="AA119" s="39"/>
    </row>
    <row r="120" spans="18:27" s="11" customFormat="1" x14ac:dyDescent="0.2">
      <c r="R120" s="39"/>
      <c r="S120" s="39"/>
      <c r="T120" s="39"/>
      <c r="U120" s="39"/>
      <c r="V120" s="39"/>
      <c r="W120" s="39"/>
      <c r="X120" s="39"/>
      <c r="Y120" s="39"/>
      <c r="Z120" s="39"/>
      <c r="AA120" s="39"/>
    </row>
    <row r="121" spans="18:27" s="11" customFormat="1" x14ac:dyDescent="0.2">
      <c r="R121" s="39"/>
      <c r="S121" s="39"/>
      <c r="T121" s="39"/>
      <c r="U121" s="39"/>
      <c r="V121" s="39"/>
      <c r="W121" s="39"/>
      <c r="X121" s="39"/>
      <c r="Y121" s="39"/>
      <c r="Z121" s="39"/>
      <c r="AA121" s="39"/>
    </row>
    <row r="122" spans="18:27" s="11" customFormat="1" x14ac:dyDescent="0.2">
      <c r="R122" s="39"/>
      <c r="S122" s="39"/>
      <c r="T122" s="39"/>
      <c r="U122" s="39"/>
      <c r="V122" s="39"/>
      <c r="W122" s="39"/>
      <c r="X122" s="39"/>
      <c r="Y122" s="39"/>
      <c r="Z122" s="39"/>
      <c r="AA122" s="39"/>
    </row>
    <row r="123" spans="18:27" s="11" customFormat="1" x14ac:dyDescent="0.2">
      <c r="R123" s="39"/>
      <c r="S123" s="39"/>
      <c r="T123" s="39"/>
      <c r="U123" s="39"/>
      <c r="V123" s="39"/>
      <c r="W123" s="39"/>
      <c r="X123" s="39"/>
      <c r="Y123" s="39"/>
      <c r="Z123" s="39"/>
      <c r="AA123" s="39"/>
    </row>
    <row r="124" spans="18:27" s="11" customFormat="1" x14ac:dyDescent="0.2">
      <c r="R124" s="39"/>
      <c r="S124" s="39"/>
      <c r="T124" s="39"/>
      <c r="U124" s="39"/>
      <c r="V124" s="39"/>
      <c r="W124" s="39"/>
      <c r="X124" s="39"/>
      <c r="Y124" s="39"/>
      <c r="Z124" s="39"/>
      <c r="AA124" s="39"/>
    </row>
    <row r="125" spans="18:27" s="11" customFormat="1" x14ac:dyDescent="0.2">
      <c r="R125" s="39"/>
      <c r="S125" s="39"/>
      <c r="T125" s="39"/>
      <c r="U125" s="39"/>
      <c r="V125" s="39"/>
      <c r="W125" s="39"/>
      <c r="X125" s="39"/>
      <c r="Y125" s="39"/>
      <c r="Z125" s="39"/>
      <c r="AA125" s="39"/>
    </row>
    <row r="126" spans="18:27" s="11" customFormat="1" x14ac:dyDescent="0.2">
      <c r="R126" s="39"/>
      <c r="S126" s="39"/>
      <c r="T126" s="39"/>
      <c r="U126" s="39"/>
      <c r="V126" s="39"/>
      <c r="W126" s="39"/>
      <c r="X126" s="39"/>
      <c r="Y126" s="39"/>
      <c r="Z126" s="39"/>
      <c r="AA126" s="39"/>
    </row>
    <row r="127" spans="18:27" s="11" customFormat="1" x14ac:dyDescent="0.2">
      <c r="R127" s="39"/>
      <c r="S127" s="39"/>
      <c r="T127" s="39"/>
      <c r="U127" s="39"/>
      <c r="V127" s="39"/>
      <c r="W127" s="39"/>
      <c r="X127" s="39"/>
      <c r="Y127" s="39"/>
      <c r="Z127" s="39"/>
      <c r="AA127" s="39"/>
    </row>
    <row r="128" spans="18:27" s="11" customFormat="1" x14ac:dyDescent="0.2">
      <c r="R128" s="39"/>
      <c r="S128" s="39"/>
      <c r="T128" s="39"/>
      <c r="U128" s="39"/>
      <c r="V128" s="39"/>
      <c r="W128" s="39"/>
      <c r="X128" s="39"/>
      <c r="Y128" s="39"/>
      <c r="Z128" s="39"/>
      <c r="AA128" s="39"/>
    </row>
    <row r="129" spans="18:27" s="11" customFormat="1" x14ac:dyDescent="0.2">
      <c r="R129" s="39"/>
      <c r="S129" s="39"/>
      <c r="T129" s="39"/>
      <c r="U129" s="39"/>
      <c r="V129" s="39"/>
      <c r="W129" s="39"/>
      <c r="X129" s="39"/>
      <c r="Y129" s="39"/>
      <c r="Z129" s="39"/>
      <c r="AA129" s="39"/>
    </row>
    <row r="130" spans="18:27" s="11" customFormat="1" x14ac:dyDescent="0.2">
      <c r="R130" s="39"/>
      <c r="S130" s="39"/>
      <c r="T130" s="39"/>
      <c r="U130" s="39"/>
      <c r="V130" s="39"/>
      <c r="W130" s="39"/>
      <c r="X130" s="39"/>
      <c r="Y130" s="39"/>
      <c r="Z130" s="39"/>
      <c r="AA130" s="39"/>
    </row>
    <row r="131" spans="18:27" s="11" customFormat="1" x14ac:dyDescent="0.2">
      <c r="R131" s="39"/>
      <c r="S131" s="39"/>
      <c r="T131" s="39"/>
      <c r="U131" s="39"/>
      <c r="V131" s="39"/>
      <c r="W131" s="39"/>
      <c r="X131" s="39"/>
      <c r="Y131" s="39"/>
      <c r="Z131" s="39"/>
      <c r="AA131" s="39"/>
    </row>
    <row r="132" spans="18:27" s="11" customFormat="1" x14ac:dyDescent="0.2">
      <c r="R132" s="39"/>
      <c r="S132" s="39"/>
      <c r="T132" s="39"/>
      <c r="U132" s="39"/>
      <c r="V132" s="39"/>
      <c r="W132" s="39"/>
      <c r="X132" s="39"/>
      <c r="Y132" s="39"/>
      <c r="Z132" s="39"/>
      <c r="AA132" s="39"/>
    </row>
    <row r="133" spans="18:27" s="11" customFormat="1" x14ac:dyDescent="0.2">
      <c r="R133" s="39"/>
      <c r="S133" s="39"/>
      <c r="T133" s="39"/>
      <c r="U133" s="39"/>
      <c r="V133" s="39"/>
      <c r="W133" s="39"/>
      <c r="X133" s="39"/>
      <c r="Y133" s="39"/>
      <c r="Z133" s="39"/>
      <c r="AA133" s="39"/>
    </row>
    <row r="134" spans="18:27" s="11" customFormat="1" x14ac:dyDescent="0.2">
      <c r="R134" s="39"/>
      <c r="S134" s="39"/>
      <c r="T134" s="39"/>
      <c r="U134" s="39"/>
      <c r="V134" s="39"/>
      <c r="W134" s="39"/>
      <c r="X134" s="39"/>
      <c r="Y134" s="39"/>
      <c r="Z134" s="39"/>
      <c r="AA134" s="39"/>
    </row>
    <row r="135" spans="18:27" s="11" customFormat="1" x14ac:dyDescent="0.2">
      <c r="R135" s="39"/>
      <c r="S135" s="39"/>
      <c r="T135" s="39"/>
      <c r="U135" s="39"/>
      <c r="V135" s="39"/>
      <c r="W135" s="39"/>
      <c r="X135" s="39"/>
      <c r="Y135" s="39"/>
      <c r="Z135" s="39"/>
      <c r="AA135" s="39"/>
    </row>
    <row r="136" spans="18:27" s="11" customFormat="1" x14ac:dyDescent="0.2">
      <c r="R136" s="39"/>
      <c r="S136" s="39"/>
      <c r="T136" s="39"/>
      <c r="U136" s="39"/>
      <c r="V136" s="39"/>
      <c r="W136" s="39"/>
      <c r="X136" s="39"/>
      <c r="Y136" s="39"/>
      <c r="Z136" s="39"/>
      <c r="AA136" s="39"/>
    </row>
    <row r="137" spans="18:27" s="11" customFormat="1" x14ac:dyDescent="0.2">
      <c r="R137" s="39"/>
      <c r="S137" s="39"/>
      <c r="T137" s="39"/>
      <c r="U137" s="39"/>
      <c r="V137" s="39"/>
      <c r="W137" s="39"/>
      <c r="X137" s="39"/>
      <c r="Y137" s="39"/>
      <c r="Z137" s="39"/>
      <c r="AA137" s="39"/>
    </row>
    <row r="138" spans="18:27" s="11" customFormat="1" x14ac:dyDescent="0.2">
      <c r="R138" s="39"/>
      <c r="S138" s="39"/>
      <c r="T138" s="39"/>
      <c r="U138" s="39"/>
      <c r="V138" s="39"/>
      <c r="W138" s="39"/>
      <c r="X138" s="39"/>
      <c r="Y138" s="39"/>
      <c r="Z138" s="39"/>
      <c r="AA138" s="39"/>
    </row>
    <row r="139" spans="18:27" s="11" customFormat="1" x14ac:dyDescent="0.2">
      <c r="R139" s="39"/>
      <c r="S139" s="39"/>
      <c r="T139" s="39"/>
      <c r="U139" s="39"/>
      <c r="V139" s="39"/>
      <c r="W139" s="39"/>
      <c r="X139" s="39"/>
      <c r="Y139" s="39"/>
      <c r="Z139" s="39"/>
      <c r="AA139" s="39"/>
    </row>
    <row r="140" spans="18:27" s="11" customFormat="1" x14ac:dyDescent="0.2">
      <c r="R140" s="39"/>
      <c r="S140" s="39"/>
      <c r="T140" s="39"/>
      <c r="U140" s="39"/>
      <c r="V140" s="39"/>
      <c r="W140" s="39"/>
      <c r="X140" s="39"/>
      <c r="Y140" s="39"/>
      <c r="Z140" s="39"/>
      <c r="AA140" s="39"/>
    </row>
    <row r="141" spans="18:27" s="11" customFormat="1" x14ac:dyDescent="0.2">
      <c r="R141" s="39"/>
      <c r="S141" s="39"/>
      <c r="T141" s="39"/>
      <c r="U141" s="39"/>
      <c r="V141" s="39"/>
      <c r="W141" s="39"/>
      <c r="X141" s="39"/>
      <c r="Y141" s="39"/>
      <c r="Z141" s="39"/>
      <c r="AA141" s="39"/>
    </row>
    <row r="142" spans="18:27" s="11" customFormat="1" x14ac:dyDescent="0.2">
      <c r="R142" s="39"/>
      <c r="S142" s="39"/>
      <c r="T142" s="39"/>
      <c r="U142" s="39"/>
      <c r="V142" s="39"/>
      <c r="W142" s="39"/>
      <c r="X142" s="39"/>
      <c r="Y142" s="39"/>
      <c r="Z142" s="39"/>
      <c r="AA142" s="39"/>
    </row>
    <row r="143" spans="18:27" s="11" customFormat="1" x14ac:dyDescent="0.2">
      <c r="R143" s="39"/>
      <c r="S143" s="39"/>
      <c r="T143" s="39"/>
      <c r="U143" s="39"/>
      <c r="V143" s="39"/>
      <c r="W143" s="39"/>
      <c r="X143" s="39"/>
      <c r="Y143" s="39"/>
      <c r="Z143" s="39"/>
      <c r="AA143" s="39"/>
    </row>
    <row r="144" spans="18:27" s="11" customFormat="1" x14ac:dyDescent="0.2">
      <c r="R144" s="39"/>
      <c r="S144" s="39"/>
      <c r="T144" s="39"/>
      <c r="U144" s="39"/>
      <c r="V144" s="39"/>
      <c r="W144" s="39"/>
      <c r="X144" s="39"/>
      <c r="Y144" s="39"/>
      <c r="Z144" s="39"/>
      <c r="AA144" s="39"/>
    </row>
    <row r="145" spans="18:27" s="11" customFormat="1" x14ac:dyDescent="0.2">
      <c r="R145" s="39"/>
      <c r="S145" s="39"/>
      <c r="T145" s="39"/>
      <c r="U145" s="39"/>
      <c r="V145" s="39"/>
      <c r="W145" s="39"/>
      <c r="X145" s="39"/>
      <c r="Y145" s="39"/>
      <c r="Z145" s="39"/>
      <c r="AA145" s="39"/>
    </row>
    <row r="146" spans="18:27" s="11" customFormat="1" x14ac:dyDescent="0.2">
      <c r="R146" s="39"/>
      <c r="S146" s="39"/>
      <c r="T146" s="39"/>
      <c r="U146" s="39"/>
      <c r="V146" s="39"/>
      <c r="W146" s="39"/>
      <c r="X146" s="39"/>
      <c r="Y146" s="39"/>
      <c r="Z146" s="39"/>
      <c r="AA146" s="39"/>
    </row>
    <row r="147" spans="18:27" s="11" customFormat="1" x14ac:dyDescent="0.2">
      <c r="R147" s="39"/>
      <c r="S147" s="39"/>
      <c r="T147" s="39"/>
      <c r="U147" s="39"/>
      <c r="V147" s="39"/>
      <c r="W147" s="39"/>
      <c r="X147" s="39"/>
      <c r="Y147" s="39"/>
      <c r="Z147" s="39"/>
      <c r="AA147" s="39"/>
    </row>
    <row r="148" spans="18:27" s="11" customFormat="1" x14ac:dyDescent="0.2">
      <c r="R148" s="39"/>
      <c r="S148" s="39"/>
      <c r="T148" s="39"/>
      <c r="U148" s="39"/>
      <c r="V148" s="39"/>
      <c r="W148" s="39"/>
      <c r="X148" s="39"/>
      <c r="Y148" s="39"/>
      <c r="Z148" s="39"/>
      <c r="AA148" s="39"/>
    </row>
    <row r="149" spans="18:27" s="11" customFormat="1" x14ac:dyDescent="0.2">
      <c r="R149" s="39"/>
      <c r="S149" s="39"/>
      <c r="T149" s="39"/>
      <c r="U149" s="39"/>
      <c r="V149" s="39"/>
      <c r="W149" s="39"/>
      <c r="X149" s="39"/>
      <c r="Y149" s="39"/>
      <c r="Z149" s="39"/>
      <c r="AA149" s="39"/>
    </row>
    <row r="150" spans="18:27" s="11" customFormat="1" x14ac:dyDescent="0.2">
      <c r="R150" s="39"/>
      <c r="S150" s="39"/>
      <c r="T150" s="39"/>
      <c r="U150" s="39"/>
      <c r="V150" s="39"/>
      <c r="W150" s="39"/>
      <c r="X150" s="39"/>
      <c r="Y150" s="39"/>
      <c r="Z150" s="39"/>
      <c r="AA150" s="39"/>
    </row>
    <row r="151" spans="18:27" s="11" customFormat="1" x14ac:dyDescent="0.2">
      <c r="R151" s="39"/>
      <c r="S151" s="39"/>
      <c r="T151" s="39"/>
      <c r="U151" s="39"/>
      <c r="V151" s="39"/>
      <c r="W151" s="39"/>
      <c r="X151" s="39"/>
      <c r="Y151" s="39"/>
      <c r="Z151" s="39"/>
      <c r="AA151" s="39"/>
    </row>
    <row r="152" spans="18:27" s="11" customFormat="1" x14ac:dyDescent="0.2">
      <c r="R152" s="39"/>
      <c r="S152" s="39"/>
      <c r="T152" s="39"/>
      <c r="U152" s="39"/>
      <c r="V152" s="39"/>
      <c r="W152" s="39"/>
      <c r="X152" s="39"/>
      <c r="Y152" s="39"/>
      <c r="Z152" s="39"/>
      <c r="AA152" s="39"/>
    </row>
    <row r="153" spans="18:27" s="11" customFormat="1" x14ac:dyDescent="0.2">
      <c r="R153" s="39"/>
      <c r="S153" s="39"/>
      <c r="T153" s="39"/>
      <c r="U153" s="39"/>
      <c r="V153" s="39"/>
      <c r="W153" s="39"/>
      <c r="X153" s="39"/>
      <c r="Y153" s="39"/>
      <c r="Z153" s="39"/>
      <c r="AA153" s="39"/>
    </row>
    <row r="154" spans="18:27" s="11" customFormat="1" x14ac:dyDescent="0.2">
      <c r="R154" s="39"/>
      <c r="S154" s="39"/>
      <c r="T154" s="39"/>
      <c r="U154" s="39"/>
      <c r="V154" s="39"/>
      <c r="W154" s="39"/>
      <c r="X154" s="39"/>
      <c r="Y154" s="39"/>
      <c r="Z154" s="39"/>
      <c r="AA154" s="39"/>
    </row>
    <row r="155" spans="18:27" s="11" customFormat="1" x14ac:dyDescent="0.2">
      <c r="R155" s="39"/>
      <c r="S155" s="39"/>
      <c r="T155" s="39"/>
      <c r="U155" s="39"/>
      <c r="V155" s="39"/>
      <c r="W155" s="39"/>
      <c r="X155" s="39"/>
      <c r="Y155" s="39"/>
      <c r="Z155" s="39"/>
      <c r="AA155" s="39"/>
    </row>
    <row r="156" spans="18:27" s="11" customFormat="1" x14ac:dyDescent="0.2">
      <c r="R156" s="39"/>
      <c r="S156" s="39"/>
      <c r="T156" s="39"/>
      <c r="U156" s="39"/>
      <c r="V156" s="39"/>
      <c r="W156" s="39"/>
      <c r="X156" s="39"/>
      <c r="Y156" s="39"/>
      <c r="Z156" s="39"/>
      <c r="AA156" s="39"/>
    </row>
    <row r="157" spans="18:27" s="11" customFormat="1" x14ac:dyDescent="0.2">
      <c r="R157" s="39"/>
      <c r="S157" s="39"/>
      <c r="T157" s="39"/>
      <c r="U157" s="39"/>
      <c r="V157" s="39"/>
      <c r="W157" s="39"/>
      <c r="X157" s="39"/>
      <c r="Y157" s="39"/>
      <c r="Z157" s="39"/>
      <c r="AA157" s="39"/>
    </row>
    <row r="158" spans="18:27" s="11" customFormat="1" x14ac:dyDescent="0.2">
      <c r="R158" s="39"/>
      <c r="S158" s="39"/>
      <c r="T158" s="39"/>
      <c r="U158" s="39"/>
      <c r="V158" s="39"/>
      <c r="W158" s="39"/>
      <c r="X158" s="39"/>
      <c r="Y158" s="39"/>
      <c r="Z158" s="39"/>
      <c r="AA158" s="39"/>
    </row>
    <row r="159" spans="18:27" s="11" customFormat="1" x14ac:dyDescent="0.2">
      <c r="R159" s="39"/>
      <c r="S159" s="39"/>
      <c r="T159" s="39"/>
      <c r="U159" s="39"/>
      <c r="V159" s="39"/>
      <c r="W159" s="39"/>
      <c r="X159" s="39"/>
      <c r="Y159" s="39"/>
      <c r="Z159" s="39"/>
      <c r="AA159" s="39"/>
    </row>
    <row r="160" spans="18:27" s="11" customFormat="1" x14ac:dyDescent="0.2">
      <c r="R160" s="39"/>
      <c r="S160" s="39"/>
      <c r="T160" s="39"/>
      <c r="U160" s="39"/>
      <c r="V160" s="39"/>
      <c r="W160" s="39"/>
      <c r="X160" s="39"/>
      <c r="Y160" s="39"/>
      <c r="Z160" s="39"/>
      <c r="AA160" s="39"/>
    </row>
    <row r="161" spans="18:27" s="11" customFormat="1" x14ac:dyDescent="0.2">
      <c r="R161" s="39"/>
      <c r="S161" s="39"/>
      <c r="T161" s="39"/>
      <c r="U161" s="39"/>
      <c r="V161" s="39"/>
      <c r="W161" s="39"/>
      <c r="X161" s="39"/>
      <c r="Y161" s="39"/>
      <c r="Z161" s="39"/>
      <c r="AA161" s="39"/>
    </row>
    <row r="162" spans="18:27" s="11" customFormat="1" x14ac:dyDescent="0.2">
      <c r="R162" s="39"/>
      <c r="S162" s="39"/>
      <c r="T162" s="39"/>
      <c r="U162" s="39"/>
      <c r="V162" s="39"/>
      <c r="W162" s="39"/>
      <c r="X162" s="39"/>
      <c r="Y162" s="39"/>
      <c r="Z162" s="39"/>
      <c r="AA162" s="39"/>
    </row>
    <row r="163" spans="18:27" s="11" customFormat="1" x14ac:dyDescent="0.2">
      <c r="R163" s="39"/>
      <c r="S163" s="39"/>
      <c r="T163" s="39"/>
      <c r="U163" s="39"/>
      <c r="V163" s="39"/>
      <c r="W163" s="39"/>
      <c r="X163" s="39"/>
      <c r="Y163" s="39"/>
      <c r="Z163" s="39"/>
      <c r="AA163" s="39"/>
    </row>
    <row r="164" spans="18:27" s="11" customFormat="1" x14ac:dyDescent="0.2">
      <c r="R164" s="39"/>
      <c r="S164" s="39"/>
      <c r="T164" s="39"/>
      <c r="U164" s="39"/>
      <c r="V164" s="39"/>
      <c r="W164" s="39"/>
      <c r="X164" s="39"/>
      <c r="Y164" s="39"/>
      <c r="Z164" s="39"/>
      <c r="AA164" s="39"/>
    </row>
    <row r="165" spans="18:27" s="11" customFormat="1" x14ac:dyDescent="0.2">
      <c r="R165" s="39"/>
      <c r="S165" s="39"/>
      <c r="T165" s="39"/>
      <c r="U165" s="39"/>
      <c r="V165" s="39"/>
      <c r="W165" s="39"/>
      <c r="X165" s="39"/>
      <c r="Y165" s="39"/>
      <c r="Z165" s="39"/>
      <c r="AA165" s="39"/>
    </row>
    <row r="166" spans="18:27" s="11" customFormat="1" x14ac:dyDescent="0.2">
      <c r="R166" s="39"/>
      <c r="S166" s="39"/>
      <c r="T166" s="39"/>
      <c r="U166" s="39"/>
      <c r="V166" s="39"/>
      <c r="W166" s="39"/>
      <c r="X166" s="39"/>
      <c r="Y166" s="39"/>
      <c r="Z166" s="39"/>
      <c r="AA166" s="39"/>
    </row>
    <row r="167" spans="18:27" s="11" customFormat="1" x14ac:dyDescent="0.2">
      <c r="R167" s="39"/>
      <c r="S167" s="39"/>
      <c r="T167" s="39"/>
      <c r="U167" s="39"/>
      <c r="V167" s="39"/>
      <c r="W167" s="39"/>
      <c r="X167" s="39"/>
      <c r="Y167" s="39"/>
      <c r="Z167" s="39"/>
      <c r="AA167" s="39"/>
    </row>
    <row r="168" spans="18:27" s="11" customFormat="1" x14ac:dyDescent="0.2">
      <c r="R168" s="39"/>
      <c r="S168" s="39"/>
      <c r="T168" s="39"/>
      <c r="U168" s="39"/>
      <c r="V168" s="39"/>
      <c r="W168" s="39"/>
      <c r="X168" s="39"/>
      <c r="Y168" s="39"/>
      <c r="Z168" s="39"/>
      <c r="AA168" s="39"/>
    </row>
    <row r="169" spans="18:27" s="11" customFormat="1" x14ac:dyDescent="0.2">
      <c r="R169" s="39"/>
      <c r="S169" s="39"/>
      <c r="T169" s="39"/>
      <c r="U169" s="39"/>
      <c r="V169" s="39"/>
      <c r="W169" s="39"/>
      <c r="X169" s="39"/>
      <c r="Y169" s="39"/>
      <c r="Z169" s="39"/>
      <c r="AA169" s="39"/>
    </row>
    <row r="170" spans="18:27" s="11" customFormat="1" x14ac:dyDescent="0.2">
      <c r="R170" s="39"/>
      <c r="S170" s="39"/>
      <c r="T170" s="39"/>
      <c r="U170" s="39"/>
      <c r="V170" s="39"/>
      <c r="W170" s="39"/>
      <c r="X170" s="39"/>
      <c r="Y170" s="39"/>
      <c r="Z170" s="39"/>
      <c r="AA170" s="39"/>
    </row>
    <row r="171" spans="18:27" s="11" customFormat="1" x14ac:dyDescent="0.2">
      <c r="R171" s="39"/>
      <c r="S171" s="39"/>
      <c r="T171" s="39"/>
      <c r="U171" s="39"/>
      <c r="V171" s="39"/>
      <c r="W171" s="39"/>
      <c r="X171" s="39"/>
      <c r="Y171" s="39"/>
      <c r="Z171" s="39"/>
      <c r="AA171" s="39"/>
    </row>
    <row r="172" spans="18:27" s="11" customFormat="1" x14ac:dyDescent="0.2">
      <c r="R172" s="39"/>
      <c r="S172" s="39"/>
      <c r="T172" s="39"/>
      <c r="U172" s="39"/>
      <c r="V172" s="39"/>
      <c r="W172" s="39"/>
      <c r="X172" s="39"/>
      <c r="Y172" s="39"/>
      <c r="Z172" s="39"/>
      <c r="AA172" s="39"/>
    </row>
    <row r="173" spans="18:27" s="11" customFormat="1" x14ac:dyDescent="0.2">
      <c r="R173" s="39"/>
      <c r="S173" s="39"/>
      <c r="T173" s="39"/>
      <c r="U173" s="39"/>
      <c r="V173" s="39"/>
      <c r="W173" s="39"/>
      <c r="X173" s="39"/>
      <c r="Y173" s="39"/>
      <c r="Z173" s="39"/>
      <c r="AA173" s="39"/>
    </row>
    <row r="174" spans="18:27" s="11" customFormat="1" x14ac:dyDescent="0.2">
      <c r="R174" s="39"/>
      <c r="S174" s="39"/>
      <c r="T174" s="39"/>
      <c r="U174" s="39"/>
      <c r="V174" s="39"/>
      <c r="W174" s="39"/>
      <c r="X174" s="39"/>
      <c r="Y174" s="39"/>
      <c r="Z174" s="39"/>
      <c r="AA174" s="39"/>
    </row>
    <row r="175" spans="18:27" s="11" customFormat="1" x14ac:dyDescent="0.2">
      <c r="R175" s="39"/>
      <c r="S175" s="39"/>
      <c r="T175" s="39"/>
      <c r="U175" s="39"/>
      <c r="V175" s="39"/>
      <c r="W175" s="39"/>
      <c r="X175" s="39"/>
      <c r="Y175" s="39"/>
      <c r="Z175" s="39"/>
      <c r="AA175" s="39"/>
    </row>
    <row r="176" spans="18:27" s="11" customFormat="1" x14ac:dyDescent="0.2">
      <c r="R176" s="39"/>
      <c r="S176" s="39"/>
      <c r="T176" s="39"/>
      <c r="U176" s="39"/>
      <c r="V176" s="39"/>
      <c r="W176" s="39"/>
      <c r="X176" s="39"/>
      <c r="Y176" s="39"/>
      <c r="Z176" s="39"/>
      <c r="AA176" s="39"/>
    </row>
    <row r="177" spans="18:27" s="11" customFormat="1" x14ac:dyDescent="0.2">
      <c r="R177" s="39"/>
      <c r="S177" s="39"/>
      <c r="T177" s="39"/>
      <c r="U177" s="39"/>
      <c r="V177" s="39"/>
      <c r="W177" s="39"/>
      <c r="X177" s="39"/>
      <c r="Y177" s="39"/>
      <c r="Z177" s="39"/>
      <c r="AA177" s="39"/>
    </row>
    <row r="178" spans="18:27" s="11" customFormat="1" x14ac:dyDescent="0.2">
      <c r="R178" s="39"/>
      <c r="S178" s="39"/>
      <c r="T178" s="39"/>
      <c r="U178" s="39"/>
      <c r="V178" s="39"/>
      <c r="W178" s="39"/>
      <c r="X178" s="39"/>
      <c r="Y178" s="39"/>
      <c r="Z178" s="39"/>
      <c r="AA178" s="39"/>
    </row>
    <row r="179" spans="18:27" s="11" customFormat="1" x14ac:dyDescent="0.2">
      <c r="R179" s="39"/>
      <c r="S179" s="39"/>
      <c r="T179" s="39"/>
      <c r="U179" s="39"/>
      <c r="V179" s="39"/>
      <c r="W179" s="39"/>
      <c r="X179" s="39"/>
      <c r="Y179" s="39"/>
      <c r="Z179" s="39"/>
      <c r="AA179" s="39"/>
    </row>
    <row r="180" spans="18:27" s="11" customFormat="1" x14ac:dyDescent="0.2">
      <c r="R180" s="39"/>
      <c r="S180" s="39"/>
      <c r="T180" s="39"/>
      <c r="U180" s="39"/>
      <c r="V180" s="39"/>
      <c r="W180" s="39"/>
      <c r="X180" s="39"/>
      <c r="Y180" s="39"/>
      <c r="Z180" s="39"/>
      <c r="AA180" s="39"/>
    </row>
    <row r="181" spans="18:27" s="11" customFormat="1" x14ac:dyDescent="0.2">
      <c r="R181" s="39"/>
      <c r="S181" s="39"/>
      <c r="T181" s="39"/>
      <c r="U181" s="39"/>
      <c r="V181" s="39"/>
      <c r="W181" s="39"/>
      <c r="X181" s="39"/>
      <c r="Y181" s="39"/>
      <c r="Z181" s="39"/>
      <c r="AA181" s="39"/>
    </row>
    <row r="182" spans="18:27" s="11" customFormat="1" x14ac:dyDescent="0.2">
      <c r="R182" s="39"/>
      <c r="S182" s="39"/>
      <c r="T182" s="39"/>
      <c r="U182" s="39"/>
      <c r="V182" s="39"/>
      <c r="W182" s="39"/>
      <c r="X182" s="39"/>
      <c r="Y182" s="39"/>
      <c r="Z182" s="39"/>
      <c r="AA182" s="39"/>
    </row>
    <row r="183" spans="18:27" s="11" customFormat="1" x14ac:dyDescent="0.2">
      <c r="R183" s="39"/>
      <c r="S183" s="39"/>
      <c r="T183" s="39"/>
      <c r="U183" s="39"/>
      <c r="V183" s="39"/>
      <c r="W183" s="39"/>
      <c r="X183" s="39"/>
      <c r="Y183" s="39"/>
      <c r="Z183" s="39"/>
      <c r="AA183" s="39"/>
    </row>
    <row r="184" spans="18:27" s="11" customFormat="1" x14ac:dyDescent="0.2">
      <c r="R184" s="39"/>
      <c r="S184" s="39"/>
      <c r="T184" s="39"/>
      <c r="U184" s="39"/>
      <c r="V184" s="39"/>
      <c r="W184" s="39"/>
      <c r="X184" s="39"/>
      <c r="Y184" s="39"/>
      <c r="Z184" s="39"/>
      <c r="AA184" s="39"/>
    </row>
    <row r="185" spans="18:27" s="11" customFormat="1" x14ac:dyDescent="0.2">
      <c r="R185" s="39"/>
      <c r="S185" s="39"/>
      <c r="T185" s="39"/>
      <c r="U185" s="39"/>
      <c r="V185" s="39"/>
      <c r="W185" s="39"/>
      <c r="X185" s="39"/>
      <c r="Y185" s="39"/>
      <c r="Z185" s="39"/>
      <c r="AA185" s="39"/>
    </row>
    <row r="186" spans="18:27" s="11" customFormat="1" x14ac:dyDescent="0.2">
      <c r="R186" s="39"/>
      <c r="S186" s="39"/>
      <c r="T186" s="39"/>
      <c r="U186" s="39"/>
      <c r="V186" s="39"/>
      <c r="W186" s="39"/>
      <c r="X186" s="39"/>
      <c r="Y186" s="39"/>
      <c r="Z186" s="39"/>
      <c r="AA186" s="39"/>
    </row>
    <row r="187" spans="18:27" s="11" customFormat="1" x14ac:dyDescent="0.2">
      <c r="R187" s="39"/>
      <c r="S187" s="39"/>
      <c r="T187" s="39"/>
      <c r="U187" s="39"/>
      <c r="V187" s="39"/>
      <c r="W187" s="39"/>
      <c r="X187" s="39"/>
      <c r="Y187" s="39"/>
      <c r="Z187" s="39"/>
      <c r="AA187" s="39"/>
    </row>
    <row r="188" spans="18:27" s="11" customFormat="1" x14ac:dyDescent="0.2">
      <c r="R188" s="39"/>
      <c r="S188" s="39"/>
      <c r="T188" s="39"/>
      <c r="U188" s="39"/>
      <c r="V188" s="39"/>
      <c r="W188" s="39"/>
      <c r="X188" s="39"/>
      <c r="Y188" s="39"/>
      <c r="Z188" s="39"/>
      <c r="AA188" s="39"/>
    </row>
    <row r="189" spans="18:27" s="11" customFormat="1" x14ac:dyDescent="0.2">
      <c r="R189" s="39"/>
      <c r="S189" s="39"/>
      <c r="T189" s="39"/>
      <c r="U189" s="39"/>
      <c r="V189" s="39"/>
      <c r="W189" s="39"/>
      <c r="X189" s="39"/>
      <c r="Y189" s="39"/>
      <c r="Z189" s="39"/>
      <c r="AA189" s="39"/>
    </row>
    <row r="190" spans="18:27" s="11" customFormat="1" x14ac:dyDescent="0.2">
      <c r="R190" s="39"/>
      <c r="S190" s="39"/>
      <c r="T190" s="39"/>
      <c r="U190" s="39"/>
      <c r="V190" s="39"/>
      <c r="W190" s="39"/>
      <c r="X190" s="39"/>
      <c r="Y190" s="39"/>
      <c r="Z190" s="39"/>
      <c r="AA190" s="39"/>
    </row>
    <row r="191" spans="18:27" s="11" customFormat="1" x14ac:dyDescent="0.2">
      <c r="R191" s="39"/>
      <c r="S191" s="39"/>
      <c r="T191" s="39"/>
      <c r="U191" s="39"/>
      <c r="V191" s="39"/>
      <c r="W191" s="39"/>
      <c r="X191" s="39"/>
      <c r="Y191" s="39"/>
      <c r="Z191" s="39"/>
      <c r="AA191" s="39"/>
    </row>
    <row r="192" spans="18:27" s="11" customFormat="1" x14ac:dyDescent="0.2">
      <c r="R192" s="39"/>
      <c r="S192" s="39"/>
      <c r="T192" s="39"/>
      <c r="U192" s="39"/>
      <c r="V192" s="39"/>
      <c r="W192" s="39"/>
      <c r="X192" s="39"/>
      <c r="Y192" s="39"/>
      <c r="Z192" s="39"/>
      <c r="AA192" s="39"/>
    </row>
    <row r="193" spans="18:27" s="11" customFormat="1" x14ac:dyDescent="0.2">
      <c r="R193" s="39"/>
      <c r="S193" s="39"/>
      <c r="T193" s="39"/>
      <c r="U193" s="39"/>
      <c r="V193" s="39"/>
      <c r="W193" s="39"/>
      <c r="X193" s="39"/>
      <c r="Y193" s="39"/>
      <c r="Z193" s="39"/>
      <c r="AA193" s="39"/>
    </row>
    <row r="194" spans="18:27" s="11" customFormat="1" x14ac:dyDescent="0.2">
      <c r="R194" s="39"/>
      <c r="S194" s="39"/>
      <c r="T194" s="39"/>
      <c r="U194" s="39"/>
      <c r="V194" s="39"/>
      <c r="W194" s="39"/>
      <c r="X194" s="39"/>
      <c r="Y194" s="39"/>
      <c r="Z194" s="39"/>
      <c r="AA194" s="39"/>
    </row>
    <row r="195" spans="18:27" s="11" customFormat="1" x14ac:dyDescent="0.2">
      <c r="R195" s="39"/>
      <c r="S195" s="39"/>
      <c r="T195" s="39"/>
      <c r="U195" s="39"/>
      <c r="V195" s="39"/>
      <c r="W195" s="39"/>
      <c r="X195" s="39"/>
      <c r="Y195" s="39"/>
      <c r="Z195" s="39"/>
      <c r="AA195" s="39"/>
    </row>
    <row r="196" spans="18:27" s="11" customFormat="1" x14ac:dyDescent="0.2">
      <c r="R196" s="39"/>
      <c r="S196" s="39"/>
      <c r="T196" s="39"/>
      <c r="U196" s="39"/>
      <c r="V196" s="39"/>
      <c r="W196" s="39"/>
      <c r="X196" s="39"/>
      <c r="Y196" s="39"/>
      <c r="Z196" s="39"/>
      <c r="AA196" s="39"/>
    </row>
    <row r="197" spans="18:27" s="11" customFormat="1" x14ac:dyDescent="0.2">
      <c r="R197" s="39"/>
      <c r="S197" s="39"/>
      <c r="T197" s="39"/>
      <c r="U197" s="39"/>
      <c r="V197" s="39"/>
      <c r="W197" s="39"/>
      <c r="X197" s="39"/>
      <c r="Y197" s="39"/>
      <c r="Z197" s="39"/>
      <c r="AA197" s="39"/>
    </row>
    <row r="198" spans="18:27" s="11" customFormat="1" x14ac:dyDescent="0.2">
      <c r="R198" s="39"/>
      <c r="S198" s="39"/>
      <c r="T198" s="39"/>
      <c r="U198" s="39"/>
      <c r="V198" s="39"/>
      <c r="W198" s="39"/>
      <c r="X198" s="39"/>
      <c r="Y198" s="39"/>
      <c r="Z198" s="39"/>
      <c r="AA198" s="39"/>
    </row>
    <row r="199" spans="18:27" s="11" customFormat="1" x14ac:dyDescent="0.2">
      <c r="R199" s="39"/>
      <c r="S199" s="39"/>
      <c r="T199" s="39"/>
      <c r="U199" s="39"/>
      <c r="V199" s="39"/>
      <c r="W199" s="39"/>
      <c r="X199" s="39"/>
      <c r="Y199" s="39"/>
      <c r="Z199" s="39"/>
      <c r="AA199" s="39"/>
    </row>
    <row r="200" spans="18:27" s="11" customFormat="1" x14ac:dyDescent="0.2">
      <c r="R200" s="39"/>
      <c r="S200" s="39"/>
      <c r="T200" s="39"/>
      <c r="U200" s="39"/>
      <c r="V200" s="39"/>
      <c r="W200" s="39"/>
      <c r="X200" s="39"/>
      <c r="Y200" s="39"/>
      <c r="Z200" s="39"/>
      <c r="AA200" s="39"/>
    </row>
    <row r="201" spans="18:27" s="11" customFormat="1" x14ac:dyDescent="0.2">
      <c r="R201" s="39"/>
      <c r="S201" s="39"/>
      <c r="T201" s="39"/>
      <c r="U201" s="39"/>
      <c r="V201" s="39"/>
      <c r="W201" s="39"/>
      <c r="X201" s="39"/>
      <c r="Y201" s="39"/>
      <c r="Z201" s="39"/>
      <c r="AA201" s="39"/>
    </row>
    <row r="202" spans="18:27" s="11" customFormat="1" x14ac:dyDescent="0.2">
      <c r="R202" s="39"/>
      <c r="S202" s="39"/>
      <c r="T202" s="39"/>
      <c r="U202" s="39"/>
      <c r="V202" s="39"/>
      <c r="W202" s="39"/>
      <c r="X202" s="39"/>
      <c r="Y202" s="39"/>
      <c r="Z202" s="39"/>
      <c r="AA202" s="39"/>
    </row>
    <row r="203" spans="18:27" s="11" customFormat="1" x14ac:dyDescent="0.2">
      <c r="R203" s="39"/>
      <c r="S203" s="39"/>
      <c r="T203" s="39"/>
      <c r="U203" s="39"/>
      <c r="V203" s="39"/>
      <c r="W203" s="39"/>
      <c r="X203" s="39"/>
      <c r="Y203" s="39"/>
      <c r="Z203" s="39"/>
      <c r="AA203" s="39"/>
    </row>
    <row r="204" spans="18:27" s="11" customFormat="1" x14ac:dyDescent="0.2">
      <c r="R204" s="39"/>
      <c r="S204" s="39"/>
      <c r="T204" s="39"/>
      <c r="U204" s="39"/>
      <c r="V204" s="39"/>
      <c r="W204" s="39"/>
      <c r="X204" s="39"/>
      <c r="Y204" s="39"/>
      <c r="Z204" s="39"/>
      <c r="AA204" s="39"/>
    </row>
    <row r="205" spans="18:27" s="11" customFormat="1" x14ac:dyDescent="0.2">
      <c r="R205" s="39"/>
      <c r="S205" s="39"/>
      <c r="T205" s="39"/>
      <c r="U205" s="39"/>
      <c r="V205" s="39"/>
      <c r="W205" s="39"/>
      <c r="X205" s="39"/>
      <c r="Y205" s="39"/>
      <c r="Z205" s="39"/>
      <c r="AA205" s="39"/>
    </row>
    <row r="206" spans="18:27" s="11" customFormat="1" x14ac:dyDescent="0.2">
      <c r="R206" s="39"/>
      <c r="S206" s="39"/>
      <c r="T206" s="39"/>
      <c r="U206" s="39"/>
      <c r="V206" s="39"/>
      <c r="W206" s="39"/>
      <c r="X206" s="39"/>
      <c r="Y206" s="39"/>
      <c r="Z206" s="39"/>
      <c r="AA206" s="39"/>
    </row>
    <row r="207" spans="18:27" s="11" customFormat="1" x14ac:dyDescent="0.2">
      <c r="R207" s="39"/>
      <c r="S207" s="39"/>
      <c r="T207" s="39"/>
      <c r="U207" s="39"/>
      <c r="V207" s="39"/>
      <c r="W207" s="39"/>
      <c r="X207" s="39"/>
      <c r="Y207" s="39"/>
      <c r="Z207" s="39"/>
      <c r="AA207" s="39"/>
    </row>
    <row r="208" spans="18:27" s="11" customFormat="1" x14ac:dyDescent="0.2">
      <c r="R208" s="39"/>
      <c r="S208" s="39"/>
      <c r="T208" s="39"/>
      <c r="U208" s="39"/>
      <c r="V208" s="39"/>
      <c r="W208" s="39"/>
      <c r="X208" s="39"/>
      <c r="Y208" s="39"/>
      <c r="Z208" s="39"/>
      <c r="AA208" s="39"/>
    </row>
    <row r="209" spans="18:27" s="11" customFormat="1" x14ac:dyDescent="0.2">
      <c r="R209" s="39"/>
      <c r="S209" s="39"/>
      <c r="T209" s="39"/>
      <c r="U209" s="39"/>
      <c r="V209" s="39"/>
      <c r="W209" s="39"/>
      <c r="X209" s="39"/>
      <c r="Y209" s="39"/>
      <c r="Z209" s="39"/>
      <c r="AA209" s="39"/>
    </row>
    <row r="210" spans="18:27" s="11" customFormat="1" x14ac:dyDescent="0.2">
      <c r="R210" s="39"/>
      <c r="S210" s="39"/>
      <c r="T210" s="39"/>
      <c r="U210" s="39"/>
      <c r="V210" s="39"/>
      <c r="W210" s="39"/>
      <c r="X210" s="39"/>
      <c r="Y210" s="39"/>
      <c r="Z210" s="39"/>
      <c r="AA210" s="39"/>
    </row>
    <row r="211" spans="18:27" s="11" customFormat="1" x14ac:dyDescent="0.2">
      <c r="R211" s="39"/>
      <c r="S211" s="39"/>
      <c r="T211" s="39"/>
      <c r="U211" s="39"/>
      <c r="V211" s="39"/>
      <c r="W211" s="39"/>
      <c r="X211" s="39"/>
      <c r="Y211" s="39"/>
      <c r="Z211" s="39"/>
      <c r="AA211" s="39"/>
    </row>
    <row r="212" spans="18:27" s="11" customFormat="1" x14ac:dyDescent="0.2">
      <c r="R212" s="39"/>
      <c r="S212" s="39"/>
      <c r="T212" s="39"/>
      <c r="U212" s="39"/>
      <c r="V212" s="39"/>
      <c r="W212" s="39"/>
      <c r="X212" s="39"/>
      <c r="Y212" s="39"/>
      <c r="Z212" s="39"/>
      <c r="AA212" s="39"/>
    </row>
    <row r="213" spans="18:27" s="11" customFormat="1" x14ac:dyDescent="0.2">
      <c r="R213" s="39"/>
      <c r="S213" s="39"/>
      <c r="T213" s="39"/>
      <c r="U213" s="39"/>
      <c r="V213" s="39"/>
      <c r="W213" s="39"/>
      <c r="X213" s="39"/>
      <c r="Y213" s="39"/>
      <c r="Z213" s="39"/>
      <c r="AA213" s="39"/>
    </row>
    <row r="214" spans="18:27" s="11" customFormat="1" x14ac:dyDescent="0.2">
      <c r="R214" s="39"/>
      <c r="S214" s="39"/>
      <c r="T214" s="39"/>
      <c r="U214" s="39"/>
      <c r="V214" s="39"/>
      <c r="W214" s="39"/>
      <c r="X214" s="39"/>
      <c r="Y214" s="39"/>
      <c r="Z214" s="39"/>
      <c r="AA214" s="39"/>
    </row>
    <row r="215" spans="18:27" s="11" customFormat="1" x14ac:dyDescent="0.2">
      <c r="R215" s="39"/>
      <c r="S215" s="39"/>
      <c r="T215" s="39"/>
      <c r="U215" s="39"/>
      <c r="V215" s="39"/>
      <c r="W215" s="39"/>
      <c r="X215" s="39"/>
      <c r="Y215" s="39"/>
      <c r="Z215" s="39"/>
      <c r="AA215" s="39"/>
    </row>
    <row r="216" spans="18:27" s="11" customFormat="1" x14ac:dyDescent="0.2">
      <c r="R216" s="39"/>
      <c r="S216" s="39"/>
      <c r="T216" s="39"/>
      <c r="U216" s="39"/>
      <c r="V216" s="39"/>
      <c r="W216" s="39"/>
      <c r="X216" s="39"/>
      <c r="Y216" s="39"/>
      <c r="Z216" s="39"/>
      <c r="AA216" s="39"/>
    </row>
    <row r="217" spans="18:27" s="11" customFormat="1" x14ac:dyDescent="0.2">
      <c r="R217" s="39"/>
      <c r="S217" s="39"/>
      <c r="T217" s="39"/>
      <c r="U217" s="39"/>
      <c r="V217" s="39"/>
      <c r="W217" s="39"/>
      <c r="X217" s="39"/>
      <c r="Y217" s="39"/>
      <c r="Z217" s="39"/>
      <c r="AA217" s="39"/>
    </row>
    <row r="218" spans="18:27" s="11" customFormat="1" x14ac:dyDescent="0.2">
      <c r="R218" s="39"/>
      <c r="S218" s="39"/>
      <c r="T218" s="39"/>
      <c r="U218" s="39"/>
      <c r="V218" s="39"/>
      <c r="W218" s="39"/>
      <c r="X218" s="39"/>
      <c r="Y218" s="39"/>
      <c r="Z218" s="39"/>
      <c r="AA218" s="39"/>
    </row>
    <row r="219" spans="18:27" s="11" customFormat="1" x14ac:dyDescent="0.2">
      <c r="R219" s="39"/>
      <c r="S219" s="39"/>
      <c r="T219" s="39"/>
      <c r="U219" s="39"/>
      <c r="V219" s="39"/>
      <c r="W219" s="39"/>
      <c r="X219" s="39"/>
      <c r="Y219" s="39"/>
      <c r="Z219" s="39"/>
      <c r="AA219" s="39"/>
    </row>
    <row r="220" spans="18:27" s="11" customFormat="1" x14ac:dyDescent="0.2">
      <c r="R220" s="39"/>
      <c r="S220" s="39"/>
      <c r="T220" s="39"/>
      <c r="U220" s="39"/>
      <c r="V220" s="39"/>
      <c r="W220" s="39"/>
      <c r="X220" s="39"/>
      <c r="Y220" s="39"/>
      <c r="Z220" s="39"/>
      <c r="AA220" s="39"/>
    </row>
    <row r="221" spans="18:27" s="11" customFormat="1" x14ac:dyDescent="0.2">
      <c r="R221" s="39"/>
      <c r="S221" s="39"/>
      <c r="T221" s="39"/>
      <c r="U221" s="39"/>
      <c r="V221" s="39"/>
      <c r="W221" s="39"/>
      <c r="X221" s="39"/>
      <c r="Y221" s="39"/>
      <c r="Z221" s="39"/>
      <c r="AA221" s="39"/>
    </row>
    <row r="222" spans="18:27" s="11" customFormat="1" x14ac:dyDescent="0.2">
      <c r="R222" s="39"/>
      <c r="S222" s="39"/>
      <c r="T222" s="39"/>
      <c r="U222" s="39"/>
      <c r="V222" s="39"/>
      <c r="W222" s="39"/>
      <c r="X222" s="39"/>
      <c r="Y222" s="39"/>
      <c r="Z222" s="39"/>
      <c r="AA222" s="39"/>
    </row>
    <row r="223" spans="18:27" s="11" customFormat="1" x14ac:dyDescent="0.2">
      <c r="R223" s="39"/>
      <c r="S223" s="39"/>
      <c r="T223" s="39"/>
      <c r="U223" s="39"/>
      <c r="V223" s="39"/>
      <c r="W223" s="39"/>
      <c r="X223" s="39"/>
      <c r="Y223" s="39"/>
      <c r="Z223" s="39"/>
      <c r="AA223" s="39"/>
    </row>
    <row r="224" spans="18:27" s="11" customFormat="1" x14ac:dyDescent="0.2">
      <c r="R224" s="39"/>
      <c r="S224" s="39"/>
      <c r="T224" s="39"/>
      <c r="U224" s="39"/>
      <c r="V224" s="39"/>
      <c r="W224" s="39"/>
      <c r="X224" s="39"/>
      <c r="Y224" s="39"/>
      <c r="Z224" s="39"/>
      <c r="AA224" s="39"/>
    </row>
    <row r="225" spans="18:27" s="11" customFormat="1" x14ac:dyDescent="0.2">
      <c r="R225" s="39"/>
      <c r="S225" s="39"/>
      <c r="T225" s="39"/>
      <c r="U225" s="39"/>
      <c r="V225" s="39"/>
      <c r="W225" s="39"/>
      <c r="X225" s="39"/>
      <c r="Y225" s="39"/>
      <c r="Z225" s="39"/>
      <c r="AA225" s="39"/>
    </row>
    <row r="226" spans="18:27" s="11" customFormat="1" x14ac:dyDescent="0.2">
      <c r="R226" s="39"/>
      <c r="S226" s="39"/>
      <c r="T226" s="39"/>
      <c r="U226" s="39"/>
      <c r="V226" s="39"/>
      <c r="W226" s="39"/>
      <c r="X226" s="39"/>
      <c r="Y226" s="39"/>
      <c r="Z226" s="39"/>
      <c r="AA226" s="39"/>
    </row>
    <row r="227" spans="18:27" s="11" customFormat="1" x14ac:dyDescent="0.2">
      <c r="R227" s="39"/>
      <c r="S227" s="39"/>
      <c r="T227" s="39"/>
      <c r="U227" s="39"/>
      <c r="V227" s="39"/>
      <c r="W227" s="39"/>
      <c r="X227" s="39"/>
      <c r="Y227" s="39"/>
      <c r="Z227" s="39"/>
      <c r="AA227" s="39"/>
    </row>
    <row r="228" spans="18:27" s="11" customFormat="1" x14ac:dyDescent="0.2">
      <c r="R228" s="39"/>
      <c r="S228" s="39"/>
      <c r="T228" s="39"/>
      <c r="U228" s="39"/>
      <c r="V228" s="39"/>
      <c r="W228" s="39"/>
      <c r="X228" s="39"/>
      <c r="Y228" s="39"/>
      <c r="Z228" s="39"/>
      <c r="AA228" s="39"/>
    </row>
    <row r="229" spans="18:27" s="11" customFormat="1" x14ac:dyDescent="0.2">
      <c r="R229" s="39"/>
      <c r="S229" s="39"/>
      <c r="T229" s="39"/>
      <c r="U229" s="39"/>
      <c r="V229" s="39"/>
      <c r="W229" s="39"/>
      <c r="X229" s="39"/>
      <c r="Y229" s="39"/>
      <c r="Z229" s="39"/>
      <c r="AA229" s="39"/>
    </row>
    <row r="230" spans="18:27" s="11" customFormat="1" x14ac:dyDescent="0.2">
      <c r="R230" s="39"/>
      <c r="S230" s="39"/>
      <c r="T230" s="39"/>
      <c r="U230" s="39"/>
      <c r="V230" s="39"/>
      <c r="W230" s="39"/>
      <c r="X230" s="39"/>
      <c r="Y230" s="39"/>
      <c r="Z230" s="39"/>
      <c r="AA230" s="39"/>
    </row>
    <row r="231" spans="18:27" s="11" customFormat="1" x14ac:dyDescent="0.2">
      <c r="R231" s="39"/>
      <c r="S231" s="39"/>
      <c r="T231" s="39"/>
      <c r="U231" s="39"/>
      <c r="V231" s="39"/>
      <c r="W231" s="39"/>
      <c r="X231" s="39"/>
      <c r="Y231" s="39"/>
      <c r="Z231" s="39"/>
      <c r="AA231" s="39"/>
    </row>
    <row r="232" spans="18:27" s="11" customFormat="1" x14ac:dyDescent="0.2">
      <c r="R232" s="39"/>
      <c r="S232" s="39"/>
      <c r="T232" s="39"/>
      <c r="U232" s="39"/>
      <c r="V232" s="39"/>
      <c r="W232" s="39"/>
      <c r="X232" s="39"/>
      <c r="Y232" s="39"/>
      <c r="Z232" s="39"/>
      <c r="AA232" s="39"/>
    </row>
    <row r="233" spans="18:27" s="11" customFormat="1" x14ac:dyDescent="0.2">
      <c r="R233" s="39"/>
      <c r="S233" s="39"/>
      <c r="T233" s="39"/>
      <c r="U233" s="39"/>
      <c r="V233" s="39"/>
      <c r="W233" s="39"/>
      <c r="X233" s="39"/>
      <c r="Y233" s="39"/>
      <c r="Z233" s="39"/>
      <c r="AA233" s="39"/>
    </row>
    <row r="234" spans="18:27" s="11" customFormat="1" x14ac:dyDescent="0.2">
      <c r="R234" s="39"/>
      <c r="S234" s="39"/>
      <c r="T234" s="39"/>
      <c r="U234" s="39"/>
      <c r="V234" s="39"/>
      <c r="W234" s="39"/>
      <c r="X234" s="39"/>
      <c r="Y234" s="39"/>
      <c r="Z234" s="39"/>
      <c r="AA234" s="39"/>
    </row>
    <row r="235" spans="18:27" s="11" customFormat="1" x14ac:dyDescent="0.2">
      <c r="R235" s="39"/>
      <c r="S235" s="39"/>
      <c r="T235" s="39"/>
      <c r="U235" s="39"/>
      <c r="V235" s="39"/>
      <c r="W235" s="39"/>
      <c r="X235" s="39"/>
      <c r="Y235" s="39"/>
      <c r="Z235" s="39"/>
      <c r="AA235" s="39"/>
    </row>
    <row r="236" spans="18:27" s="11" customFormat="1" x14ac:dyDescent="0.2">
      <c r="R236" s="39"/>
      <c r="S236" s="39"/>
      <c r="T236" s="39"/>
      <c r="U236" s="39"/>
      <c r="V236" s="39"/>
      <c r="W236" s="39"/>
      <c r="X236" s="39"/>
      <c r="Y236" s="39"/>
      <c r="Z236" s="39"/>
      <c r="AA236" s="39"/>
    </row>
    <row r="237" spans="18:27" s="11" customFormat="1" x14ac:dyDescent="0.2">
      <c r="R237" s="39"/>
      <c r="S237" s="39"/>
      <c r="T237" s="39"/>
      <c r="U237" s="39"/>
      <c r="V237" s="39"/>
      <c r="W237" s="39"/>
      <c r="X237" s="39"/>
      <c r="Y237" s="39"/>
      <c r="Z237" s="39"/>
      <c r="AA237" s="39"/>
    </row>
    <row r="238" spans="18:27" s="11" customFormat="1" x14ac:dyDescent="0.2">
      <c r="R238" s="39"/>
      <c r="S238" s="39"/>
      <c r="T238" s="39"/>
      <c r="U238" s="39"/>
      <c r="V238" s="39"/>
      <c r="W238" s="39"/>
      <c r="X238" s="39"/>
      <c r="Y238" s="39"/>
      <c r="Z238" s="39"/>
      <c r="AA238" s="39"/>
    </row>
    <row r="239" spans="18:27" s="11" customFormat="1" x14ac:dyDescent="0.2">
      <c r="R239" s="39"/>
      <c r="S239" s="39"/>
      <c r="T239" s="39"/>
      <c r="U239" s="39"/>
      <c r="V239" s="39"/>
      <c r="W239" s="39"/>
      <c r="X239" s="39"/>
      <c r="Y239" s="39"/>
      <c r="Z239" s="39"/>
      <c r="AA239" s="39"/>
    </row>
    <row r="240" spans="18:27" s="11" customFormat="1" x14ac:dyDescent="0.2">
      <c r="R240" s="39"/>
      <c r="S240" s="39"/>
      <c r="T240" s="39"/>
      <c r="U240" s="39"/>
      <c r="V240" s="39"/>
      <c r="W240" s="39"/>
      <c r="X240" s="39"/>
      <c r="Y240" s="39"/>
      <c r="Z240" s="39"/>
      <c r="AA240" s="39"/>
    </row>
    <row r="241" spans="18:27" s="11" customFormat="1" x14ac:dyDescent="0.2">
      <c r="R241" s="39"/>
      <c r="S241" s="39"/>
      <c r="T241" s="39"/>
      <c r="U241" s="39"/>
      <c r="V241" s="39"/>
      <c r="W241" s="39"/>
      <c r="X241" s="39"/>
      <c r="Y241" s="39"/>
      <c r="Z241" s="39"/>
      <c r="AA241" s="39"/>
    </row>
    <row r="242" spans="18:27" s="11" customFormat="1" x14ac:dyDescent="0.2">
      <c r="R242" s="39"/>
      <c r="S242" s="39"/>
      <c r="T242" s="39"/>
      <c r="U242" s="39"/>
      <c r="V242" s="39"/>
      <c r="W242" s="39"/>
      <c r="X242" s="39"/>
      <c r="Y242" s="39"/>
      <c r="Z242" s="39"/>
      <c r="AA242" s="39"/>
    </row>
    <row r="243" spans="18:27" s="11" customFormat="1" x14ac:dyDescent="0.2">
      <c r="R243" s="39"/>
      <c r="S243" s="39"/>
      <c r="T243" s="39"/>
      <c r="U243" s="39"/>
      <c r="V243" s="39"/>
      <c r="W243" s="39"/>
      <c r="X243" s="39"/>
      <c r="Y243" s="39"/>
      <c r="Z243" s="39"/>
      <c r="AA243" s="39"/>
    </row>
    <row r="244" spans="18:27" s="11" customFormat="1" x14ac:dyDescent="0.2">
      <c r="R244" s="39"/>
      <c r="S244" s="39"/>
      <c r="T244" s="39"/>
      <c r="U244" s="39"/>
      <c r="V244" s="39"/>
      <c r="W244" s="39"/>
      <c r="X244" s="39"/>
      <c r="Y244" s="39"/>
      <c r="Z244" s="39"/>
      <c r="AA244" s="39"/>
    </row>
    <row r="245" spans="18:27" s="11" customFormat="1" x14ac:dyDescent="0.2">
      <c r="R245" s="39"/>
      <c r="S245" s="39"/>
      <c r="T245" s="39"/>
      <c r="U245" s="39"/>
      <c r="V245" s="39"/>
      <c r="W245" s="39"/>
      <c r="X245" s="39"/>
      <c r="Y245" s="39"/>
      <c r="Z245" s="39"/>
      <c r="AA245" s="39"/>
    </row>
    <row r="246" spans="18:27" s="11" customFormat="1" x14ac:dyDescent="0.2">
      <c r="R246" s="39"/>
      <c r="S246" s="39"/>
      <c r="T246" s="39"/>
      <c r="U246" s="39"/>
      <c r="V246" s="39"/>
      <c r="W246" s="39"/>
      <c r="X246" s="39"/>
      <c r="Y246" s="39"/>
      <c r="Z246" s="39"/>
      <c r="AA246" s="39"/>
    </row>
    <row r="247" spans="18:27" s="11" customFormat="1" x14ac:dyDescent="0.2">
      <c r="R247" s="39"/>
      <c r="S247" s="39"/>
      <c r="T247" s="39"/>
      <c r="U247" s="39"/>
      <c r="V247" s="39"/>
      <c r="W247" s="39"/>
      <c r="X247" s="39"/>
      <c r="Y247" s="39"/>
      <c r="Z247" s="39"/>
      <c r="AA247" s="39"/>
    </row>
    <row r="248" spans="18:27" s="11" customFormat="1" x14ac:dyDescent="0.2">
      <c r="R248" s="39"/>
      <c r="S248" s="39"/>
      <c r="T248" s="39"/>
      <c r="U248" s="39"/>
      <c r="V248" s="39"/>
      <c r="W248" s="39"/>
      <c r="X248" s="39"/>
      <c r="Y248" s="39"/>
      <c r="Z248" s="39"/>
      <c r="AA248" s="39"/>
    </row>
    <row r="249" spans="18:27" s="11" customFormat="1" x14ac:dyDescent="0.2">
      <c r="R249" s="39"/>
      <c r="S249" s="39"/>
      <c r="T249" s="39"/>
      <c r="U249" s="39"/>
      <c r="V249" s="39"/>
      <c r="W249" s="39"/>
      <c r="X249" s="39"/>
      <c r="Y249" s="39"/>
      <c r="Z249" s="39"/>
      <c r="AA249" s="39"/>
    </row>
    <row r="250" spans="18:27" s="11" customFormat="1" x14ac:dyDescent="0.2">
      <c r="R250" s="39"/>
      <c r="S250" s="39"/>
      <c r="T250" s="39"/>
      <c r="U250" s="39"/>
      <c r="V250" s="39"/>
      <c r="W250" s="39"/>
      <c r="X250" s="39"/>
      <c r="Y250" s="39"/>
      <c r="Z250" s="39"/>
      <c r="AA250" s="39"/>
    </row>
    <row r="251" spans="18:27" s="11" customFormat="1" x14ac:dyDescent="0.2">
      <c r="R251" s="39"/>
      <c r="S251" s="39"/>
      <c r="T251" s="39"/>
      <c r="U251" s="39"/>
      <c r="V251" s="39"/>
      <c r="W251" s="39"/>
      <c r="X251" s="39"/>
      <c r="Y251" s="39"/>
      <c r="Z251" s="39"/>
      <c r="AA251" s="39"/>
    </row>
    <row r="252" spans="18:27" s="11" customFormat="1" x14ac:dyDescent="0.2">
      <c r="R252" s="39"/>
      <c r="S252" s="39"/>
      <c r="T252" s="39"/>
      <c r="U252" s="39"/>
      <c r="V252" s="39"/>
      <c r="W252" s="39"/>
      <c r="X252" s="39"/>
      <c r="Y252" s="39"/>
      <c r="Z252" s="39"/>
      <c r="AA252" s="39"/>
    </row>
    <row r="253" spans="18:27" s="11" customFormat="1" x14ac:dyDescent="0.2">
      <c r="R253" s="39"/>
      <c r="S253" s="39"/>
      <c r="T253" s="39"/>
      <c r="U253" s="39"/>
      <c r="V253" s="39"/>
      <c r="W253" s="39"/>
      <c r="X253" s="39"/>
      <c r="Y253" s="39"/>
      <c r="Z253" s="39"/>
      <c r="AA253" s="39"/>
    </row>
    <row r="254" spans="18:27" s="11" customFormat="1" x14ac:dyDescent="0.2">
      <c r="R254" s="39"/>
      <c r="S254" s="39"/>
      <c r="T254" s="39"/>
      <c r="U254" s="39"/>
      <c r="V254" s="39"/>
      <c r="W254" s="39"/>
      <c r="X254" s="39"/>
      <c r="Y254" s="39"/>
      <c r="Z254" s="39"/>
      <c r="AA254" s="39"/>
    </row>
    <row r="255" spans="18:27" s="11" customFormat="1" x14ac:dyDescent="0.2">
      <c r="R255" s="39"/>
      <c r="S255" s="39"/>
      <c r="T255" s="39"/>
      <c r="U255" s="39"/>
      <c r="V255" s="39"/>
      <c r="W255" s="39"/>
      <c r="X255" s="39"/>
      <c r="Y255" s="39"/>
      <c r="Z255" s="39"/>
      <c r="AA255" s="39"/>
    </row>
    <row r="256" spans="18:27" s="11" customFormat="1" x14ac:dyDescent="0.2">
      <c r="R256" s="39"/>
      <c r="S256" s="39"/>
      <c r="T256" s="39"/>
      <c r="U256" s="39"/>
      <c r="V256" s="39"/>
      <c r="W256" s="39"/>
      <c r="X256" s="39"/>
      <c r="Y256" s="39"/>
      <c r="Z256" s="39"/>
      <c r="AA256" s="39"/>
    </row>
    <row r="257" spans="18:27" s="11" customFormat="1" x14ac:dyDescent="0.2">
      <c r="R257" s="39"/>
      <c r="S257" s="39"/>
      <c r="T257" s="39"/>
      <c r="U257" s="39"/>
      <c r="V257" s="39"/>
      <c r="W257" s="39"/>
      <c r="X257" s="39"/>
      <c r="Y257" s="39"/>
      <c r="Z257" s="39"/>
      <c r="AA257" s="39"/>
    </row>
    <row r="258" spans="18:27" s="11" customFormat="1" x14ac:dyDescent="0.2">
      <c r="R258" s="39"/>
      <c r="S258" s="39"/>
      <c r="T258" s="39"/>
      <c r="U258" s="39"/>
      <c r="V258" s="39"/>
      <c r="W258" s="39"/>
      <c r="X258" s="39"/>
      <c r="Y258" s="39"/>
      <c r="Z258" s="39"/>
      <c r="AA258" s="39"/>
    </row>
    <row r="259" spans="18:27" s="11" customFormat="1" x14ac:dyDescent="0.2">
      <c r="R259" s="39"/>
      <c r="S259" s="39"/>
      <c r="T259" s="39"/>
      <c r="U259" s="39"/>
      <c r="V259" s="39"/>
      <c r="W259" s="39"/>
      <c r="X259" s="39"/>
      <c r="Y259" s="39"/>
      <c r="Z259" s="39"/>
      <c r="AA259" s="39"/>
    </row>
    <row r="260" spans="18:27" s="11" customFormat="1" x14ac:dyDescent="0.2">
      <c r="R260" s="39"/>
      <c r="S260" s="39"/>
      <c r="T260" s="39"/>
      <c r="U260" s="39"/>
      <c r="V260" s="39"/>
      <c r="W260" s="39"/>
      <c r="X260" s="39"/>
      <c r="Y260" s="39"/>
      <c r="Z260" s="39"/>
      <c r="AA260" s="39"/>
    </row>
    <row r="261" spans="18:27" s="11" customFormat="1" x14ac:dyDescent="0.2">
      <c r="R261" s="39"/>
      <c r="S261" s="39"/>
      <c r="T261" s="39"/>
      <c r="U261" s="39"/>
      <c r="V261" s="39"/>
      <c r="W261" s="39"/>
      <c r="X261" s="39"/>
      <c r="Y261" s="39"/>
      <c r="Z261" s="39"/>
      <c r="AA261" s="39"/>
    </row>
    <row r="262" spans="18:27" s="11" customFormat="1" x14ac:dyDescent="0.2">
      <c r="R262" s="39"/>
      <c r="S262" s="39"/>
      <c r="T262" s="39"/>
      <c r="U262" s="39"/>
      <c r="V262" s="39"/>
      <c r="W262" s="39"/>
      <c r="X262" s="39"/>
      <c r="Y262" s="39"/>
      <c r="Z262" s="39"/>
      <c r="AA262" s="39"/>
    </row>
    <row r="263" spans="18:27" s="11" customFormat="1" x14ac:dyDescent="0.2">
      <c r="R263" s="39"/>
      <c r="S263" s="39"/>
      <c r="T263" s="39"/>
      <c r="U263" s="39"/>
      <c r="V263" s="39"/>
      <c r="W263" s="39"/>
      <c r="X263" s="39"/>
      <c r="Y263" s="39"/>
      <c r="Z263" s="39"/>
      <c r="AA263" s="39"/>
    </row>
    <row r="264" spans="18:27" s="11" customFormat="1" x14ac:dyDescent="0.2">
      <c r="R264" s="39"/>
      <c r="S264" s="39"/>
      <c r="T264" s="39"/>
      <c r="U264" s="39"/>
      <c r="V264" s="39"/>
      <c r="W264" s="39"/>
      <c r="X264" s="39"/>
      <c r="Y264" s="39"/>
      <c r="Z264" s="39"/>
      <c r="AA264" s="39"/>
    </row>
    <row r="265" spans="18:27" s="11" customFormat="1" x14ac:dyDescent="0.2">
      <c r="R265" s="39"/>
      <c r="S265" s="39"/>
      <c r="T265" s="39"/>
      <c r="U265" s="39"/>
      <c r="V265" s="39"/>
      <c r="W265" s="39"/>
      <c r="X265" s="39"/>
      <c r="Y265" s="39"/>
      <c r="Z265" s="39"/>
      <c r="AA265" s="39"/>
    </row>
    <row r="266" spans="18:27" s="11" customFormat="1" x14ac:dyDescent="0.2">
      <c r="R266" s="39"/>
      <c r="S266" s="39"/>
      <c r="T266" s="39"/>
      <c r="U266" s="39"/>
      <c r="V266" s="39"/>
      <c r="W266" s="39"/>
      <c r="X266" s="39"/>
      <c r="Y266" s="39"/>
      <c r="Z266" s="39"/>
      <c r="AA266" s="39"/>
    </row>
    <row r="267" spans="18:27" s="11" customFormat="1" x14ac:dyDescent="0.2">
      <c r="R267" s="39"/>
      <c r="S267" s="39"/>
      <c r="T267" s="39"/>
      <c r="U267" s="39"/>
      <c r="V267" s="39"/>
      <c r="W267" s="39"/>
      <c r="X267" s="39"/>
      <c r="Y267" s="39"/>
      <c r="Z267" s="39"/>
      <c r="AA267" s="39"/>
    </row>
    <row r="268" spans="18:27" s="11" customFormat="1" x14ac:dyDescent="0.2">
      <c r="R268" s="39"/>
      <c r="S268" s="39"/>
      <c r="T268" s="39"/>
      <c r="U268" s="39"/>
      <c r="V268" s="39"/>
      <c r="W268" s="39"/>
      <c r="X268" s="39"/>
      <c r="Y268" s="39"/>
      <c r="Z268" s="39"/>
      <c r="AA268" s="39"/>
    </row>
    <row r="269" spans="18:27" s="11" customFormat="1" x14ac:dyDescent="0.2">
      <c r="R269" s="39"/>
      <c r="S269" s="39"/>
      <c r="T269" s="39"/>
      <c r="U269" s="39"/>
      <c r="V269" s="39"/>
      <c r="W269" s="39"/>
      <c r="X269" s="39"/>
      <c r="Y269" s="39"/>
      <c r="Z269" s="39"/>
      <c r="AA269" s="39"/>
    </row>
    <row r="270" spans="18:27" s="11" customFormat="1" x14ac:dyDescent="0.2">
      <c r="R270" s="39"/>
      <c r="S270" s="39"/>
      <c r="T270" s="39"/>
      <c r="U270" s="39"/>
      <c r="V270" s="39"/>
      <c r="W270" s="39"/>
      <c r="X270" s="39"/>
      <c r="Y270" s="39"/>
      <c r="Z270" s="39"/>
      <c r="AA270" s="39"/>
    </row>
    <row r="271" spans="18:27" s="11" customFormat="1" x14ac:dyDescent="0.2">
      <c r="R271" s="39"/>
      <c r="S271" s="39"/>
      <c r="T271" s="39"/>
      <c r="U271" s="39"/>
      <c r="V271" s="39"/>
      <c r="W271" s="39"/>
      <c r="X271" s="39"/>
      <c r="Y271" s="39"/>
      <c r="Z271" s="39"/>
      <c r="AA271" s="39"/>
    </row>
    <row r="272" spans="18:27" s="11" customFormat="1" x14ac:dyDescent="0.2">
      <c r="R272" s="39"/>
      <c r="S272" s="39"/>
      <c r="T272" s="39"/>
      <c r="U272" s="39"/>
      <c r="V272" s="39"/>
      <c r="W272" s="39"/>
      <c r="X272" s="39"/>
      <c r="Y272" s="39"/>
      <c r="Z272" s="39"/>
      <c r="AA272" s="39"/>
    </row>
    <row r="273" spans="18:27" s="11" customFormat="1" x14ac:dyDescent="0.2">
      <c r="R273" s="39"/>
      <c r="S273" s="39"/>
      <c r="T273" s="39"/>
      <c r="U273" s="39"/>
      <c r="V273" s="39"/>
      <c r="W273" s="39"/>
      <c r="X273" s="39"/>
      <c r="Y273" s="39"/>
      <c r="Z273" s="39"/>
      <c r="AA273" s="39"/>
    </row>
    <row r="274" spans="18:27" s="11" customFormat="1" x14ac:dyDescent="0.2">
      <c r="R274" s="39"/>
      <c r="S274" s="39"/>
      <c r="T274" s="39"/>
      <c r="U274" s="39"/>
      <c r="V274" s="39"/>
      <c r="W274" s="39"/>
      <c r="X274" s="39"/>
      <c r="Y274" s="39"/>
      <c r="Z274" s="39"/>
      <c r="AA274" s="39"/>
    </row>
    <row r="275" spans="18:27" s="11" customFormat="1" x14ac:dyDescent="0.2">
      <c r="R275" s="39"/>
      <c r="S275" s="39"/>
      <c r="T275" s="39"/>
      <c r="U275" s="39"/>
      <c r="V275" s="39"/>
      <c r="W275" s="39"/>
      <c r="X275" s="39"/>
      <c r="Y275" s="39"/>
      <c r="Z275" s="39"/>
      <c r="AA275" s="39"/>
    </row>
    <row r="276" spans="18:27" s="11" customFormat="1" x14ac:dyDescent="0.2">
      <c r="R276" s="39"/>
      <c r="S276" s="39"/>
      <c r="T276" s="39"/>
      <c r="U276" s="39"/>
      <c r="V276" s="39"/>
      <c r="W276" s="39"/>
      <c r="X276" s="39"/>
      <c r="Y276" s="39"/>
      <c r="Z276" s="39"/>
      <c r="AA276" s="39"/>
    </row>
    <row r="277" spans="18:27" s="11" customFormat="1" x14ac:dyDescent="0.2">
      <c r="R277" s="39"/>
      <c r="S277" s="39"/>
      <c r="T277" s="39"/>
      <c r="U277" s="39"/>
      <c r="V277" s="39"/>
      <c r="W277" s="39"/>
      <c r="X277" s="39"/>
      <c r="Y277" s="39"/>
      <c r="Z277" s="39"/>
      <c r="AA277" s="39"/>
    </row>
    <row r="278" spans="18:27" s="11" customFormat="1" x14ac:dyDescent="0.2">
      <c r="R278" s="39"/>
      <c r="S278" s="39"/>
      <c r="T278" s="39"/>
      <c r="U278" s="39"/>
      <c r="V278" s="39"/>
      <c r="W278" s="39"/>
      <c r="X278" s="39"/>
      <c r="Y278" s="39"/>
      <c r="Z278" s="39"/>
      <c r="AA278" s="39"/>
    </row>
    <row r="279" spans="18:27" s="11" customFormat="1" x14ac:dyDescent="0.2">
      <c r="R279" s="39"/>
      <c r="S279" s="39"/>
      <c r="T279" s="39"/>
      <c r="U279" s="39"/>
      <c r="V279" s="39"/>
      <c r="W279" s="39"/>
      <c r="X279" s="39"/>
      <c r="Y279" s="39"/>
      <c r="Z279" s="39"/>
      <c r="AA279" s="39"/>
    </row>
    <row r="280" spans="18:27" s="11" customFormat="1" x14ac:dyDescent="0.2">
      <c r="R280" s="39"/>
      <c r="S280" s="39"/>
      <c r="T280" s="39"/>
      <c r="U280" s="39"/>
      <c r="V280" s="39"/>
      <c r="W280" s="39"/>
      <c r="X280" s="39"/>
      <c r="Y280" s="39"/>
      <c r="Z280" s="39"/>
      <c r="AA280" s="39"/>
    </row>
    <row r="281" spans="18:27" s="11" customFormat="1" x14ac:dyDescent="0.2">
      <c r="R281" s="39"/>
      <c r="S281" s="39"/>
      <c r="T281" s="39"/>
      <c r="U281" s="39"/>
      <c r="V281" s="39"/>
      <c r="W281" s="39"/>
      <c r="X281" s="39"/>
      <c r="Y281" s="39"/>
      <c r="Z281" s="39"/>
      <c r="AA281" s="39"/>
    </row>
    <row r="282" spans="18:27" s="11" customFormat="1" x14ac:dyDescent="0.2">
      <c r="R282" s="39"/>
      <c r="S282" s="39"/>
      <c r="T282" s="39"/>
      <c r="U282" s="39"/>
      <c r="V282" s="39"/>
      <c r="W282" s="39"/>
      <c r="X282" s="39"/>
      <c r="Y282" s="39"/>
      <c r="Z282" s="39"/>
      <c r="AA282" s="39"/>
    </row>
    <row r="283" spans="18:27" s="11" customFormat="1" x14ac:dyDescent="0.2">
      <c r="R283" s="39"/>
      <c r="S283" s="39"/>
      <c r="T283" s="39"/>
      <c r="U283" s="39"/>
      <c r="V283" s="39"/>
      <c r="W283" s="39"/>
      <c r="X283" s="39"/>
      <c r="Y283" s="39"/>
      <c r="Z283" s="39"/>
      <c r="AA283" s="39"/>
    </row>
    <row r="284" spans="18:27" s="11" customFormat="1" x14ac:dyDescent="0.2">
      <c r="R284" s="39"/>
      <c r="S284" s="39"/>
      <c r="T284" s="39"/>
      <c r="U284" s="39"/>
      <c r="V284" s="39"/>
      <c r="W284" s="39"/>
      <c r="X284" s="39"/>
      <c r="Y284" s="39"/>
      <c r="Z284" s="39"/>
      <c r="AA284" s="39"/>
    </row>
    <row r="285" spans="18:27" s="11" customFormat="1" x14ac:dyDescent="0.2">
      <c r="R285" s="39"/>
      <c r="S285" s="39"/>
      <c r="T285" s="39"/>
      <c r="U285" s="39"/>
      <c r="V285" s="39"/>
      <c r="W285" s="39"/>
      <c r="X285" s="39"/>
      <c r="Y285" s="39"/>
      <c r="Z285" s="39"/>
      <c r="AA285" s="39"/>
    </row>
    <row r="286" spans="18:27" s="11" customFormat="1" x14ac:dyDescent="0.2">
      <c r="R286" s="39"/>
      <c r="S286" s="39"/>
      <c r="T286" s="39"/>
      <c r="U286" s="39"/>
      <c r="V286" s="39"/>
      <c r="W286" s="39"/>
      <c r="X286" s="39"/>
      <c r="Y286" s="39"/>
      <c r="Z286" s="39"/>
      <c r="AA286" s="39"/>
    </row>
    <row r="287" spans="18:27" s="11" customFormat="1" x14ac:dyDescent="0.2">
      <c r="R287" s="39"/>
      <c r="S287" s="39"/>
      <c r="T287" s="39"/>
      <c r="U287" s="39"/>
      <c r="V287" s="39"/>
      <c r="W287" s="39"/>
      <c r="X287" s="39"/>
      <c r="Y287" s="39"/>
      <c r="Z287" s="39"/>
      <c r="AA287" s="39"/>
    </row>
    <row r="288" spans="18:27" s="11" customFormat="1" x14ac:dyDescent="0.2">
      <c r="R288" s="39"/>
      <c r="S288" s="39"/>
      <c r="T288" s="39"/>
      <c r="U288" s="39"/>
      <c r="V288" s="39"/>
      <c r="W288" s="39"/>
      <c r="X288" s="39"/>
      <c r="Y288" s="39"/>
      <c r="Z288" s="39"/>
      <c r="AA288" s="39"/>
    </row>
    <row r="289" spans="18:27" s="11" customFormat="1" x14ac:dyDescent="0.2">
      <c r="R289" s="39"/>
      <c r="S289" s="39"/>
      <c r="T289" s="39"/>
      <c r="U289" s="39"/>
      <c r="V289" s="39"/>
      <c r="W289" s="39"/>
      <c r="X289" s="39"/>
      <c r="Y289" s="39"/>
      <c r="Z289" s="39"/>
      <c r="AA289" s="39"/>
    </row>
    <row r="290" spans="18:27" s="11" customFormat="1" x14ac:dyDescent="0.2">
      <c r="R290" s="39"/>
      <c r="S290" s="39"/>
      <c r="T290" s="39"/>
      <c r="U290" s="39"/>
      <c r="V290" s="39"/>
      <c r="W290" s="39"/>
      <c r="X290" s="39"/>
      <c r="Y290" s="39"/>
      <c r="Z290" s="39"/>
      <c r="AA290" s="39"/>
    </row>
    <row r="291" spans="18:27" s="11" customFormat="1" x14ac:dyDescent="0.2">
      <c r="R291" s="39"/>
      <c r="S291" s="39"/>
      <c r="T291" s="39"/>
      <c r="U291" s="39"/>
      <c r="V291" s="39"/>
      <c r="W291" s="39"/>
      <c r="X291" s="39"/>
      <c r="Y291" s="39"/>
      <c r="Z291" s="39"/>
      <c r="AA291" s="39"/>
    </row>
    <row r="292" spans="18:27" s="11" customFormat="1" x14ac:dyDescent="0.2">
      <c r="R292" s="39"/>
      <c r="S292" s="39"/>
      <c r="T292" s="39"/>
      <c r="U292" s="39"/>
      <c r="V292" s="39"/>
      <c r="W292" s="39"/>
      <c r="X292" s="39"/>
      <c r="Y292" s="39"/>
      <c r="Z292" s="39"/>
      <c r="AA292" s="39"/>
    </row>
    <row r="293" spans="18:27" s="11" customFormat="1" x14ac:dyDescent="0.2">
      <c r="R293" s="39"/>
      <c r="S293" s="39"/>
      <c r="T293" s="39"/>
      <c r="U293" s="39"/>
      <c r="V293" s="39"/>
      <c r="W293" s="39"/>
      <c r="X293" s="39"/>
      <c r="Y293" s="39"/>
      <c r="Z293" s="39"/>
      <c r="AA293" s="39"/>
    </row>
    <row r="294" spans="18:27" s="11" customFormat="1" x14ac:dyDescent="0.2">
      <c r="R294" s="39"/>
      <c r="S294" s="39"/>
      <c r="T294" s="39"/>
      <c r="U294" s="39"/>
      <c r="V294" s="39"/>
      <c r="W294" s="39"/>
      <c r="X294" s="39"/>
      <c r="Y294" s="39"/>
      <c r="Z294" s="39"/>
      <c r="AA294" s="39"/>
    </row>
    <row r="295" spans="18:27" s="11" customFormat="1" x14ac:dyDescent="0.2">
      <c r="R295" s="39"/>
      <c r="S295" s="39"/>
      <c r="T295" s="39"/>
      <c r="U295" s="39"/>
      <c r="V295" s="39"/>
      <c r="W295" s="39"/>
      <c r="X295" s="39"/>
      <c r="Y295" s="39"/>
      <c r="Z295" s="39"/>
      <c r="AA295" s="39"/>
    </row>
    <row r="296" spans="18:27" s="11" customFormat="1" x14ac:dyDescent="0.2">
      <c r="R296" s="39"/>
      <c r="S296" s="39"/>
      <c r="T296" s="39"/>
      <c r="U296" s="39"/>
      <c r="V296" s="39"/>
      <c r="W296" s="39"/>
      <c r="X296" s="39"/>
      <c r="Y296" s="39"/>
      <c r="Z296" s="39"/>
      <c r="AA296" s="39"/>
    </row>
    <row r="297" spans="18:27" s="11" customFormat="1" x14ac:dyDescent="0.2">
      <c r="R297" s="39"/>
      <c r="S297" s="39"/>
      <c r="T297" s="39"/>
      <c r="U297" s="39"/>
      <c r="V297" s="39"/>
      <c r="W297" s="39"/>
      <c r="X297" s="39"/>
      <c r="Y297" s="39"/>
      <c r="Z297" s="39"/>
      <c r="AA297" s="39"/>
    </row>
    <row r="298" spans="18:27" s="11" customFormat="1" x14ac:dyDescent="0.2">
      <c r="R298" s="39"/>
      <c r="S298" s="39"/>
      <c r="T298" s="39"/>
      <c r="U298" s="39"/>
      <c r="V298" s="39"/>
      <c r="W298" s="39"/>
      <c r="X298" s="39"/>
      <c r="Y298" s="39"/>
      <c r="Z298" s="39"/>
      <c r="AA298" s="39"/>
    </row>
    <row r="299" spans="18:27" s="11" customFormat="1" x14ac:dyDescent="0.2">
      <c r="R299" s="39"/>
      <c r="S299" s="39"/>
      <c r="T299" s="39"/>
      <c r="U299" s="39"/>
      <c r="V299" s="39"/>
      <c r="W299" s="39"/>
      <c r="X299" s="39"/>
      <c r="Y299" s="39"/>
      <c r="Z299" s="39"/>
      <c r="AA299" s="39"/>
    </row>
    <row r="300" spans="18:27" s="11" customFormat="1" x14ac:dyDescent="0.2">
      <c r="R300" s="39"/>
      <c r="S300" s="39"/>
      <c r="T300" s="39"/>
      <c r="U300" s="39"/>
      <c r="V300" s="39"/>
      <c r="W300" s="39"/>
      <c r="X300" s="39"/>
      <c r="Y300" s="39"/>
      <c r="Z300" s="39"/>
      <c r="AA300" s="39"/>
    </row>
    <row r="301" spans="18:27" s="11" customFormat="1" x14ac:dyDescent="0.2">
      <c r="R301" s="39"/>
      <c r="S301" s="39"/>
      <c r="T301" s="39"/>
      <c r="U301" s="39"/>
      <c r="V301" s="39"/>
      <c r="W301" s="39"/>
      <c r="X301" s="39"/>
      <c r="Y301" s="39"/>
      <c r="Z301" s="39"/>
      <c r="AA301" s="39"/>
    </row>
    <row r="302" spans="18:27" s="11" customFormat="1" x14ac:dyDescent="0.2">
      <c r="R302" s="39"/>
      <c r="S302" s="39"/>
      <c r="T302" s="39"/>
      <c r="U302" s="39"/>
      <c r="V302" s="39"/>
      <c r="W302" s="39"/>
      <c r="X302" s="39"/>
      <c r="Y302" s="39"/>
      <c r="Z302" s="39"/>
      <c r="AA302" s="39"/>
    </row>
    <row r="303" spans="18:27" s="11" customFormat="1" x14ac:dyDescent="0.2">
      <c r="R303" s="39"/>
      <c r="S303" s="39"/>
      <c r="T303" s="39"/>
      <c r="U303" s="39"/>
      <c r="V303" s="39"/>
      <c r="W303" s="39"/>
      <c r="X303" s="39"/>
      <c r="Y303" s="39"/>
      <c r="Z303" s="39"/>
      <c r="AA303" s="39"/>
    </row>
    <row r="304" spans="18:27" s="11" customFormat="1" x14ac:dyDescent="0.2">
      <c r="R304" s="39"/>
      <c r="S304" s="39"/>
      <c r="T304" s="39"/>
      <c r="U304" s="39"/>
      <c r="V304" s="39"/>
      <c r="W304" s="39"/>
      <c r="X304" s="39"/>
      <c r="Y304" s="39"/>
      <c r="Z304" s="39"/>
      <c r="AA304" s="39"/>
    </row>
    <row r="305" spans="18:27" s="11" customFormat="1" x14ac:dyDescent="0.2">
      <c r="R305" s="39"/>
      <c r="S305" s="39"/>
      <c r="T305" s="39"/>
      <c r="U305" s="39"/>
      <c r="V305" s="39"/>
      <c r="W305" s="39"/>
      <c r="X305" s="39"/>
      <c r="Y305" s="39"/>
      <c r="Z305" s="39"/>
      <c r="AA305" s="39"/>
    </row>
    <row r="306" spans="18:27" s="11" customFormat="1" x14ac:dyDescent="0.2">
      <c r="R306" s="39"/>
      <c r="S306" s="39"/>
      <c r="T306" s="39"/>
      <c r="U306" s="39"/>
      <c r="V306" s="39"/>
      <c r="W306" s="39"/>
      <c r="X306" s="39"/>
      <c r="Y306" s="39"/>
      <c r="Z306" s="39"/>
      <c r="AA306" s="39"/>
    </row>
    <row r="307" spans="18:27" s="11" customFormat="1" x14ac:dyDescent="0.2">
      <c r="R307" s="39"/>
      <c r="S307" s="39"/>
      <c r="T307" s="39"/>
      <c r="U307" s="39"/>
      <c r="V307" s="39"/>
      <c r="W307" s="39"/>
      <c r="X307" s="39"/>
      <c r="Y307" s="39"/>
      <c r="Z307" s="39"/>
      <c r="AA307" s="39"/>
    </row>
    <row r="308" spans="18:27" s="11" customFormat="1" x14ac:dyDescent="0.2">
      <c r="R308" s="39"/>
      <c r="S308" s="39"/>
      <c r="T308" s="39"/>
      <c r="U308" s="39"/>
      <c r="V308" s="39"/>
      <c r="W308" s="39"/>
      <c r="X308" s="39"/>
      <c r="Y308" s="39"/>
      <c r="Z308" s="39"/>
      <c r="AA308" s="39"/>
    </row>
    <row r="309" spans="18:27" s="11" customFormat="1" x14ac:dyDescent="0.2">
      <c r="R309" s="39"/>
      <c r="S309" s="39"/>
      <c r="T309" s="39"/>
      <c r="U309" s="39"/>
      <c r="V309" s="39"/>
      <c r="W309" s="39"/>
      <c r="X309" s="39"/>
      <c r="Y309" s="39"/>
      <c r="Z309" s="39"/>
      <c r="AA309" s="39"/>
    </row>
    <row r="310" spans="18:27" s="11" customFormat="1" x14ac:dyDescent="0.2">
      <c r="R310" s="39"/>
      <c r="S310" s="39"/>
      <c r="T310" s="39"/>
      <c r="U310" s="39"/>
      <c r="V310" s="39"/>
      <c r="W310" s="39"/>
      <c r="X310" s="39"/>
      <c r="Y310" s="39"/>
      <c r="Z310" s="39"/>
      <c r="AA310" s="39"/>
    </row>
    <row r="311" spans="18:27" s="11" customFormat="1" x14ac:dyDescent="0.2">
      <c r="R311" s="39"/>
      <c r="S311" s="39"/>
      <c r="T311" s="39"/>
      <c r="U311" s="39"/>
      <c r="V311" s="39"/>
      <c r="W311" s="39"/>
      <c r="X311" s="39"/>
      <c r="Y311" s="39"/>
      <c r="Z311" s="39"/>
      <c r="AA311" s="39"/>
    </row>
    <row r="312" spans="18:27" s="11" customFormat="1" x14ac:dyDescent="0.2">
      <c r="R312" s="39"/>
      <c r="S312" s="39"/>
      <c r="T312" s="39"/>
      <c r="U312" s="39"/>
      <c r="V312" s="39"/>
      <c r="W312" s="39"/>
      <c r="X312" s="39"/>
      <c r="Y312" s="39"/>
      <c r="Z312" s="39"/>
      <c r="AA312" s="39"/>
    </row>
    <row r="313" spans="18:27" s="11" customFormat="1" x14ac:dyDescent="0.2">
      <c r="R313" s="39"/>
      <c r="S313" s="39"/>
      <c r="T313" s="39"/>
      <c r="U313" s="39"/>
      <c r="V313" s="39"/>
      <c r="W313" s="39"/>
      <c r="X313" s="39"/>
      <c r="Y313" s="39"/>
      <c r="Z313" s="39"/>
      <c r="AA313" s="39"/>
    </row>
    <row r="314" spans="18:27" s="11" customFormat="1" x14ac:dyDescent="0.2">
      <c r="R314" s="39"/>
      <c r="S314" s="39"/>
      <c r="T314" s="39"/>
      <c r="U314" s="39"/>
      <c r="V314" s="39"/>
      <c r="W314" s="39"/>
      <c r="X314" s="39"/>
      <c r="Y314" s="39"/>
      <c r="Z314" s="39"/>
      <c r="AA314" s="39"/>
    </row>
    <row r="315" spans="18:27" s="11" customFormat="1" x14ac:dyDescent="0.2">
      <c r="R315" s="39"/>
      <c r="S315" s="39"/>
      <c r="T315" s="39"/>
      <c r="U315" s="39"/>
      <c r="V315" s="39"/>
      <c r="W315" s="39"/>
      <c r="X315" s="39"/>
      <c r="Y315" s="39"/>
      <c r="Z315" s="39"/>
      <c r="AA315" s="39"/>
    </row>
    <row r="316" spans="18:27" s="11" customFormat="1" x14ac:dyDescent="0.2">
      <c r="R316" s="39"/>
      <c r="S316" s="39"/>
      <c r="T316" s="39"/>
      <c r="U316" s="39"/>
      <c r="V316" s="39"/>
      <c r="W316" s="39"/>
      <c r="X316" s="39"/>
      <c r="Y316" s="39"/>
      <c r="Z316" s="39"/>
      <c r="AA316" s="39"/>
    </row>
    <row r="317" spans="18:27" s="11" customFormat="1" x14ac:dyDescent="0.2">
      <c r="R317" s="39"/>
      <c r="S317" s="39"/>
      <c r="T317" s="39"/>
      <c r="U317" s="39"/>
      <c r="V317" s="39"/>
      <c r="W317" s="39"/>
      <c r="X317" s="39"/>
      <c r="Y317" s="39"/>
      <c r="Z317" s="39"/>
      <c r="AA317" s="39"/>
    </row>
    <row r="318" spans="18:27" s="11" customFormat="1" x14ac:dyDescent="0.2">
      <c r="R318" s="39"/>
      <c r="S318" s="39"/>
      <c r="T318" s="39"/>
      <c r="U318" s="39"/>
      <c r="V318" s="39"/>
      <c r="W318" s="39"/>
      <c r="X318" s="39"/>
      <c r="Y318" s="39"/>
      <c r="Z318" s="39"/>
      <c r="AA318" s="39"/>
    </row>
    <row r="319" spans="18:27" s="11" customFormat="1" x14ac:dyDescent="0.2">
      <c r="R319" s="39"/>
      <c r="S319" s="39"/>
      <c r="T319" s="39"/>
      <c r="U319" s="39"/>
      <c r="V319" s="39"/>
      <c r="W319" s="39"/>
      <c r="X319" s="39"/>
      <c r="Y319" s="39"/>
      <c r="Z319" s="39"/>
      <c r="AA319" s="39"/>
    </row>
    <row r="320" spans="18:27" s="11" customFormat="1" x14ac:dyDescent="0.2">
      <c r="R320" s="39"/>
      <c r="S320" s="39"/>
      <c r="T320" s="39"/>
      <c r="U320" s="39"/>
      <c r="V320" s="39"/>
      <c r="W320" s="39"/>
      <c r="X320" s="39"/>
      <c r="Y320" s="39"/>
      <c r="Z320" s="39"/>
      <c r="AA320" s="39"/>
    </row>
    <row r="321" spans="18:27" s="11" customFormat="1" x14ac:dyDescent="0.2">
      <c r="R321" s="39"/>
      <c r="S321" s="39"/>
      <c r="T321" s="39"/>
      <c r="U321" s="39"/>
      <c r="V321" s="39"/>
      <c r="W321" s="39"/>
      <c r="X321" s="39"/>
      <c r="Y321" s="39"/>
      <c r="Z321" s="39"/>
      <c r="AA321" s="39"/>
    </row>
    <row r="322" spans="18:27" s="11" customFormat="1" x14ac:dyDescent="0.2">
      <c r="R322" s="39"/>
      <c r="S322" s="39"/>
      <c r="T322" s="39"/>
      <c r="U322" s="39"/>
      <c r="V322" s="39"/>
      <c r="W322" s="39"/>
      <c r="X322" s="39"/>
      <c r="Y322" s="39"/>
      <c r="Z322" s="39"/>
      <c r="AA322" s="39"/>
    </row>
    <row r="323" spans="18:27" s="11" customFormat="1" x14ac:dyDescent="0.2">
      <c r="R323" s="39"/>
      <c r="S323" s="39"/>
      <c r="T323" s="39"/>
      <c r="U323" s="39"/>
      <c r="V323" s="39"/>
      <c r="W323" s="39"/>
      <c r="X323" s="39"/>
      <c r="Y323" s="39"/>
      <c r="Z323" s="39"/>
      <c r="AA323" s="39"/>
    </row>
    <row r="324" spans="18:27" s="11" customFormat="1" x14ac:dyDescent="0.2">
      <c r="R324" s="39"/>
      <c r="S324" s="39"/>
      <c r="T324" s="39"/>
      <c r="U324" s="39"/>
      <c r="V324" s="39"/>
      <c r="W324" s="39"/>
      <c r="X324" s="39"/>
      <c r="Y324" s="39"/>
      <c r="Z324" s="39"/>
      <c r="AA324" s="39"/>
    </row>
    <row r="325" spans="18:27" s="11" customFormat="1" x14ac:dyDescent="0.2">
      <c r="R325" s="39"/>
      <c r="S325" s="39"/>
      <c r="T325" s="39"/>
      <c r="U325" s="39"/>
      <c r="V325" s="39"/>
      <c r="W325" s="39"/>
      <c r="X325" s="39"/>
      <c r="Y325" s="39"/>
      <c r="Z325" s="39"/>
      <c r="AA325" s="39"/>
    </row>
    <row r="326" spans="18:27" s="11" customFormat="1" x14ac:dyDescent="0.2">
      <c r="R326" s="39"/>
      <c r="S326" s="39"/>
      <c r="T326" s="39"/>
      <c r="U326" s="39"/>
      <c r="V326" s="39"/>
      <c r="W326" s="39"/>
      <c r="X326" s="39"/>
      <c r="Y326" s="39"/>
      <c r="Z326" s="39"/>
      <c r="AA326" s="39"/>
    </row>
    <row r="327" spans="18:27" s="11" customFormat="1" x14ac:dyDescent="0.2">
      <c r="R327" s="39"/>
      <c r="S327" s="39"/>
      <c r="T327" s="39"/>
      <c r="U327" s="39"/>
      <c r="V327" s="39"/>
      <c r="W327" s="39"/>
      <c r="X327" s="39"/>
      <c r="Y327" s="39"/>
      <c r="Z327" s="39"/>
      <c r="AA327" s="39"/>
    </row>
    <row r="328" spans="18:27" s="11" customFormat="1" x14ac:dyDescent="0.2">
      <c r="R328" s="39"/>
      <c r="S328" s="39"/>
      <c r="T328" s="39"/>
      <c r="U328" s="39"/>
      <c r="V328" s="39"/>
      <c r="W328" s="39"/>
      <c r="X328" s="39"/>
      <c r="Y328" s="39"/>
      <c r="Z328" s="39"/>
      <c r="AA328" s="39"/>
    </row>
    <row r="329" spans="18:27" s="11" customFormat="1" x14ac:dyDescent="0.2">
      <c r="R329" s="39"/>
      <c r="S329" s="39"/>
      <c r="T329" s="39"/>
      <c r="U329" s="39"/>
      <c r="V329" s="39"/>
      <c r="W329" s="39"/>
      <c r="X329" s="39"/>
      <c r="Y329" s="39"/>
      <c r="Z329" s="39"/>
      <c r="AA329" s="39"/>
    </row>
    <row r="330" spans="18:27" s="11" customFormat="1" x14ac:dyDescent="0.2">
      <c r="R330" s="39"/>
      <c r="S330" s="39"/>
      <c r="T330" s="39"/>
      <c r="U330" s="39"/>
      <c r="V330" s="39"/>
      <c r="W330" s="39"/>
      <c r="X330" s="39"/>
      <c r="Y330" s="39"/>
      <c r="Z330" s="39"/>
      <c r="AA330" s="39"/>
    </row>
    <row r="331" spans="18:27" s="11" customFormat="1" x14ac:dyDescent="0.2">
      <c r="R331" s="39"/>
      <c r="S331" s="39"/>
      <c r="T331" s="39"/>
      <c r="U331" s="39"/>
      <c r="V331" s="39"/>
      <c r="W331" s="39"/>
      <c r="X331" s="39"/>
      <c r="Y331" s="39"/>
      <c r="Z331" s="39"/>
      <c r="AA331" s="39"/>
    </row>
    <row r="332" spans="18:27" s="11" customFormat="1" x14ac:dyDescent="0.2">
      <c r="R332" s="39"/>
      <c r="S332" s="39"/>
      <c r="T332" s="39"/>
      <c r="U332" s="39"/>
      <c r="V332" s="39"/>
      <c r="W332" s="39"/>
      <c r="X332" s="39"/>
      <c r="Y332" s="39"/>
      <c r="Z332" s="39"/>
      <c r="AA332" s="39"/>
    </row>
    <row r="333" spans="18:27" s="11" customFormat="1" x14ac:dyDescent="0.2">
      <c r="R333" s="39"/>
      <c r="S333" s="39"/>
      <c r="T333" s="39"/>
      <c r="U333" s="39"/>
      <c r="V333" s="39"/>
      <c r="W333" s="39"/>
      <c r="X333" s="39"/>
      <c r="Y333" s="39"/>
      <c r="Z333" s="39"/>
      <c r="AA333" s="39"/>
    </row>
    <row r="334" spans="18:27" s="11" customFormat="1" x14ac:dyDescent="0.2">
      <c r="R334" s="39"/>
      <c r="S334" s="39"/>
      <c r="T334" s="39"/>
      <c r="U334" s="39"/>
      <c r="V334" s="39"/>
      <c r="W334" s="39"/>
      <c r="X334" s="39"/>
      <c r="Y334" s="39"/>
      <c r="Z334" s="39"/>
      <c r="AA334" s="39"/>
    </row>
    <row r="335" spans="18:27" s="11" customFormat="1" x14ac:dyDescent="0.2">
      <c r="R335" s="39"/>
      <c r="S335" s="39"/>
      <c r="T335" s="39"/>
      <c r="U335" s="39"/>
      <c r="V335" s="39"/>
      <c r="W335" s="39"/>
      <c r="X335" s="39"/>
      <c r="Y335" s="39"/>
      <c r="Z335" s="39"/>
      <c r="AA335" s="39"/>
    </row>
    <row r="336" spans="18:27" s="11" customFormat="1" x14ac:dyDescent="0.2">
      <c r="R336" s="39"/>
      <c r="S336" s="39"/>
      <c r="T336" s="39"/>
      <c r="U336" s="39"/>
      <c r="V336" s="39"/>
      <c r="W336" s="39"/>
      <c r="X336" s="39"/>
      <c r="Y336" s="39"/>
      <c r="Z336" s="39"/>
      <c r="AA336" s="39"/>
    </row>
    <row r="337" spans="18:27" s="11" customFormat="1" x14ac:dyDescent="0.2">
      <c r="R337" s="39"/>
      <c r="S337" s="39"/>
      <c r="T337" s="39"/>
      <c r="U337" s="39"/>
      <c r="V337" s="39"/>
      <c r="W337" s="39"/>
      <c r="X337" s="39"/>
      <c r="Y337" s="39"/>
      <c r="Z337" s="39"/>
      <c r="AA337" s="39"/>
    </row>
    <row r="338" spans="18:27" s="11" customFormat="1" x14ac:dyDescent="0.2">
      <c r="R338" s="39"/>
      <c r="S338" s="39"/>
      <c r="T338" s="39"/>
      <c r="U338" s="39"/>
      <c r="V338" s="39"/>
      <c r="W338" s="39"/>
      <c r="X338" s="39"/>
      <c r="Y338" s="39"/>
      <c r="Z338" s="39"/>
      <c r="AA338" s="39"/>
    </row>
    <row r="339" spans="18:27" s="11" customFormat="1" x14ac:dyDescent="0.2">
      <c r="R339" s="39"/>
      <c r="S339" s="39"/>
      <c r="T339" s="39"/>
      <c r="U339" s="39"/>
      <c r="V339" s="39"/>
      <c r="W339" s="39"/>
      <c r="X339" s="39"/>
      <c r="Y339" s="39"/>
      <c r="Z339" s="39"/>
      <c r="AA339" s="39"/>
    </row>
    <row r="340" spans="18:27" s="11" customFormat="1" x14ac:dyDescent="0.2">
      <c r="R340" s="39"/>
      <c r="S340" s="39"/>
      <c r="T340" s="39"/>
      <c r="U340" s="39"/>
      <c r="V340" s="39"/>
      <c r="W340" s="39"/>
      <c r="X340" s="39"/>
      <c r="Y340" s="39"/>
      <c r="Z340" s="39"/>
      <c r="AA340" s="39"/>
    </row>
    <row r="341" spans="18:27" s="11" customFormat="1" x14ac:dyDescent="0.2">
      <c r="R341" s="39"/>
      <c r="S341" s="39"/>
      <c r="T341" s="39"/>
      <c r="U341" s="39"/>
      <c r="V341" s="39"/>
      <c r="W341" s="39"/>
      <c r="X341" s="39"/>
      <c r="Y341" s="39"/>
      <c r="Z341" s="39"/>
      <c r="AA341" s="39"/>
    </row>
    <row r="342" spans="18:27" s="11" customFormat="1" x14ac:dyDescent="0.2">
      <c r="R342" s="39"/>
      <c r="S342" s="39"/>
      <c r="T342" s="39"/>
      <c r="U342" s="39"/>
      <c r="V342" s="39"/>
      <c r="W342" s="39"/>
      <c r="X342" s="39"/>
      <c r="Y342" s="39"/>
      <c r="Z342" s="39"/>
      <c r="AA342" s="39"/>
    </row>
    <row r="343" spans="18:27" s="11" customFormat="1" x14ac:dyDescent="0.2">
      <c r="R343" s="39"/>
      <c r="S343" s="39"/>
      <c r="T343" s="39"/>
      <c r="U343" s="39"/>
      <c r="V343" s="39"/>
      <c r="W343" s="39"/>
      <c r="X343" s="39"/>
      <c r="Y343" s="39"/>
      <c r="Z343" s="39"/>
      <c r="AA343" s="39"/>
    </row>
    <row r="344" spans="18:27" s="11" customFormat="1" x14ac:dyDescent="0.2">
      <c r="R344" s="39"/>
      <c r="S344" s="39"/>
      <c r="T344" s="39"/>
      <c r="U344" s="39"/>
      <c r="V344" s="39"/>
      <c r="W344" s="39"/>
      <c r="X344" s="39"/>
      <c r="Y344" s="39"/>
      <c r="Z344" s="39"/>
      <c r="AA344" s="39"/>
    </row>
    <row r="345" spans="18:27" s="11" customFormat="1" x14ac:dyDescent="0.2">
      <c r="R345" s="39"/>
      <c r="S345" s="39"/>
      <c r="T345" s="39"/>
      <c r="U345" s="39"/>
      <c r="V345" s="39"/>
      <c r="W345" s="39"/>
      <c r="X345" s="39"/>
      <c r="Y345" s="39"/>
      <c r="Z345" s="39"/>
      <c r="AA345" s="39"/>
    </row>
    <row r="346" spans="18:27" s="11" customFormat="1" x14ac:dyDescent="0.2">
      <c r="R346" s="39"/>
      <c r="S346" s="39"/>
      <c r="T346" s="39"/>
      <c r="U346" s="39"/>
      <c r="V346" s="39"/>
      <c r="W346" s="39"/>
      <c r="X346" s="39"/>
      <c r="Y346" s="39"/>
      <c r="Z346" s="39"/>
      <c r="AA346" s="39"/>
    </row>
    <row r="347" spans="18:27" s="11" customFormat="1" x14ac:dyDescent="0.2">
      <c r="R347" s="39"/>
      <c r="S347" s="39"/>
      <c r="T347" s="39"/>
      <c r="U347" s="39"/>
      <c r="V347" s="39"/>
      <c r="W347" s="39"/>
      <c r="X347" s="39"/>
      <c r="Y347" s="39"/>
      <c r="Z347" s="39"/>
      <c r="AA347" s="39"/>
    </row>
    <row r="348" spans="18:27" s="11" customFormat="1" x14ac:dyDescent="0.2">
      <c r="R348" s="39"/>
      <c r="S348" s="39"/>
      <c r="T348" s="39"/>
      <c r="U348" s="39"/>
      <c r="V348" s="39"/>
      <c r="W348" s="39"/>
      <c r="X348" s="39"/>
      <c r="Y348" s="39"/>
      <c r="Z348" s="39"/>
      <c r="AA348" s="39"/>
    </row>
    <row r="349" spans="18:27" s="11" customFormat="1" x14ac:dyDescent="0.2">
      <c r="R349" s="39"/>
      <c r="S349" s="39"/>
      <c r="T349" s="39"/>
      <c r="U349" s="39"/>
      <c r="V349" s="39"/>
      <c r="W349" s="39"/>
      <c r="X349" s="39"/>
      <c r="Y349" s="39"/>
      <c r="Z349" s="39"/>
      <c r="AA349" s="39"/>
    </row>
    <row r="350" spans="18:27" s="11" customFormat="1" x14ac:dyDescent="0.2">
      <c r="R350" s="39"/>
      <c r="S350" s="39"/>
      <c r="T350" s="39"/>
      <c r="U350" s="39"/>
      <c r="V350" s="39"/>
      <c r="W350" s="39"/>
      <c r="X350" s="39"/>
      <c r="Y350" s="39"/>
      <c r="Z350" s="39"/>
      <c r="AA350" s="39"/>
    </row>
    <row r="351" spans="18:27" s="11" customFormat="1" x14ac:dyDescent="0.2">
      <c r="R351" s="39"/>
      <c r="S351" s="39"/>
      <c r="T351" s="39"/>
      <c r="U351" s="39"/>
      <c r="V351" s="39"/>
      <c r="W351" s="39"/>
      <c r="X351" s="39"/>
      <c r="Y351" s="39"/>
      <c r="Z351" s="39"/>
      <c r="AA351" s="39"/>
    </row>
    <row r="352" spans="18:27" s="11" customFormat="1" x14ac:dyDescent="0.2">
      <c r="R352" s="39"/>
      <c r="S352" s="39"/>
      <c r="T352" s="39"/>
      <c r="U352" s="39"/>
      <c r="V352" s="39"/>
      <c r="W352" s="39"/>
      <c r="X352" s="39"/>
      <c r="Y352" s="39"/>
      <c r="Z352" s="39"/>
      <c r="AA352" s="39"/>
    </row>
    <row r="353" spans="18:27" s="11" customFormat="1" x14ac:dyDescent="0.2">
      <c r="R353" s="39"/>
      <c r="S353" s="39"/>
      <c r="T353" s="39"/>
      <c r="U353" s="39"/>
      <c r="V353" s="39"/>
      <c r="W353" s="39"/>
      <c r="X353" s="39"/>
      <c r="Y353" s="39"/>
      <c r="Z353" s="39"/>
      <c r="AA353" s="39"/>
    </row>
    <row r="354" spans="18:27" s="11" customFormat="1" x14ac:dyDescent="0.2">
      <c r="R354" s="39"/>
      <c r="S354" s="39"/>
      <c r="T354" s="39"/>
      <c r="U354" s="39"/>
      <c r="V354" s="39"/>
      <c r="W354" s="39"/>
      <c r="X354" s="39"/>
      <c r="Y354" s="39"/>
      <c r="Z354" s="39"/>
      <c r="AA354" s="39"/>
    </row>
    <row r="355" spans="18:27" s="11" customFormat="1" x14ac:dyDescent="0.2">
      <c r="R355" s="39"/>
      <c r="S355" s="39"/>
      <c r="T355" s="39"/>
      <c r="U355" s="39"/>
      <c r="V355" s="39"/>
      <c r="W355" s="39"/>
      <c r="X355" s="39"/>
      <c r="Y355" s="39"/>
      <c r="Z355" s="39"/>
      <c r="AA355" s="39"/>
    </row>
    <row r="356" spans="18:27" s="11" customFormat="1" x14ac:dyDescent="0.2">
      <c r="R356" s="39"/>
      <c r="S356" s="39"/>
      <c r="T356" s="39"/>
      <c r="U356" s="39"/>
      <c r="V356" s="39"/>
      <c r="W356" s="39"/>
      <c r="X356" s="39"/>
      <c r="Y356" s="39"/>
      <c r="Z356" s="39"/>
      <c r="AA356" s="39"/>
    </row>
    <row r="357" spans="18:27" s="11" customFormat="1" x14ac:dyDescent="0.2">
      <c r="R357" s="39"/>
      <c r="S357" s="39"/>
      <c r="T357" s="39"/>
      <c r="U357" s="39"/>
      <c r="V357" s="39"/>
      <c r="W357" s="39"/>
      <c r="X357" s="39"/>
      <c r="Y357" s="39"/>
      <c r="Z357" s="39"/>
      <c r="AA357" s="39"/>
    </row>
    <row r="358" spans="18:27" s="11" customFormat="1" x14ac:dyDescent="0.2">
      <c r="R358" s="39"/>
      <c r="S358" s="39"/>
      <c r="T358" s="39"/>
      <c r="U358" s="39"/>
      <c r="V358" s="39"/>
      <c r="W358" s="39"/>
      <c r="X358" s="39"/>
      <c r="Y358" s="39"/>
      <c r="Z358" s="39"/>
      <c r="AA358" s="39"/>
    </row>
    <row r="359" spans="18:27" s="11" customFormat="1" x14ac:dyDescent="0.2">
      <c r="R359" s="39"/>
      <c r="S359" s="39"/>
      <c r="T359" s="39"/>
      <c r="U359" s="39"/>
      <c r="V359" s="39"/>
      <c r="W359" s="39"/>
      <c r="X359" s="39"/>
      <c r="Y359" s="39"/>
      <c r="Z359" s="39"/>
      <c r="AA359" s="39"/>
    </row>
    <row r="360" spans="18:27" s="11" customFormat="1" x14ac:dyDescent="0.2">
      <c r="R360" s="39"/>
      <c r="S360" s="39"/>
      <c r="T360" s="39"/>
      <c r="U360" s="39"/>
      <c r="V360" s="39"/>
      <c r="W360" s="39"/>
      <c r="X360" s="39"/>
      <c r="Y360" s="39"/>
      <c r="Z360" s="39"/>
      <c r="AA360" s="39"/>
    </row>
    <row r="361" spans="18:27" s="11" customFormat="1" x14ac:dyDescent="0.2">
      <c r="R361" s="39"/>
      <c r="S361" s="39"/>
      <c r="T361" s="39"/>
      <c r="U361" s="39"/>
      <c r="V361" s="39"/>
      <c r="W361" s="39"/>
      <c r="X361" s="39"/>
      <c r="Y361" s="39"/>
      <c r="Z361" s="39"/>
      <c r="AA361" s="39"/>
    </row>
    <row r="362" spans="18:27" s="11" customFormat="1" x14ac:dyDescent="0.2">
      <c r="R362" s="39"/>
      <c r="S362" s="39"/>
      <c r="T362" s="39"/>
      <c r="U362" s="39"/>
      <c r="V362" s="39"/>
      <c r="W362" s="39"/>
      <c r="X362" s="39"/>
      <c r="Y362" s="39"/>
      <c r="Z362" s="39"/>
      <c r="AA362" s="39"/>
    </row>
    <row r="363" spans="18:27" s="11" customFormat="1" x14ac:dyDescent="0.2">
      <c r="R363" s="39"/>
      <c r="S363" s="39"/>
      <c r="T363" s="39"/>
      <c r="U363" s="39"/>
      <c r="V363" s="39"/>
      <c r="W363" s="39"/>
      <c r="X363" s="39"/>
      <c r="Y363" s="39"/>
      <c r="Z363" s="39"/>
      <c r="AA363" s="39"/>
    </row>
    <row r="364" spans="18:27" s="11" customFormat="1" x14ac:dyDescent="0.2">
      <c r="R364" s="39"/>
      <c r="S364" s="39"/>
      <c r="T364" s="39"/>
      <c r="U364" s="39"/>
      <c r="V364" s="39"/>
      <c r="W364" s="39"/>
      <c r="X364" s="39"/>
      <c r="Y364" s="39"/>
      <c r="Z364" s="39"/>
      <c r="AA364" s="39"/>
    </row>
    <row r="365" spans="18:27" s="11" customFormat="1" x14ac:dyDescent="0.2">
      <c r="R365" s="39"/>
      <c r="S365" s="39"/>
      <c r="T365" s="39"/>
      <c r="U365" s="39"/>
      <c r="V365" s="39"/>
      <c r="W365" s="39"/>
      <c r="X365" s="39"/>
      <c r="Y365" s="39"/>
      <c r="Z365" s="39"/>
      <c r="AA365" s="39"/>
    </row>
    <row r="366" spans="18:27" s="11" customFormat="1" x14ac:dyDescent="0.2">
      <c r="R366" s="39"/>
      <c r="S366" s="39"/>
      <c r="T366" s="39"/>
      <c r="U366" s="39"/>
      <c r="V366" s="39"/>
      <c r="W366" s="39"/>
      <c r="X366" s="39"/>
      <c r="Y366" s="39"/>
      <c r="Z366" s="39"/>
      <c r="AA366" s="39"/>
    </row>
    <row r="367" spans="18:27" s="11" customFormat="1" x14ac:dyDescent="0.2">
      <c r="R367" s="39"/>
      <c r="S367" s="39"/>
      <c r="T367" s="39"/>
      <c r="U367" s="39"/>
      <c r="V367" s="39"/>
      <c r="W367" s="39"/>
      <c r="X367" s="39"/>
      <c r="Y367" s="39"/>
      <c r="Z367" s="39"/>
      <c r="AA367" s="39"/>
    </row>
    <row r="368" spans="18:27" s="11" customFormat="1" x14ac:dyDescent="0.2">
      <c r="R368" s="39"/>
      <c r="S368" s="39"/>
      <c r="T368" s="39"/>
      <c r="U368" s="39"/>
      <c r="V368" s="39"/>
      <c r="W368" s="39"/>
      <c r="X368" s="39"/>
      <c r="Y368" s="39"/>
      <c r="Z368" s="39"/>
      <c r="AA368" s="39"/>
    </row>
    <row r="369" spans="18:27" s="11" customFormat="1" x14ac:dyDescent="0.2">
      <c r="R369" s="39"/>
      <c r="S369" s="39"/>
      <c r="T369" s="39"/>
      <c r="U369" s="39"/>
      <c r="V369" s="39"/>
      <c r="W369" s="39"/>
      <c r="X369" s="39"/>
      <c r="Y369" s="39"/>
      <c r="Z369" s="39"/>
      <c r="AA369" s="39"/>
    </row>
    <row r="370" spans="18:27" s="11" customFormat="1" x14ac:dyDescent="0.2">
      <c r="R370" s="39"/>
      <c r="S370" s="39"/>
      <c r="T370" s="39"/>
      <c r="U370" s="39"/>
      <c r="V370" s="39"/>
      <c r="W370" s="39"/>
      <c r="X370" s="39"/>
      <c r="Y370" s="39"/>
      <c r="Z370" s="39"/>
      <c r="AA370" s="39"/>
    </row>
    <row r="371" spans="18:27" s="11" customFormat="1" x14ac:dyDescent="0.2">
      <c r="R371" s="39"/>
      <c r="S371" s="39"/>
      <c r="T371" s="39"/>
      <c r="U371" s="39"/>
      <c r="V371" s="39"/>
      <c r="W371" s="39"/>
      <c r="X371" s="39"/>
      <c r="Y371" s="39"/>
      <c r="Z371" s="39"/>
      <c r="AA371" s="39"/>
    </row>
    <row r="372" spans="18:27" s="11" customFormat="1" x14ac:dyDescent="0.2">
      <c r="R372" s="39"/>
      <c r="S372" s="39"/>
      <c r="T372" s="39"/>
      <c r="U372" s="39"/>
      <c r="V372" s="39"/>
      <c r="W372" s="39"/>
      <c r="X372" s="39"/>
      <c r="Y372" s="39"/>
      <c r="Z372" s="39"/>
      <c r="AA372" s="39"/>
    </row>
    <row r="373" spans="18:27" s="11" customFormat="1" x14ac:dyDescent="0.2">
      <c r="R373" s="39"/>
      <c r="S373" s="39"/>
      <c r="T373" s="39"/>
      <c r="U373" s="39"/>
      <c r="V373" s="39"/>
      <c r="W373" s="39"/>
      <c r="X373" s="39"/>
      <c r="Y373" s="39"/>
      <c r="Z373" s="39"/>
      <c r="AA373" s="39"/>
    </row>
    <row r="374" spans="18:27" s="11" customFormat="1" x14ac:dyDescent="0.2">
      <c r="R374" s="39"/>
      <c r="S374" s="39"/>
      <c r="T374" s="39"/>
      <c r="U374" s="39"/>
      <c r="V374" s="39"/>
      <c r="W374" s="39"/>
      <c r="X374" s="39"/>
      <c r="Y374" s="39"/>
      <c r="Z374" s="39"/>
      <c r="AA374" s="39"/>
    </row>
    <row r="375" spans="18:27" s="11" customFormat="1" x14ac:dyDescent="0.2">
      <c r="R375" s="39"/>
      <c r="S375" s="39"/>
      <c r="T375" s="39"/>
      <c r="U375" s="39"/>
      <c r="V375" s="39"/>
      <c r="W375" s="39"/>
      <c r="X375" s="39"/>
      <c r="Y375" s="39"/>
      <c r="Z375" s="39"/>
      <c r="AA375" s="39"/>
    </row>
    <row r="376" spans="18:27" s="11" customFormat="1" x14ac:dyDescent="0.2">
      <c r="R376" s="39"/>
      <c r="S376" s="39"/>
      <c r="T376" s="39"/>
      <c r="U376" s="39"/>
      <c r="V376" s="39"/>
      <c r="W376" s="39"/>
      <c r="X376" s="39"/>
      <c r="Y376" s="39"/>
      <c r="Z376" s="39"/>
      <c r="AA376" s="39"/>
    </row>
    <row r="377" spans="18:27" s="11" customFormat="1" x14ac:dyDescent="0.2">
      <c r="R377" s="39"/>
      <c r="S377" s="39"/>
      <c r="T377" s="39"/>
      <c r="U377" s="39"/>
      <c r="V377" s="39"/>
      <c r="W377" s="39"/>
      <c r="X377" s="39"/>
      <c r="Y377" s="39"/>
      <c r="Z377" s="39"/>
      <c r="AA377" s="39"/>
    </row>
    <row r="378" spans="18:27" s="11" customFormat="1" x14ac:dyDescent="0.2">
      <c r="R378" s="39"/>
      <c r="S378" s="39"/>
      <c r="T378" s="39"/>
      <c r="U378" s="39"/>
      <c r="V378" s="39"/>
      <c r="W378" s="39"/>
      <c r="X378" s="39"/>
      <c r="Y378" s="39"/>
      <c r="Z378" s="39"/>
      <c r="AA378" s="39"/>
    </row>
    <row r="379" spans="18:27" s="11" customFormat="1" x14ac:dyDescent="0.2">
      <c r="R379" s="39"/>
      <c r="S379" s="39"/>
      <c r="T379" s="39"/>
      <c r="U379" s="39"/>
      <c r="V379" s="39"/>
      <c r="W379" s="39"/>
      <c r="X379" s="39"/>
      <c r="Y379" s="39"/>
      <c r="Z379" s="39"/>
      <c r="AA379" s="39"/>
    </row>
    <row r="380" spans="18:27" s="11" customFormat="1" x14ac:dyDescent="0.2">
      <c r="R380" s="39"/>
      <c r="S380" s="39"/>
      <c r="T380" s="39"/>
      <c r="U380" s="39"/>
      <c r="V380" s="39"/>
      <c r="W380" s="39"/>
      <c r="X380" s="39"/>
      <c r="Y380" s="39"/>
      <c r="Z380" s="39"/>
      <c r="AA380" s="39"/>
    </row>
    <row r="381" spans="18:27" s="11" customFormat="1" x14ac:dyDescent="0.2">
      <c r="R381" s="39"/>
      <c r="S381" s="39"/>
      <c r="T381" s="39"/>
      <c r="U381" s="39"/>
      <c r="V381" s="39"/>
      <c r="W381" s="39"/>
      <c r="X381" s="39"/>
      <c r="Y381" s="39"/>
      <c r="Z381" s="39"/>
      <c r="AA381" s="39"/>
    </row>
    <row r="382" spans="18:27" s="11" customFormat="1" x14ac:dyDescent="0.2">
      <c r="R382" s="39"/>
      <c r="S382" s="39"/>
      <c r="T382" s="39"/>
      <c r="U382" s="39"/>
      <c r="V382" s="39"/>
      <c r="W382" s="39"/>
      <c r="X382" s="39"/>
      <c r="Y382" s="39"/>
      <c r="Z382" s="39"/>
      <c r="AA382" s="39"/>
    </row>
    <row r="383" spans="18:27" s="11" customFormat="1" x14ac:dyDescent="0.2">
      <c r="R383" s="39"/>
      <c r="S383" s="39"/>
      <c r="T383" s="39"/>
      <c r="U383" s="39"/>
      <c r="V383" s="39"/>
      <c r="W383" s="39"/>
      <c r="X383" s="39"/>
      <c r="Y383" s="39"/>
      <c r="Z383" s="39"/>
      <c r="AA383" s="39"/>
    </row>
    <row r="384" spans="18:27" s="11" customFormat="1" x14ac:dyDescent="0.2">
      <c r="R384" s="39"/>
      <c r="S384" s="39"/>
      <c r="T384" s="39"/>
      <c r="U384" s="39"/>
      <c r="V384" s="39"/>
      <c r="W384" s="39"/>
      <c r="X384" s="39"/>
      <c r="Y384" s="39"/>
      <c r="Z384" s="39"/>
      <c r="AA384" s="39"/>
    </row>
    <row r="385" spans="18:27" s="11" customFormat="1" x14ac:dyDescent="0.2">
      <c r="R385" s="39"/>
      <c r="S385" s="39"/>
      <c r="T385" s="39"/>
      <c r="U385" s="39"/>
      <c r="V385" s="39"/>
      <c r="W385" s="39"/>
      <c r="X385" s="39"/>
      <c r="Y385" s="39"/>
      <c r="Z385" s="39"/>
      <c r="AA385" s="39"/>
    </row>
    <row r="386" spans="18:27" s="11" customFormat="1" x14ac:dyDescent="0.2">
      <c r="R386" s="39"/>
      <c r="S386" s="39"/>
      <c r="T386" s="39"/>
      <c r="U386" s="39"/>
      <c r="V386" s="39"/>
      <c r="W386" s="39"/>
      <c r="X386" s="39"/>
      <c r="Y386" s="39"/>
      <c r="Z386" s="39"/>
      <c r="AA386" s="39"/>
    </row>
    <row r="387" spans="18:27" s="11" customFormat="1" x14ac:dyDescent="0.2">
      <c r="R387" s="39"/>
      <c r="S387" s="39"/>
      <c r="T387" s="39"/>
      <c r="U387" s="39"/>
      <c r="V387" s="39"/>
      <c r="W387" s="39"/>
      <c r="X387" s="39"/>
      <c r="Y387" s="39"/>
      <c r="Z387" s="39"/>
      <c r="AA387" s="39"/>
    </row>
    <row r="388" spans="18:27" s="11" customFormat="1" x14ac:dyDescent="0.2">
      <c r="R388" s="39"/>
      <c r="S388" s="39"/>
      <c r="T388" s="39"/>
      <c r="U388" s="39"/>
      <c r="V388" s="39"/>
      <c r="W388" s="39"/>
      <c r="X388" s="39"/>
      <c r="Y388" s="39"/>
      <c r="Z388" s="39"/>
      <c r="AA388" s="39"/>
    </row>
    <row r="389" spans="18:27" s="11" customFormat="1" x14ac:dyDescent="0.2">
      <c r="R389" s="39"/>
      <c r="S389" s="39"/>
      <c r="T389" s="39"/>
      <c r="U389" s="39"/>
      <c r="V389" s="39"/>
      <c r="W389" s="39"/>
      <c r="X389" s="39"/>
      <c r="Y389" s="39"/>
      <c r="Z389" s="39"/>
      <c r="AA389" s="39"/>
    </row>
    <row r="390" spans="18:27" s="11" customFormat="1" x14ac:dyDescent="0.2">
      <c r="R390" s="39"/>
      <c r="S390" s="39"/>
      <c r="T390" s="39"/>
      <c r="U390" s="39"/>
      <c r="V390" s="39"/>
      <c r="W390" s="39"/>
      <c r="X390" s="39"/>
      <c r="Y390" s="39"/>
      <c r="Z390" s="39"/>
      <c r="AA390" s="39"/>
    </row>
    <row r="391" spans="18:27" s="11" customFormat="1" x14ac:dyDescent="0.2">
      <c r="R391" s="39"/>
      <c r="S391" s="39"/>
      <c r="T391" s="39"/>
      <c r="U391" s="39"/>
      <c r="V391" s="39"/>
      <c r="W391" s="39"/>
      <c r="X391" s="39"/>
      <c r="Y391" s="39"/>
      <c r="Z391" s="39"/>
      <c r="AA391" s="39"/>
    </row>
    <row r="392" spans="18:27" s="11" customFormat="1" x14ac:dyDescent="0.2">
      <c r="R392" s="39"/>
      <c r="S392" s="39"/>
      <c r="T392" s="39"/>
      <c r="U392" s="39"/>
      <c r="V392" s="39"/>
      <c r="W392" s="39"/>
      <c r="X392" s="39"/>
      <c r="Y392" s="39"/>
      <c r="Z392" s="39"/>
      <c r="AA392" s="39"/>
    </row>
    <row r="393" spans="18:27" s="11" customFormat="1" x14ac:dyDescent="0.2">
      <c r="R393" s="39"/>
      <c r="S393" s="39"/>
      <c r="T393" s="39"/>
      <c r="U393" s="39"/>
      <c r="V393" s="39"/>
      <c r="W393" s="39"/>
      <c r="X393" s="39"/>
      <c r="Y393" s="39"/>
      <c r="Z393" s="39"/>
      <c r="AA393" s="39"/>
    </row>
    <row r="394" spans="18:27" s="11" customFormat="1" x14ac:dyDescent="0.2">
      <c r="R394" s="39"/>
      <c r="S394" s="39"/>
      <c r="T394" s="39"/>
      <c r="U394" s="39"/>
      <c r="V394" s="39"/>
      <c r="W394" s="39"/>
      <c r="X394" s="39"/>
      <c r="Y394" s="39"/>
      <c r="Z394" s="39"/>
      <c r="AA394" s="39"/>
    </row>
    <row r="395" spans="18:27" s="11" customFormat="1" x14ac:dyDescent="0.2">
      <c r="R395" s="39"/>
      <c r="S395" s="39"/>
      <c r="T395" s="39"/>
      <c r="U395" s="39"/>
      <c r="V395" s="39"/>
      <c r="W395" s="39"/>
      <c r="X395" s="39"/>
      <c r="Y395" s="39"/>
      <c r="Z395" s="39"/>
      <c r="AA395" s="39"/>
    </row>
    <row r="396" spans="18:27" s="11" customFormat="1" x14ac:dyDescent="0.2">
      <c r="R396" s="39"/>
      <c r="S396" s="39"/>
      <c r="T396" s="39"/>
      <c r="U396" s="39"/>
      <c r="V396" s="39"/>
      <c r="W396" s="39"/>
      <c r="X396" s="39"/>
      <c r="Y396" s="39"/>
      <c r="Z396" s="39"/>
      <c r="AA396" s="39"/>
    </row>
    <row r="397" spans="18:27" s="11" customFormat="1" x14ac:dyDescent="0.2">
      <c r="R397" s="39"/>
      <c r="S397" s="39"/>
      <c r="T397" s="39"/>
      <c r="U397" s="39"/>
      <c r="V397" s="39"/>
      <c r="W397" s="39"/>
      <c r="X397" s="39"/>
      <c r="Y397" s="39"/>
      <c r="Z397" s="39"/>
      <c r="AA397" s="39"/>
    </row>
    <row r="398" spans="18:27" s="11" customFormat="1" x14ac:dyDescent="0.2">
      <c r="R398" s="39"/>
      <c r="S398" s="39"/>
      <c r="T398" s="39"/>
      <c r="U398" s="39"/>
      <c r="V398" s="39"/>
      <c r="W398" s="39"/>
      <c r="X398" s="39"/>
      <c r="Y398" s="39"/>
      <c r="Z398" s="39"/>
      <c r="AA398" s="39"/>
    </row>
    <row r="399" spans="18:27" s="11" customFormat="1" x14ac:dyDescent="0.2">
      <c r="R399" s="39"/>
      <c r="S399" s="39"/>
      <c r="T399" s="39"/>
      <c r="U399" s="39"/>
      <c r="V399" s="39"/>
      <c r="W399" s="39"/>
      <c r="X399" s="39"/>
      <c r="Y399" s="39"/>
      <c r="Z399" s="39"/>
      <c r="AA399" s="39"/>
    </row>
    <row r="400" spans="18:27" s="11" customFormat="1" x14ac:dyDescent="0.2">
      <c r="R400" s="39"/>
      <c r="S400" s="39"/>
      <c r="T400" s="39"/>
      <c r="U400" s="39"/>
      <c r="V400" s="39"/>
      <c r="W400" s="39"/>
      <c r="X400" s="39"/>
      <c r="Y400" s="39"/>
      <c r="Z400" s="39"/>
      <c r="AA400" s="39"/>
    </row>
    <row r="401" spans="18:27" s="11" customFormat="1" x14ac:dyDescent="0.2">
      <c r="R401" s="39"/>
      <c r="S401" s="39"/>
      <c r="T401" s="39"/>
      <c r="U401" s="39"/>
      <c r="V401" s="39"/>
      <c r="W401" s="39"/>
      <c r="X401" s="39"/>
      <c r="Y401" s="39"/>
      <c r="Z401" s="39"/>
      <c r="AA401" s="39"/>
    </row>
    <row r="402" spans="18:27" s="11" customFormat="1" x14ac:dyDescent="0.2">
      <c r="R402" s="39"/>
      <c r="S402" s="39"/>
      <c r="T402" s="39"/>
      <c r="U402" s="39"/>
      <c r="V402" s="39"/>
      <c r="W402" s="39"/>
      <c r="X402" s="39"/>
      <c r="Y402" s="39"/>
      <c r="Z402" s="39"/>
      <c r="AA402" s="39"/>
    </row>
    <row r="403" spans="18:27" s="11" customFormat="1" x14ac:dyDescent="0.2">
      <c r="R403" s="39"/>
      <c r="S403" s="39"/>
      <c r="T403" s="39"/>
      <c r="U403" s="39"/>
      <c r="V403" s="39"/>
      <c r="W403" s="39"/>
      <c r="X403" s="39"/>
      <c r="Y403" s="39"/>
      <c r="Z403" s="39"/>
      <c r="AA403" s="39"/>
    </row>
    <row r="404" spans="18:27" s="11" customFormat="1" x14ac:dyDescent="0.2">
      <c r="R404" s="39"/>
      <c r="S404" s="39"/>
      <c r="T404" s="39"/>
      <c r="U404" s="39"/>
      <c r="V404" s="39"/>
      <c r="W404" s="39"/>
      <c r="X404" s="39"/>
      <c r="Y404" s="39"/>
      <c r="Z404" s="39"/>
      <c r="AA404" s="39"/>
    </row>
    <row r="405" spans="18:27" s="11" customFormat="1" x14ac:dyDescent="0.2">
      <c r="R405" s="39"/>
      <c r="S405" s="39"/>
      <c r="T405" s="39"/>
      <c r="U405" s="39"/>
      <c r="V405" s="39"/>
      <c r="W405" s="39"/>
      <c r="X405" s="39"/>
      <c r="Y405" s="39"/>
      <c r="Z405" s="39"/>
      <c r="AA405" s="39"/>
    </row>
    <row r="406" spans="18:27" s="11" customFormat="1" x14ac:dyDescent="0.2">
      <c r="R406" s="39"/>
      <c r="S406" s="39"/>
      <c r="T406" s="39"/>
      <c r="U406" s="39"/>
      <c r="V406" s="39"/>
      <c r="W406" s="39"/>
      <c r="X406" s="39"/>
      <c r="Y406" s="39"/>
      <c r="Z406" s="39"/>
      <c r="AA406" s="39"/>
    </row>
    <row r="407" spans="18:27" s="11" customFormat="1" x14ac:dyDescent="0.2">
      <c r="R407" s="39"/>
      <c r="S407" s="39"/>
      <c r="T407" s="39"/>
      <c r="U407" s="39"/>
      <c r="V407" s="39"/>
      <c r="W407" s="39"/>
      <c r="X407" s="39"/>
      <c r="Y407" s="39"/>
      <c r="Z407" s="39"/>
      <c r="AA407" s="39"/>
    </row>
    <row r="408" spans="18:27" s="11" customFormat="1" x14ac:dyDescent="0.2">
      <c r="R408" s="39"/>
      <c r="S408" s="39"/>
      <c r="T408" s="39"/>
      <c r="U408" s="39"/>
      <c r="V408" s="39"/>
      <c r="W408" s="39"/>
      <c r="X408" s="39"/>
      <c r="Y408" s="39"/>
      <c r="Z408" s="39"/>
      <c r="AA408" s="39"/>
    </row>
    <row r="409" spans="18:27" s="11" customFormat="1" x14ac:dyDescent="0.2">
      <c r="R409" s="39"/>
      <c r="S409" s="39"/>
      <c r="T409" s="39"/>
      <c r="U409" s="39"/>
      <c r="V409" s="39"/>
      <c r="W409" s="39"/>
      <c r="X409" s="39"/>
      <c r="Y409" s="39"/>
      <c r="Z409" s="39"/>
      <c r="AA409" s="39"/>
    </row>
    <row r="410" spans="18:27" s="11" customFormat="1" x14ac:dyDescent="0.2">
      <c r="R410" s="39"/>
      <c r="S410" s="39"/>
      <c r="T410" s="39"/>
      <c r="U410" s="39"/>
      <c r="V410" s="39"/>
      <c r="W410" s="39"/>
      <c r="X410" s="39"/>
      <c r="Y410" s="39"/>
      <c r="Z410" s="39"/>
      <c r="AA410" s="39"/>
    </row>
    <row r="411" spans="18:27" s="11" customFormat="1" x14ac:dyDescent="0.2">
      <c r="R411" s="39"/>
      <c r="S411" s="39"/>
      <c r="T411" s="39"/>
      <c r="U411" s="39"/>
      <c r="V411" s="39"/>
      <c r="W411" s="39"/>
      <c r="X411" s="39"/>
      <c r="Y411" s="39"/>
      <c r="Z411" s="39"/>
      <c r="AA411" s="39"/>
    </row>
    <row r="412" spans="18:27" s="11" customFormat="1" x14ac:dyDescent="0.2">
      <c r="R412" s="39"/>
      <c r="S412" s="39"/>
      <c r="T412" s="39"/>
      <c r="U412" s="39"/>
      <c r="V412" s="39"/>
      <c r="W412" s="39"/>
      <c r="X412" s="39"/>
      <c r="Y412" s="39"/>
      <c r="Z412" s="39"/>
      <c r="AA412" s="39"/>
    </row>
    <row r="413" spans="18:27" s="11" customFormat="1" x14ac:dyDescent="0.2">
      <c r="R413" s="39"/>
      <c r="S413" s="39"/>
      <c r="T413" s="39"/>
      <c r="U413" s="39"/>
      <c r="V413" s="39"/>
      <c r="W413" s="39"/>
      <c r="X413" s="39"/>
      <c r="Y413" s="39"/>
      <c r="Z413" s="39"/>
      <c r="AA413" s="39"/>
    </row>
    <row r="414" spans="18:27" s="11" customFormat="1" x14ac:dyDescent="0.2">
      <c r="R414" s="39"/>
      <c r="S414" s="39"/>
      <c r="T414" s="39"/>
      <c r="U414" s="39"/>
      <c r="V414" s="39"/>
      <c r="W414" s="39"/>
      <c r="X414" s="39"/>
      <c r="Y414" s="39"/>
      <c r="Z414" s="39"/>
      <c r="AA414" s="39"/>
    </row>
    <row r="415" spans="18:27" s="11" customFormat="1" x14ac:dyDescent="0.2">
      <c r="R415" s="39"/>
      <c r="S415" s="39"/>
      <c r="T415" s="39"/>
      <c r="U415" s="39"/>
      <c r="V415" s="39"/>
      <c r="W415" s="39"/>
      <c r="X415" s="39"/>
      <c r="Y415" s="39"/>
      <c r="Z415" s="39"/>
      <c r="AA415" s="39"/>
    </row>
    <row r="416" spans="18:27" s="11" customFormat="1" x14ac:dyDescent="0.2">
      <c r="R416" s="39"/>
      <c r="S416" s="39"/>
      <c r="T416" s="39"/>
      <c r="U416" s="39"/>
      <c r="V416" s="39"/>
      <c r="W416" s="39"/>
      <c r="X416" s="39"/>
      <c r="Y416" s="39"/>
      <c r="Z416" s="39"/>
      <c r="AA416" s="39"/>
    </row>
    <row r="417" spans="18:27" s="11" customFormat="1" x14ac:dyDescent="0.2">
      <c r="R417" s="39"/>
      <c r="S417" s="39"/>
      <c r="T417" s="39"/>
      <c r="U417" s="39"/>
      <c r="V417" s="39"/>
      <c r="W417" s="39"/>
      <c r="X417" s="39"/>
      <c r="Y417" s="39"/>
      <c r="Z417" s="39"/>
      <c r="AA417" s="39"/>
    </row>
    <row r="418" spans="18:27" s="11" customFormat="1" x14ac:dyDescent="0.2">
      <c r="R418" s="39"/>
      <c r="S418" s="39"/>
      <c r="T418" s="39"/>
      <c r="U418" s="39"/>
      <c r="V418" s="39"/>
      <c r="W418" s="39"/>
      <c r="X418" s="39"/>
      <c r="Y418" s="39"/>
      <c r="Z418" s="39"/>
      <c r="AA418" s="39"/>
    </row>
    <row r="419" spans="18:27" s="11" customFormat="1" x14ac:dyDescent="0.2">
      <c r="R419" s="39"/>
      <c r="S419" s="39"/>
      <c r="T419" s="39"/>
      <c r="U419" s="39"/>
      <c r="V419" s="39"/>
      <c r="W419" s="39"/>
      <c r="X419" s="39"/>
      <c r="Y419" s="39"/>
      <c r="Z419" s="39"/>
      <c r="AA419" s="39"/>
    </row>
    <row r="420" spans="18:27" s="11" customFormat="1" x14ac:dyDescent="0.2">
      <c r="R420" s="39"/>
      <c r="S420" s="39"/>
      <c r="T420" s="39"/>
      <c r="U420" s="39"/>
      <c r="V420" s="39"/>
      <c r="W420" s="39"/>
      <c r="X420" s="39"/>
      <c r="Y420" s="39"/>
      <c r="Z420" s="39"/>
      <c r="AA420" s="39"/>
    </row>
    <row r="421" spans="18:27" s="11" customFormat="1" x14ac:dyDescent="0.2">
      <c r="R421" s="39"/>
      <c r="S421" s="39"/>
      <c r="T421" s="39"/>
      <c r="U421" s="39"/>
      <c r="V421" s="39"/>
      <c r="W421" s="39"/>
      <c r="X421" s="39"/>
      <c r="Y421" s="39"/>
      <c r="Z421" s="39"/>
      <c r="AA421" s="39"/>
    </row>
    <row r="422" spans="18:27" s="11" customFormat="1" x14ac:dyDescent="0.2">
      <c r="R422" s="39"/>
      <c r="S422" s="39"/>
      <c r="T422" s="39"/>
      <c r="U422" s="39"/>
      <c r="V422" s="39"/>
      <c r="W422" s="39"/>
      <c r="X422" s="39"/>
      <c r="Y422" s="39"/>
      <c r="Z422" s="39"/>
      <c r="AA422" s="39"/>
    </row>
    <row r="423" spans="18:27" s="11" customFormat="1" x14ac:dyDescent="0.2">
      <c r="R423" s="39"/>
      <c r="S423" s="39"/>
      <c r="T423" s="39"/>
      <c r="U423" s="39"/>
      <c r="V423" s="39"/>
      <c r="W423" s="39"/>
      <c r="X423" s="39"/>
      <c r="Y423" s="39"/>
      <c r="Z423" s="39"/>
      <c r="AA423" s="39"/>
    </row>
    <row r="424" spans="18:27" s="11" customFormat="1" x14ac:dyDescent="0.2">
      <c r="R424" s="39"/>
      <c r="S424" s="39"/>
      <c r="T424" s="39"/>
      <c r="U424" s="39"/>
      <c r="V424" s="39"/>
      <c r="W424" s="39"/>
      <c r="X424" s="39"/>
      <c r="Y424" s="39"/>
      <c r="Z424" s="39"/>
      <c r="AA424" s="39"/>
    </row>
    <row r="425" spans="18:27" s="11" customFormat="1" x14ac:dyDescent="0.2">
      <c r="R425" s="39"/>
      <c r="S425" s="39"/>
      <c r="T425" s="39"/>
      <c r="U425" s="39"/>
      <c r="V425" s="39"/>
      <c r="W425" s="39"/>
      <c r="X425" s="39"/>
      <c r="Y425" s="39"/>
      <c r="Z425" s="39"/>
      <c r="AA425" s="39"/>
    </row>
    <row r="426" spans="18:27" s="11" customFormat="1" x14ac:dyDescent="0.2">
      <c r="R426" s="39"/>
      <c r="S426" s="39"/>
      <c r="T426" s="39"/>
      <c r="U426" s="39"/>
      <c r="V426" s="39"/>
      <c r="W426" s="39"/>
      <c r="X426" s="39"/>
      <c r="Y426" s="39"/>
      <c r="Z426" s="39"/>
      <c r="AA426" s="39"/>
    </row>
    <row r="427" spans="18:27" s="11" customFormat="1" x14ac:dyDescent="0.2">
      <c r="R427" s="39"/>
      <c r="S427" s="39"/>
      <c r="T427" s="39"/>
      <c r="U427" s="39"/>
      <c r="V427" s="39"/>
      <c r="W427" s="39"/>
      <c r="X427" s="39"/>
      <c r="Y427" s="39"/>
      <c r="Z427" s="39"/>
      <c r="AA427" s="39"/>
    </row>
    <row r="428" spans="18:27" s="11" customFormat="1" x14ac:dyDescent="0.2">
      <c r="R428" s="39"/>
      <c r="S428" s="39"/>
      <c r="T428" s="39"/>
      <c r="U428" s="39"/>
      <c r="V428" s="39"/>
      <c r="W428" s="39"/>
      <c r="X428" s="39"/>
      <c r="Y428" s="39"/>
      <c r="Z428" s="39"/>
      <c r="AA428" s="39"/>
    </row>
    <row r="429" spans="18:27" s="11" customFormat="1" x14ac:dyDescent="0.2">
      <c r="R429" s="39"/>
      <c r="S429" s="39"/>
      <c r="T429" s="39"/>
      <c r="U429" s="39"/>
      <c r="V429" s="39"/>
      <c r="W429" s="39"/>
      <c r="X429" s="39"/>
      <c r="Y429" s="39"/>
      <c r="Z429" s="39"/>
      <c r="AA429" s="39"/>
    </row>
    <row r="430" spans="18:27" s="11" customFormat="1" x14ac:dyDescent="0.2">
      <c r="R430" s="39"/>
      <c r="S430" s="39"/>
      <c r="T430" s="39"/>
      <c r="U430" s="39"/>
      <c r="V430" s="39"/>
      <c r="W430" s="39"/>
      <c r="X430" s="39"/>
      <c r="Y430" s="39"/>
      <c r="Z430" s="39"/>
      <c r="AA430" s="39"/>
    </row>
    <row r="431" spans="18:27" s="11" customFormat="1" x14ac:dyDescent="0.2">
      <c r="R431" s="39"/>
      <c r="S431" s="39"/>
      <c r="T431" s="39"/>
      <c r="U431" s="39"/>
      <c r="V431" s="39"/>
      <c r="W431" s="39"/>
      <c r="X431" s="39"/>
      <c r="Y431" s="39"/>
      <c r="Z431" s="39"/>
      <c r="AA431" s="39"/>
    </row>
    <row r="432" spans="18:27" s="11" customFormat="1" x14ac:dyDescent="0.2">
      <c r="R432" s="39"/>
      <c r="S432" s="39"/>
      <c r="T432" s="39"/>
      <c r="U432" s="39"/>
      <c r="V432" s="39"/>
      <c r="W432" s="39"/>
      <c r="X432" s="39"/>
      <c r="Y432" s="39"/>
      <c r="Z432" s="39"/>
      <c r="AA432" s="39"/>
    </row>
    <row r="433" spans="18:27" s="11" customFormat="1" x14ac:dyDescent="0.2">
      <c r="R433" s="39"/>
      <c r="S433" s="39"/>
      <c r="T433" s="39"/>
      <c r="U433" s="39"/>
      <c r="V433" s="39"/>
      <c r="W433" s="39"/>
      <c r="X433" s="39"/>
      <c r="Y433" s="39"/>
      <c r="Z433" s="39"/>
      <c r="AA433" s="39"/>
    </row>
    <row r="434" spans="18:27" s="11" customFormat="1" x14ac:dyDescent="0.2">
      <c r="R434" s="39"/>
      <c r="S434" s="39"/>
      <c r="T434" s="39"/>
      <c r="U434" s="39"/>
      <c r="V434" s="39"/>
      <c r="W434" s="39"/>
      <c r="X434" s="39"/>
      <c r="Y434" s="39"/>
      <c r="Z434" s="39"/>
      <c r="AA434" s="39"/>
    </row>
    <row r="435" spans="18:27" s="11" customFormat="1" x14ac:dyDescent="0.2">
      <c r="R435" s="39"/>
      <c r="S435" s="39"/>
      <c r="T435" s="39"/>
      <c r="U435" s="39"/>
      <c r="V435" s="39"/>
      <c r="W435" s="39"/>
      <c r="X435" s="39"/>
      <c r="Y435" s="39"/>
      <c r="Z435" s="39"/>
      <c r="AA435" s="39"/>
    </row>
    <row r="436" spans="18:27" s="11" customFormat="1" x14ac:dyDescent="0.2">
      <c r="R436" s="39"/>
      <c r="S436" s="39"/>
      <c r="T436" s="39"/>
      <c r="U436" s="39"/>
      <c r="V436" s="39"/>
      <c r="W436" s="39"/>
      <c r="X436" s="39"/>
      <c r="Y436" s="39"/>
      <c r="Z436" s="39"/>
      <c r="AA436" s="39"/>
    </row>
    <row r="437" spans="18:27" s="11" customFormat="1" x14ac:dyDescent="0.2">
      <c r="R437" s="39"/>
      <c r="S437" s="39"/>
      <c r="T437" s="39"/>
      <c r="U437" s="39"/>
      <c r="V437" s="39"/>
      <c r="W437" s="39"/>
      <c r="X437" s="39"/>
      <c r="Y437" s="39"/>
      <c r="Z437" s="39"/>
      <c r="AA437" s="39"/>
    </row>
    <row r="438" spans="18:27" s="11" customFormat="1" x14ac:dyDescent="0.2">
      <c r="R438" s="39"/>
      <c r="S438" s="39"/>
      <c r="T438" s="39"/>
      <c r="U438" s="39"/>
      <c r="V438" s="39"/>
      <c r="W438" s="39"/>
      <c r="X438" s="39"/>
      <c r="Y438" s="39"/>
      <c r="Z438" s="39"/>
      <c r="AA438" s="39"/>
    </row>
    <row r="439" spans="18:27" s="11" customFormat="1" x14ac:dyDescent="0.2">
      <c r="R439" s="39"/>
      <c r="S439" s="39"/>
      <c r="T439" s="39"/>
      <c r="U439" s="39"/>
      <c r="V439" s="39"/>
      <c r="W439" s="39"/>
      <c r="X439" s="39"/>
      <c r="Y439" s="39"/>
      <c r="Z439" s="39"/>
      <c r="AA439" s="39"/>
    </row>
    <row r="440" spans="18:27" s="11" customFormat="1" x14ac:dyDescent="0.2">
      <c r="R440" s="39"/>
      <c r="S440" s="39"/>
      <c r="T440" s="39"/>
      <c r="U440" s="39"/>
      <c r="V440" s="39"/>
      <c r="W440" s="39"/>
      <c r="X440" s="39"/>
      <c r="Y440" s="39"/>
      <c r="Z440" s="39"/>
      <c r="AA440" s="39"/>
    </row>
    <row r="441" spans="18:27" s="11" customFormat="1" x14ac:dyDescent="0.2">
      <c r="R441" s="39"/>
      <c r="S441" s="39"/>
      <c r="T441" s="39"/>
      <c r="U441" s="39"/>
      <c r="V441" s="39"/>
      <c r="W441" s="39"/>
      <c r="X441" s="39"/>
      <c r="Y441" s="39"/>
      <c r="Z441" s="39"/>
      <c r="AA441" s="39"/>
    </row>
    <row r="442" spans="18:27" s="11" customFormat="1" x14ac:dyDescent="0.2">
      <c r="R442" s="39"/>
      <c r="S442" s="39"/>
      <c r="T442" s="39"/>
      <c r="U442" s="39"/>
      <c r="V442" s="39"/>
      <c r="W442" s="39"/>
      <c r="X442" s="39"/>
      <c r="Y442" s="39"/>
      <c r="Z442" s="39"/>
      <c r="AA442" s="39"/>
    </row>
    <row r="443" spans="18:27" s="11" customFormat="1" x14ac:dyDescent="0.2">
      <c r="R443" s="39"/>
      <c r="S443" s="39"/>
      <c r="T443" s="39"/>
      <c r="U443" s="39"/>
      <c r="V443" s="39"/>
      <c r="W443" s="39"/>
      <c r="X443" s="39"/>
      <c r="Y443" s="39"/>
      <c r="Z443" s="39"/>
      <c r="AA443" s="39"/>
    </row>
    <row r="444" spans="18:27" s="11" customFormat="1" x14ac:dyDescent="0.2">
      <c r="R444" s="39"/>
      <c r="S444" s="39"/>
      <c r="T444" s="39"/>
      <c r="U444" s="39"/>
      <c r="V444" s="39"/>
      <c r="W444" s="39"/>
      <c r="X444" s="39"/>
      <c r="Y444" s="39"/>
      <c r="Z444" s="39"/>
      <c r="AA444" s="39"/>
    </row>
    <row r="445" spans="18:27" s="11" customFormat="1" x14ac:dyDescent="0.2">
      <c r="R445" s="39"/>
      <c r="S445" s="39"/>
      <c r="T445" s="39"/>
      <c r="U445" s="39"/>
      <c r="V445" s="39"/>
      <c r="W445" s="39"/>
      <c r="X445" s="39"/>
      <c r="Y445" s="39"/>
      <c r="Z445" s="39"/>
      <c r="AA445" s="39"/>
    </row>
    <row r="446" spans="18:27" s="11" customFormat="1" x14ac:dyDescent="0.2">
      <c r="R446" s="39"/>
      <c r="S446" s="39"/>
      <c r="T446" s="39"/>
      <c r="U446" s="39"/>
      <c r="V446" s="39"/>
      <c r="W446" s="39"/>
      <c r="X446" s="39"/>
      <c r="Y446" s="39"/>
      <c r="Z446" s="39"/>
      <c r="AA446" s="39"/>
    </row>
    <row r="447" spans="18:27" s="11" customFormat="1" x14ac:dyDescent="0.2">
      <c r="R447" s="39"/>
      <c r="S447" s="39"/>
      <c r="T447" s="39"/>
      <c r="U447" s="39"/>
      <c r="V447" s="39"/>
      <c r="W447" s="39"/>
      <c r="X447" s="39"/>
      <c r="Y447" s="39"/>
      <c r="Z447" s="39"/>
      <c r="AA447" s="39"/>
    </row>
    <row r="448" spans="18:27" s="11" customFormat="1" x14ac:dyDescent="0.2">
      <c r="R448" s="39"/>
      <c r="S448" s="39"/>
      <c r="T448" s="39"/>
      <c r="U448" s="39"/>
      <c r="V448" s="39"/>
      <c r="W448" s="39"/>
      <c r="X448" s="39"/>
      <c r="Y448" s="39"/>
      <c r="Z448" s="39"/>
      <c r="AA448" s="39"/>
    </row>
    <row r="449" spans="18:27" s="11" customFormat="1" x14ac:dyDescent="0.2">
      <c r="R449" s="39"/>
      <c r="S449" s="39"/>
      <c r="T449" s="39"/>
      <c r="U449" s="39"/>
      <c r="V449" s="39"/>
      <c r="W449" s="39"/>
      <c r="X449" s="39"/>
      <c r="Y449" s="39"/>
      <c r="Z449" s="39"/>
      <c r="AA449" s="39"/>
    </row>
    <row r="450" spans="18:27" s="11" customFormat="1" x14ac:dyDescent="0.2">
      <c r="R450" s="39"/>
      <c r="S450" s="39"/>
      <c r="T450" s="39"/>
      <c r="U450" s="39"/>
      <c r="V450" s="39"/>
      <c r="W450" s="39"/>
      <c r="X450" s="39"/>
      <c r="Y450" s="39"/>
      <c r="Z450" s="39"/>
      <c r="AA450" s="39"/>
    </row>
    <row r="451" spans="18:27" s="11" customFormat="1" x14ac:dyDescent="0.2">
      <c r="R451" s="39"/>
      <c r="S451" s="39"/>
      <c r="T451" s="39"/>
      <c r="U451" s="39"/>
      <c r="V451" s="39"/>
      <c r="W451" s="39"/>
      <c r="X451" s="39"/>
      <c r="Y451" s="39"/>
      <c r="Z451" s="39"/>
      <c r="AA451" s="39"/>
    </row>
    <row r="452" spans="18:27" s="11" customFormat="1" x14ac:dyDescent="0.2">
      <c r="R452" s="39"/>
      <c r="S452" s="39"/>
      <c r="T452" s="39"/>
      <c r="U452" s="39"/>
      <c r="V452" s="39"/>
      <c r="W452" s="39"/>
      <c r="X452" s="39"/>
      <c r="Y452" s="39"/>
      <c r="Z452" s="39"/>
      <c r="AA452" s="39"/>
    </row>
    <row r="453" spans="18:27" s="11" customFormat="1" x14ac:dyDescent="0.2">
      <c r="R453" s="39"/>
      <c r="S453" s="39"/>
      <c r="T453" s="39"/>
      <c r="U453" s="39"/>
      <c r="V453" s="39"/>
      <c r="W453" s="39"/>
      <c r="X453" s="39"/>
      <c r="Y453" s="39"/>
      <c r="Z453" s="39"/>
      <c r="AA453" s="39"/>
    </row>
    <row r="454" spans="18:27" s="11" customFormat="1" x14ac:dyDescent="0.2">
      <c r="R454" s="39"/>
      <c r="S454" s="39"/>
      <c r="T454" s="39"/>
      <c r="U454" s="39"/>
      <c r="V454" s="39"/>
      <c r="W454" s="39"/>
      <c r="X454" s="39"/>
      <c r="Y454" s="39"/>
      <c r="Z454" s="39"/>
      <c r="AA454" s="39"/>
    </row>
    <row r="455" spans="18:27" s="11" customFormat="1" x14ac:dyDescent="0.2">
      <c r="R455" s="39"/>
      <c r="S455" s="39"/>
      <c r="T455" s="39"/>
      <c r="U455" s="39"/>
      <c r="V455" s="39"/>
      <c r="W455" s="39"/>
      <c r="X455" s="39"/>
      <c r="Y455" s="39"/>
      <c r="Z455" s="39"/>
      <c r="AA455" s="39"/>
    </row>
    <row r="456" spans="18:27" s="11" customFormat="1" x14ac:dyDescent="0.2">
      <c r="R456" s="39"/>
      <c r="S456" s="39"/>
      <c r="T456" s="39"/>
      <c r="U456" s="39"/>
      <c r="V456" s="39"/>
      <c r="W456" s="39"/>
      <c r="X456" s="39"/>
      <c r="Y456" s="39"/>
      <c r="Z456" s="39"/>
      <c r="AA456" s="39"/>
    </row>
    <row r="457" spans="18:27" s="11" customFormat="1" x14ac:dyDescent="0.2">
      <c r="R457" s="39"/>
      <c r="S457" s="39"/>
      <c r="T457" s="39"/>
      <c r="U457" s="39"/>
      <c r="V457" s="39"/>
      <c r="W457" s="39"/>
      <c r="X457" s="39"/>
      <c r="Y457" s="39"/>
      <c r="Z457" s="39"/>
      <c r="AA457" s="39"/>
    </row>
    <row r="458" spans="18:27" s="11" customFormat="1" x14ac:dyDescent="0.2">
      <c r="R458" s="39"/>
      <c r="S458" s="39"/>
      <c r="T458" s="39"/>
      <c r="U458" s="39"/>
      <c r="V458" s="39"/>
      <c r="W458" s="39"/>
      <c r="X458" s="39"/>
      <c r="Y458" s="39"/>
      <c r="Z458" s="39"/>
      <c r="AA458" s="39"/>
    </row>
    <row r="459" spans="18:27" s="11" customFormat="1" x14ac:dyDescent="0.2">
      <c r="R459" s="39"/>
      <c r="S459" s="39"/>
      <c r="T459" s="39"/>
      <c r="U459" s="39"/>
      <c r="V459" s="39"/>
      <c r="W459" s="39"/>
      <c r="X459" s="39"/>
      <c r="Y459" s="39"/>
      <c r="Z459" s="39"/>
      <c r="AA459" s="39"/>
    </row>
    <row r="460" spans="18:27" s="11" customFormat="1" x14ac:dyDescent="0.2">
      <c r="R460" s="39"/>
      <c r="S460" s="39"/>
      <c r="T460" s="39"/>
      <c r="U460" s="39"/>
      <c r="V460" s="39"/>
      <c r="W460" s="39"/>
      <c r="X460" s="39"/>
      <c r="Y460" s="39"/>
      <c r="Z460" s="39"/>
      <c r="AA460" s="39"/>
    </row>
    <row r="461" spans="18:27" s="11" customFormat="1" x14ac:dyDescent="0.2">
      <c r="R461" s="39"/>
      <c r="S461" s="39"/>
      <c r="T461" s="39"/>
      <c r="U461" s="39"/>
      <c r="V461" s="39"/>
      <c r="W461" s="39"/>
      <c r="X461" s="39"/>
      <c r="Y461" s="39"/>
      <c r="Z461" s="39"/>
      <c r="AA461" s="39"/>
    </row>
    <row r="462" spans="18:27" s="11" customFormat="1" x14ac:dyDescent="0.2">
      <c r="R462" s="39"/>
      <c r="S462" s="39"/>
      <c r="T462" s="39"/>
      <c r="U462" s="39"/>
      <c r="V462" s="39"/>
      <c r="W462" s="39"/>
      <c r="X462" s="39"/>
      <c r="Y462" s="39"/>
      <c r="Z462" s="39"/>
      <c r="AA462" s="39"/>
    </row>
    <row r="463" spans="18:27" s="11" customFormat="1" x14ac:dyDescent="0.2">
      <c r="R463" s="39"/>
      <c r="S463" s="39"/>
      <c r="T463" s="39"/>
      <c r="U463" s="39"/>
      <c r="V463" s="39"/>
      <c r="W463" s="39"/>
      <c r="X463" s="39"/>
      <c r="Y463" s="39"/>
      <c r="Z463" s="39"/>
      <c r="AA463" s="39"/>
    </row>
    <row r="464" spans="18:27" s="11" customFormat="1" x14ac:dyDescent="0.2">
      <c r="R464" s="39"/>
      <c r="S464" s="39"/>
      <c r="T464" s="39"/>
      <c r="U464" s="39"/>
      <c r="V464" s="39"/>
      <c r="W464" s="39"/>
      <c r="X464" s="39"/>
      <c r="Y464" s="39"/>
      <c r="Z464" s="39"/>
      <c r="AA464" s="39"/>
    </row>
    <row r="465" spans="18:27" s="11" customFormat="1" x14ac:dyDescent="0.2">
      <c r="R465" s="39"/>
      <c r="S465" s="39"/>
      <c r="T465" s="39"/>
      <c r="U465" s="39"/>
      <c r="V465" s="39"/>
      <c r="W465" s="39"/>
      <c r="X465" s="39"/>
      <c r="Y465" s="39"/>
      <c r="Z465" s="39"/>
      <c r="AA465" s="39"/>
    </row>
    <row r="466" spans="18:27" s="11" customFormat="1" x14ac:dyDescent="0.2">
      <c r="R466" s="39"/>
      <c r="S466" s="39"/>
      <c r="T466" s="39"/>
      <c r="U466" s="39"/>
      <c r="V466" s="39"/>
      <c r="W466" s="39"/>
      <c r="X466" s="39"/>
      <c r="Y466" s="39"/>
      <c r="Z466" s="39"/>
      <c r="AA466" s="39"/>
    </row>
    <row r="467" spans="18:27" s="11" customFormat="1" x14ac:dyDescent="0.2">
      <c r="R467" s="39"/>
      <c r="S467" s="39"/>
      <c r="T467" s="39"/>
      <c r="U467" s="39"/>
      <c r="V467" s="39"/>
      <c r="W467" s="39"/>
      <c r="X467" s="39"/>
      <c r="Y467" s="39"/>
      <c r="Z467" s="39"/>
      <c r="AA467" s="39"/>
    </row>
    <row r="468" spans="18:27" s="11" customFormat="1" x14ac:dyDescent="0.2">
      <c r="R468" s="39"/>
      <c r="S468" s="39"/>
      <c r="T468" s="39"/>
      <c r="U468" s="39"/>
      <c r="V468" s="39"/>
      <c r="W468" s="39"/>
      <c r="X468" s="39"/>
      <c r="Y468" s="39"/>
      <c r="Z468" s="39"/>
      <c r="AA468" s="39"/>
    </row>
    <row r="469" spans="18:27" s="11" customFormat="1" x14ac:dyDescent="0.2">
      <c r="R469" s="39"/>
      <c r="S469" s="39"/>
      <c r="T469" s="39"/>
      <c r="U469" s="39"/>
      <c r="V469" s="39"/>
      <c r="W469" s="39"/>
      <c r="X469" s="39"/>
      <c r="Y469" s="39"/>
      <c r="Z469" s="39"/>
      <c r="AA469" s="39"/>
    </row>
    <row r="470" spans="18:27" s="11" customFormat="1" x14ac:dyDescent="0.2">
      <c r="R470" s="39"/>
      <c r="S470" s="39"/>
      <c r="T470" s="39"/>
      <c r="U470" s="39"/>
      <c r="V470" s="39"/>
      <c r="W470" s="39"/>
      <c r="X470" s="39"/>
      <c r="Y470" s="39"/>
      <c r="Z470" s="39"/>
      <c r="AA470" s="39"/>
    </row>
    <row r="471" spans="18:27" s="11" customFormat="1" x14ac:dyDescent="0.2">
      <c r="R471" s="39"/>
      <c r="S471" s="39"/>
      <c r="T471" s="39"/>
      <c r="U471" s="39"/>
      <c r="V471" s="39"/>
      <c r="W471" s="39"/>
      <c r="X471" s="39"/>
      <c r="Y471" s="39"/>
      <c r="Z471" s="39"/>
      <c r="AA471" s="39"/>
    </row>
    <row r="472" spans="18:27" s="11" customFormat="1" x14ac:dyDescent="0.2">
      <c r="R472" s="39"/>
      <c r="S472" s="39"/>
      <c r="T472" s="39"/>
      <c r="U472" s="39"/>
      <c r="V472" s="39"/>
      <c r="W472" s="39"/>
      <c r="X472" s="39"/>
      <c r="Y472" s="39"/>
      <c r="Z472" s="39"/>
      <c r="AA472" s="39"/>
    </row>
    <row r="473" spans="18:27" s="11" customFormat="1" x14ac:dyDescent="0.2">
      <c r="R473" s="39"/>
      <c r="S473" s="39"/>
      <c r="T473" s="39"/>
      <c r="U473" s="39"/>
      <c r="V473" s="39"/>
      <c r="W473" s="39"/>
      <c r="X473" s="39"/>
      <c r="Y473" s="39"/>
      <c r="Z473" s="39"/>
      <c r="AA473" s="39"/>
    </row>
    <row r="474" spans="18:27" s="11" customFormat="1" x14ac:dyDescent="0.2">
      <c r="R474" s="39"/>
      <c r="S474" s="39"/>
      <c r="T474" s="39"/>
      <c r="U474" s="39"/>
      <c r="V474" s="39"/>
      <c r="W474" s="39"/>
      <c r="X474" s="39"/>
      <c r="Y474" s="39"/>
      <c r="Z474" s="39"/>
      <c r="AA474" s="39"/>
    </row>
    <row r="475" spans="18:27" s="11" customFormat="1" x14ac:dyDescent="0.2">
      <c r="R475" s="39"/>
      <c r="S475" s="39"/>
      <c r="T475" s="39"/>
      <c r="U475" s="39"/>
      <c r="V475" s="39"/>
      <c r="W475" s="39"/>
      <c r="X475" s="39"/>
      <c r="Y475" s="39"/>
      <c r="Z475" s="39"/>
      <c r="AA475" s="39"/>
    </row>
    <row r="476" spans="18:27" s="11" customFormat="1" x14ac:dyDescent="0.2">
      <c r="R476" s="39"/>
      <c r="S476" s="39"/>
      <c r="T476" s="39"/>
      <c r="U476" s="39"/>
      <c r="V476" s="39"/>
      <c r="W476" s="39"/>
      <c r="X476" s="39"/>
      <c r="Y476" s="39"/>
      <c r="Z476" s="39"/>
      <c r="AA476" s="39"/>
    </row>
    <row r="477" spans="18:27" s="11" customFormat="1" x14ac:dyDescent="0.2">
      <c r="R477" s="39"/>
      <c r="S477" s="39"/>
      <c r="T477" s="39"/>
      <c r="U477" s="39"/>
      <c r="V477" s="39"/>
      <c r="W477" s="39"/>
      <c r="X477" s="39"/>
      <c r="Y477" s="39"/>
      <c r="Z477" s="39"/>
      <c r="AA477" s="39"/>
    </row>
    <row r="478" spans="18:27" s="11" customFormat="1" x14ac:dyDescent="0.2">
      <c r="R478" s="39"/>
      <c r="S478" s="39"/>
      <c r="T478" s="39"/>
      <c r="U478" s="39"/>
      <c r="V478" s="39"/>
      <c r="W478" s="39"/>
      <c r="X478" s="39"/>
      <c r="Y478" s="39"/>
      <c r="Z478" s="39"/>
      <c r="AA478" s="39"/>
    </row>
    <row r="479" spans="18:27" s="11" customFormat="1" x14ac:dyDescent="0.2">
      <c r="R479" s="39"/>
      <c r="S479" s="39"/>
      <c r="T479" s="39"/>
      <c r="U479" s="39"/>
      <c r="V479" s="39"/>
      <c r="W479" s="39"/>
      <c r="X479" s="39"/>
      <c r="Y479" s="39"/>
      <c r="Z479" s="39"/>
      <c r="AA479" s="39"/>
    </row>
    <row r="480" spans="18:27" s="11" customFormat="1" x14ac:dyDescent="0.2">
      <c r="R480" s="39"/>
      <c r="S480" s="39"/>
      <c r="T480" s="39"/>
      <c r="U480" s="39"/>
      <c r="V480" s="39"/>
      <c r="W480" s="39"/>
      <c r="X480" s="39"/>
      <c r="Y480" s="39"/>
      <c r="Z480" s="39"/>
      <c r="AA480" s="39"/>
    </row>
    <row r="481" spans="18:27" s="11" customFormat="1" x14ac:dyDescent="0.2">
      <c r="R481" s="39"/>
      <c r="S481" s="39"/>
      <c r="T481" s="39"/>
      <c r="U481" s="39"/>
      <c r="V481" s="39"/>
      <c r="W481" s="39"/>
      <c r="X481" s="39"/>
      <c r="Y481" s="39"/>
      <c r="Z481" s="39"/>
      <c r="AA481" s="39"/>
    </row>
    <row r="482" spans="18:27" s="11" customFormat="1" x14ac:dyDescent="0.2">
      <c r="R482" s="39"/>
      <c r="S482" s="39"/>
      <c r="T482" s="39"/>
      <c r="U482" s="39"/>
      <c r="V482" s="39"/>
      <c r="W482" s="39"/>
      <c r="X482" s="39"/>
      <c r="Y482" s="39"/>
      <c r="Z482" s="39"/>
      <c r="AA482" s="39"/>
    </row>
    <row r="483" spans="18:27" s="11" customFormat="1" x14ac:dyDescent="0.2">
      <c r="R483" s="39"/>
      <c r="S483" s="39"/>
      <c r="T483" s="39"/>
      <c r="U483" s="39"/>
      <c r="V483" s="39"/>
      <c r="W483" s="39"/>
      <c r="X483" s="39"/>
      <c r="Y483" s="39"/>
      <c r="Z483" s="39"/>
      <c r="AA483" s="39"/>
    </row>
    <row r="484" spans="18:27" s="11" customFormat="1" x14ac:dyDescent="0.2">
      <c r="R484" s="39"/>
      <c r="S484" s="39"/>
      <c r="T484" s="39"/>
      <c r="U484" s="39"/>
      <c r="V484" s="39"/>
      <c r="W484" s="39"/>
      <c r="X484" s="39"/>
      <c r="Y484" s="39"/>
      <c r="Z484" s="39"/>
      <c r="AA484" s="39"/>
    </row>
    <row r="485" spans="18:27" s="11" customFormat="1" x14ac:dyDescent="0.2">
      <c r="R485" s="39"/>
      <c r="S485" s="39"/>
      <c r="T485" s="39"/>
      <c r="U485" s="39"/>
      <c r="V485" s="39"/>
      <c r="W485" s="39"/>
      <c r="X485" s="39"/>
      <c r="Y485" s="39"/>
      <c r="Z485" s="39"/>
      <c r="AA485" s="39"/>
    </row>
    <row r="486" spans="18:27" s="11" customFormat="1" x14ac:dyDescent="0.2">
      <c r="R486" s="39"/>
      <c r="S486" s="39"/>
      <c r="T486" s="39"/>
      <c r="U486" s="39"/>
      <c r="V486" s="39"/>
      <c r="W486" s="39"/>
      <c r="X486" s="39"/>
      <c r="Y486" s="39"/>
      <c r="Z486" s="39"/>
      <c r="AA486" s="39"/>
    </row>
    <row r="487" spans="18:27" s="11" customFormat="1" x14ac:dyDescent="0.2">
      <c r="R487" s="39"/>
      <c r="S487" s="39"/>
      <c r="T487" s="39"/>
      <c r="U487" s="39"/>
      <c r="V487" s="39"/>
      <c r="W487" s="39"/>
      <c r="X487" s="39"/>
      <c r="Y487" s="39"/>
      <c r="Z487" s="39"/>
      <c r="AA487" s="39"/>
    </row>
    <row r="488" spans="18:27" s="11" customFormat="1" x14ac:dyDescent="0.2">
      <c r="R488" s="39"/>
      <c r="S488" s="39"/>
      <c r="T488" s="39"/>
      <c r="U488" s="39"/>
      <c r="V488" s="39"/>
      <c r="W488" s="39"/>
      <c r="X488" s="39"/>
      <c r="Y488" s="39"/>
      <c r="Z488" s="39"/>
      <c r="AA488" s="39"/>
    </row>
    <row r="489" spans="18:27" s="11" customFormat="1" x14ac:dyDescent="0.2">
      <c r="R489" s="39"/>
      <c r="S489" s="39"/>
      <c r="T489" s="39"/>
      <c r="U489" s="39"/>
      <c r="V489" s="39"/>
      <c r="W489" s="39"/>
      <c r="X489" s="39"/>
      <c r="Y489" s="39"/>
      <c r="Z489" s="39"/>
      <c r="AA489" s="39"/>
    </row>
    <row r="490" spans="18:27" s="11" customFormat="1" x14ac:dyDescent="0.2">
      <c r="R490" s="39"/>
      <c r="S490" s="39"/>
      <c r="T490" s="39"/>
      <c r="U490" s="39"/>
      <c r="V490" s="39"/>
      <c r="W490" s="39"/>
      <c r="X490" s="39"/>
      <c r="Y490" s="39"/>
      <c r="Z490" s="39"/>
      <c r="AA490" s="39"/>
    </row>
    <row r="491" spans="18:27" s="11" customFormat="1" x14ac:dyDescent="0.2">
      <c r="R491" s="39"/>
      <c r="S491" s="39"/>
      <c r="T491" s="39"/>
      <c r="U491" s="39"/>
      <c r="V491" s="39"/>
      <c r="W491" s="39"/>
      <c r="X491" s="39"/>
      <c r="Y491" s="39"/>
      <c r="Z491" s="39"/>
      <c r="AA491" s="39"/>
    </row>
    <row r="492" spans="18:27" s="11" customFormat="1" x14ac:dyDescent="0.2">
      <c r="R492" s="39"/>
      <c r="S492" s="39"/>
      <c r="T492" s="39"/>
      <c r="U492" s="39"/>
      <c r="V492" s="39"/>
      <c r="W492" s="39"/>
      <c r="X492" s="39"/>
      <c r="Y492" s="39"/>
      <c r="Z492" s="39"/>
      <c r="AA492" s="39"/>
    </row>
    <row r="493" spans="18:27" s="11" customFormat="1" x14ac:dyDescent="0.2">
      <c r="R493" s="39"/>
      <c r="S493" s="39"/>
      <c r="T493" s="39"/>
      <c r="U493" s="39"/>
      <c r="V493" s="39"/>
      <c r="W493" s="39"/>
      <c r="X493" s="39"/>
      <c r="Y493" s="39"/>
      <c r="Z493" s="39"/>
      <c r="AA493" s="39"/>
    </row>
    <row r="494" spans="18:27" s="11" customFormat="1" x14ac:dyDescent="0.2">
      <c r="R494" s="39"/>
      <c r="S494" s="39"/>
      <c r="T494" s="39"/>
      <c r="U494" s="39"/>
      <c r="V494" s="39"/>
      <c r="W494" s="39"/>
      <c r="X494" s="39"/>
      <c r="Y494" s="39"/>
      <c r="Z494" s="39"/>
      <c r="AA494" s="39"/>
    </row>
    <row r="495" spans="18:27" s="11" customFormat="1" x14ac:dyDescent="0.2">
      <c r="R495" s="39"/>
      <c r="S495" s="39"/>
      <c r="T495" s="39"/>
      <c r="U495" s="39"/>
      <c r="V495" s="39"/>
      <c r="W495" s="39"/>
      <c r="X495" s="39"/>
      <c r="Y495" s="39"/>
      <c r="Z495" s="39"/>
      <c r="AA495" s="39"/>
    </row>
    <row r="496" spans="18:27" s="11" customFormat="1" x14ac:dyDescent="0.2">
      <c r="R496" s="39"/>
      <c r="S496" s="39"/>
      <c r="T496" s="39"/>
      <c r="U496" s="39"/>
      <c r="V496" s="39"/>
      <c r="W496" s="39"/>
      <c r="X496" s="39"/>
      <c r="Y496" s="39"/>
      <c r="Z496" s="39"/>
      <c r="AA496" s="39"/>
    </row>
    <row r="497" spans="18:27" s="11" customFormat="1" x14ac:dyDescent="0.2">
      <c r="R497" s="39"/>
      <c r="S497" s="39"/>
      <c r="T497" s="39"/>
      <c r="U497" s="39"/>
      <c r="V497" s="39"/>
      <c r="W497" s="39"/>
      <c r="X497" s="39"/>
      <c r="Y497" s="39"/>
      <c r="Z497" s="39"/>
      <c r="AA497" s="39"/>
    </row>
    <row r="498" spans="18:27" s="11" customFormat="1" x14ac:dyDescent="0.2">
      <c r="R498" s="39"/>
      <c r="S498" s="39"/>
      <c r="T498" s="39"/>
      <c r="U498" s="39"/>
      <c r="V498" s="39"/>
      <c r="W498" s="39"/>
      <c r="X498" s="39"/>
      <c r="Y498" s="39"/>
      <c r="Z498" s="39"/>
      <c r="AA498" s="39"/>
    </row>
    <row r="499" spans="18:27" s="11" customFormat="1" x14ac:dyDescent="0.2">
      <c r="R499" s="39"/>
      <c r="S499" s="39"/>
      <c r="T499" s="39"/>
      <c r="U499" s="39"/>
      <c r="V499" s="39"/>
      <c r="W499" s="39"/>
      <c r="X499" s="39"/>
      <c r="Y499" s="39"/>
      <c r="Z499" s="39"/>
      <c r="AA499" s="39"/>
    </row>
    <row r="500" spans="18:27" s="11" customFormat="1" x14ac:dyDescent="0.2">
      <c r="R500" s="39"/>
      <c r="S500" s="39"/>
      <c r="T500" s="39"/>
      <c r="U500" s="39"/>
      <c r="V500" s="39"/>
      <c r="W500" s="39"/>
      <c r="X500" s="39"/>
      <c r="Y500" s="39"/>
      <c r="Z500" s="39"/>
      <c r="AA500" s="39"/>
    </row>
    <row r="501" spans="18:27" s="11" customFormat="1" x14ac:dyDescent="0.2">
      <c r="R501" s="39"/>
      <c r="S501" s="39"/>
      <c r="T501" s="39"/>
      <c r="U501" s="39"/>
      <c r="V501" s="39"/>
      <c r="W501" s="39"/>
      <c r="X501" s="39"/>
      <c r="Y501" s="39"/>
      <c r="Z501" s="39"/>
      <c r="AA501" s="39"/>
    </row>
    <row r="502" spans="18:27" s="11" customFormat="1" x14ac:dyDescent="0.2">
      <c r="R502" s="39"/>
      <c r="S502" s="39"/>
      <c r="T502" s="39"/>
      <c r="U502" s="39"/>
      <c r="V502" s="39"/>
      <c r="W502" s="39"/>
      <c r="X502" s="39"/>
      <c r="Y502" s="39"/>
      <c r="Z502" s="39"/>
      <c r="AA502" s="39"/>
    </row>
    <row r="503" spans="18:27" s="11" customFormat="1" x14ac:dyDescent="0.2">
      <c r="R503" s="39"/>
      <c r="S503" s="39"/>
      <c r="T503" s="39"/>
      <c r="U503" s="39"/>
      <c r="V503" s="39"/>
      <c r="W503" s="39"/>
      <c r="X503" s="39"/>
      <c r="Y503" s="39"/>
      <c r="Z503" s="39"/>
      <c r="AA503" s="39"/>
    </row>
    <row r="504" spans="18:27" s="11" customFormat="1" x14ac:dyDescent="0.2">
      <c r="R504" s="39"/>
      <c r="S504" s="39"/>
      <c r="T504" s="39"/>
      <c r="U504" s="39"/>
      <c r="V504" s="39"/>
      <c r="W504" s="39"/>
      <c r="X504" s="39"/>
      <c r="Y504" s="39"/>
      <c r="Z504" s="39"/>
      <c r="AA504" s="39"/>
    </row>
    <row r="505" spans="18:27" s="11" customFormat="1" x14ac:dyDescent="0.2">
      <c r="R505" s="39"/>
      <c r="S505" s="39"/>
      <c r="T505" s="39"/>
      <c r="U505" s="39"/>
      <c r="V505" s="39"/>
      <c r="W505" s="39"/>
      <c r="X505" s="39"/>
      <c r="Y505" s="39"/>
      <c r="Z505" s="39"/>
      <c r="AA505" s="39"/>
    </row>
    <row r="506" spans="18:27" s="11" customFormat="1" x14ac:dyDescent="0.2">
      <c r="R506" s="39"/>
      <c r="S506" s="39"/>
      <c r="T506" s="39"/>
      <c r="U506" s="39"/>
      <c r="V506" s="39"/>
      <c r="W506" s="39"/>
      <c r="X506" s="39"/>
      <c r="Y506" s="39"/>
      <c r="Z506" s="39"/>
      <c r="AA506" s="39"/>
    </row>
    <row r="507" spans="18:27" s="11" customFormat="1" x14ac:dyDescent="0.2">
      <c r="R507" s="39"/>
      <c r="S507" s="39"/>
      <c r="T507" s="39"/>
      <c r="U507" s="39"/>
      <c r="V507" s="39"/>
      <c r="W507" s="39"/>
      <c r="X507" s="39"/>
      <c r="Y507" s="39"/>
      <c r="Z507" s="39"/>
      <c r="AA507" s="39"/>
    </row>
    <row r="508" spans="18:27" s="11" customFormat="1" x14ac:dyDescent="0.2">
      <c r="R508" s="39"/>
      <c r="S508" s="39"/>
      <c r="T508" s="39"/>
      <c r="U508" s="39"/>
      <c r="V508" s="39"/>
      <c r="W508" s="39"/>
      <c r="X508" s="39"/>
      <c r="Y508" s="39"/>
      <c r="Z508" s="39"/>
      <c r="AA508" s="39"/>
    </row>
    <row r="509" spans="18:27" s="11" customFormat="1" x14ac:dyDescent="0.2">
      <c r="R509" s="39"/>
      <c r="S509" s="39"/>
      <c r="T509" s="39"/>
      <c r="U509" s="39"/>
      <c r="V509" s="39"/>
      <c r="W509" s="39"/>
      <c r="X509" s="39"/>
      <c r="Y509" s="39"/>
      <c r="Z509" s="39"/>
      <c r="AA509" s="39"/>
    </row>
    <row r="510" spans="18:27" s="11" customFormat="1" x14ac:dyDescent="0.2">
      <c r="R510" s="39"/>
      <c r="S510" s="39"/>
      <c r="T510" s="39"/>
      <c r="U510" s="39"/>
      <c r="V510" s="39"/>
      <c r="W510" s="39"/>
      <c r="X510" s="39"/>
      <c r="Y510" s="39"/>
      <c r="Z510" s="39"/>
      <c r="AA510" s="39"/>
    </row>
    <row r="511" spans="18:27" s="11" customFormat="1" x14ac:dyDescent="0.2">
      <c r="R511" s="39"/>
      <c r="S511" s="39"/>
      <c r="T511" s="39"/>
      <c r="U511" s="39"/>
      <c r="V511" s="39"/>
      <c r="W511" s="39"/>
      <c r="X511" s="39"/>
      <c r="Y511" s="39"/>
      <c r="Z511" s="39"/>
      <c r="AA511" s="39"/>
    </row>
    <row r="512" spans="18:27" s="11" customFormat="1" x14ac:dyDescent="0.2">
      <c r="R512" s="39"/>
      <c r="S512" s="39"/>
      <c r="T512" s="39"/>
      <c r="U512" s="39"/>
      <c r="V512" s="39"/>
      <c r="W512" s="39"/>
      <c r="X512" s="39"/>
      <c r="Y512" s="39"/>
      <c r="Z512" s="39"/>
      <c r="AA512" s="39"/>
    </row>
    <row r="513" spans="18:27" s="11" customFormat="1" x14ac:dyDescent="0.2">
      <c r="R513" s="39"/>
      <c r="S513" s="39"/>
      <c r="T513" s="39"/>
      <c r="U513" s="39"/>
      <c r="V513" s="39"/>
      <c r="W513" s="39"/>
      <c r="X513" s="39"/>
      <c r="Y513" s="39"/>
      <c r="Z513" s="39"/>
      <c r="AA513" s="39"/>
    </row>
    <row r="514" spans="18:27" s="11" customFormat="1" x14ac:dyDescent="0.2">
      <c r="R514" s="39"/>
      <c r="S514" s="39"/>
      <c r="T514" s="39"/>
      <c r="U514" s="39"/>
      <c r="V514" s="39"/>
      <c r="W514" s="39"/>
      <c r="X514" s="39"/>
      <c r="Y514" s="39"/>
      <c r="Z514" s="39"/>
      <c r="AA514" s="39"/>
    </row>
    <row r="515" spans="18:27" s="11" customFormat="1" x14ac:dyDescent="0.2">
      <c r="R515" s="39"/>
      <c r="S515" s="39"/>
      <c r="T515" s="39"/>
      <c r="U515" s="39"/>
      <c r="V515" s="39"/>
      <c r="W515" s="39"/>
      <c r="X515" s="39"/>
      <c r="Y515" s="39"/>
      <c r="Z515" s="39"/>
      <c r="AA515" s="39"/>
    </row>
    <row r="516" spans="18:27" s="11" customFormat="1" x14ac:dyDescent="0.2">
      <c r="R516" s="39"/>
      <c r="S516" s="39"/>
      <c r="T516" s="39"/>
      <c r="U516" s="39"/>
      <c r="V516" s="39"/>
      <c r="W516" s="39"/>
      <c r="X516" s="39"/>
      <c r="Y516" s="39"/>
      <c r="Z516" s="39"/>
      <c r="AA516" s="39"/>
    </row>
    <row r="517" spans="18:27" s="11" customFormat="1" x14ac:dyDescent="0.2">
      <c r="R517" s="39"/>
      <c r="S517" s="39"/>
      <c r="T517" s="39"/>
      <c r="U517" s="39"/>
      <c r="V517" s="39"/>
      <c r="W517" s="39"/>
      <c r="X517" s="39"/>
      <c r="Y517" s="39"/>
      <c r="Z517" s="39"/>
      <c r="AA517" s="39"/>
    </row>
    <row r="518" spans="18:27" s="11" customFormat="1" x14ac:dyDescent="0.2">
      <c r="R518" s="39"/>
      <c r="S518" s="39"/>
      <c r="T518" s="39"/>
      <c r="U518" s="39"/>
      <c r="V518" s="39"/>
      <c r="W518" s="39"/>
      <c r="X518" s="39"/>
      <c r="Y518" s="39"/>
      <c r="Z518" s="39"/>
      <c r="AA518" s="39"/>
    </row>
    <row r="519" spans="18:27" s="11" customFormat="1" x14ac:dyDescent="0.2">
      <c r="R519" s="39"/>
      <c r="S519" s="39"/>
      <c r="T519" s="39"/>
      <c r="U519" s="39"/>
      <c r="V519" s="39"/>
      <c r="W519" s="39"/>
      <c r="X519" s="39"/>
      <c r="Y519" s="39"/>
      <c r="Z519" s="39"/>
      <c r="AA519" s="39"/>
    </row>
    <row r="520" spans="18:27" s="11" customFormat="1" x14ac:dyDescent="0.2">
      <c r="R520" s="39"/>
      <c r="S520" s="39"/>
      <c r="T520" s="39"/>
      <c r="U520" s="39"/>
      <c r="V520" s="39"/>
      <c r="W520" s="39"/>
      <c r="X520" s="39"/>
      <c r="Y520" s="39"/>
      <c r="Z520" s="39"/>
      <c r="AA520" s="39"/>
    </row>
    <row r="521" spans="18:27" s="11" customFormat="1" x14ac:dyDescent="0.2">
      <c r="R521" s="39"/>
      <c r="S521" s="39"/>
      <c r="T521" s="39"/>
      <c r="U521" s="39"/>
      <c r="V521" s="39"/>
      <c r="W521" s="39"/>
      <c r="X521" s="39"/>
      <c r="Y521" s="39"/>
      <c r="Z521" s="39"/>
      <c r="AA521" s="39"/>
    </row>
    <row r="522" spans="18:27" s="11" customFormat="1" x14ac:dyDescent="0.2">
      <c r="R522" s="39"/>
      <c r="S522" s="39"/>
      <c r="T522" s="39"/>
      <c r="U522" s="39"/>
      <c r="V522" s="39"/>
      <c r="W522" s="39"/>
      <c r="X522" s="39"/>
      <c r="Y522" s="39"/>
      <c r="Z522" s="39"/>
      <c r="AA522" s="39"/>
    </row>
    <row r="523" spans="18:27" s="11" customFormat="1" x14ac:dyDescent="0.2">
      <c r="R523" s="39"/>
      <c r="S523" s="39"/>
      <c r="T523" s="39"/>
      <c r="U523" s="39"/>
      <c r="V523" s="39"/>
      <c r="W523" s="39"/>
      <c r="X523" s="39"/>
      <c r="Y523" s="39"/>
      <c r="Z523" s="39"/>
      <c r="AA523" s="39"/>
    </row>
    <row r="524" spans="18:27" s="11" customFormat="1" x14ac:dyDescent="0.2">
      <c r="R524" s="39"/>
      <c r="S524" s="39"/>
      <c r="T524" s="39"/>
      <c r="U524" s="39"/>
      <c r="V524" s="39"/>
      <c r="W524" s="39"/>
      <c r="X524" s="39"/>
      <c r="Y524" s="39"/>
      <c r="Z524" s="39"/>
      <c r="AA524" s="39"/>
    </row>
    <row r="525" spans="18:27" s="11" customFormat="1" x14ac:dyDescent="0.2">
      <c r="R525" s="39"/>
      <c r="S525" s="39"/>
      <c r="T525" s="39"/>
      <c r="U525" s="39"/>
      <c r="V525" s="39"/>
      <c r="W525" s="39"/>
      <c r="X525" s="39"/>
      <c r="Y525" s="39"/>
      <c r="Z525" s="39"/>
      <c r="AA525" s="39"/>
    </row>
    <row r="526" spans="18:27" s="11" customFormat="1" x14ac:dyDescent="0.2">
      <c r="R526" s="39"/>
      <c r="S526" s="39"/>
      <c r="T526" s="39"/>
      <c r="U526" s="39"/>
      <c r="V526" s="39"/>
      <c r="W526" s="39"/>
      <c r="X526" s="39"/>
      <c r="Y526" s="39"/>
      <c r="Z526" s="39"/>
      <c r="AA526" s="39"/>
    </row>
    <row r="527" spans="18:27" s="11" customFormat="1" x14ac:dyDescent="0.2">
      <c r="R527" s="39"/>
      <c r="S527" s="39"/>
      <c r="T527" s="39"/>
      <c r="U527" s="39"/>
      <c r="V527" s="39"/>
      <c r="W527" s="39"/>
      <c r="X527" s="39"/>
      <c r="Y527" s="39"/>
      <c r="Z527" s="39"/>
      <c r="AA527" s="39"/>
    </row>
    <row r="528" spans="18:27" s="11" customFormat="1" x14ac:dyDescent="0.2">
      <c r="R528" s="39"/>
      <c r="S528" s="39"/>
      <c r="T528" s="39"/>
      <c r="U528" s="39"/>
      <c r="V528" s="39"/>
      <c r="W528" s="39"/>
      <c r="X528" s="39"/>
      <c r="Y528" s="39"/>
      <c r="Z528" s="39"/>
      <c r="AA528" s="39"/>
    </row>
    <row r="529" spans="18:27" s="11" customFormat="1" x14ac:dyDescent="0.2">
      <c r="R529" s="39"/>
      <c r="S529" s="39"/>
      <c r="T529" s="39"/>
      <c r="U529" s="39"/>
      <c r="V529" s="39"/>
      <c r="W529" s="39"/>
      <c r="X529" s="39"/>
      <c r="Y529" s="39"/>
      <c r="Z529" s="39"/>
      <c r="AA529" s="39"/>
    </row>
    <row r="530" spans="18:27" s="11" customFormat="1" x14ac:dyDescent="0.2">
      <c r="R530" s="39"/>
      <c r="S530" s="39"/>
      <c r="T530" s="39"/>
      <c r="U530" s="39"/>
      <c r="V530" s="39"/>
      <c r="W530" s="39"/>
      <c r="X530" s="39"/>
      <c r="Y530" s="39"/>
      <c r="Z530" s="39"/>
      <c r="AA530" s="39"/>
    </row>
    <row r="531" spans="18:27" s="11" customFormat="1" x14ac:dyDescent="0.2">
      <c r="R531" s="39"/>
      <c r="S531" s="39"/>
      <c r="T531" s="39"/>
      <c r="U531" s="39"/>
      <c r="V531" s="39"/>
      <c r="W531" s="39"/>
      <c r="X531" s="39"/>
      <c r="Y531" s="39"/>
      <c r="Z531" s="39"/>
      <c r="AA531" s="39"/>
    </row>
    <row r="532" spans="18:27" s="11" customFormat="1" x14ac:dyDescent="0.2">
      <c r="R532" s="39"/>
      <c r="S532" s="39"/>
      <c r="T532" s="39"/>
      <c r="U532" s="39"/>
      <c r="V532" s="39"/>
      <c r="W532" s="39"/>
      <c r="X532" s="39"/>
      <c r="Y532" s="39"/>
      <c r="Z532" s="39"/>
      <c r="AA532" s="39"/>
    </row>
    <row r="533" spans="18:27" s="11" customFormat="1" x14ac:dyDescent="0.2">
      <c r="R533" s="39"/>
      <c r="S533" s="39"/>
      <c r="T533" s="39"/>
      <c r="U533" s="39"/>
      <c r="V533" s="39"/>
      <c r="W533" s="39"/>
      <c r="X533" s="39"/>
      <c r="Y533" s="39"/>
      <c r="Z533" s="39"/>
      <c r="AA533" s="39"/>
    </row>
    <row r="534" spans="18:27" s="11" customFormat="1" x14ac:dyDescent="0.2">
      <c r="R534" s="39"/>
      <c r="S534" s="39"/>
      <c r="T534" s="39"/>
      <c r="U534" s="39"/>
      <c r="V534" s="39"/>
      <c r="W534" s="39"/>
      <c r="X534" s="39"/>
      <c r="Y534" s="39"/>
      <c r="Z534" s="39"/>
      <c r="AA534" s="39"/>
    </row>
    <row r="535" spans="18:27" s="11" customFormat="1" x14ac:dyDescent="0.2">
      <c r="R535" s="39"/>
      <c r="S535" s="39"/>
      <c r="T535" s="39"/>
      <c r="U535" s="39"/>
      <c r="V535" s="39"/>
      <c r="W535" s="39"/>
      <c r="X535" s="39"/>
      <c r="Y535" s="39"/>
      <c r="Z535" s="39"/>
      <c r="AA535" s="39"/>
    </row>
    <row r="536" spans="18:27" s="11" customFormat="1" x14ac:dyDescent="0.2">
      <c r="R536" s="39"/>
      <c r="S536" s="39"/>
      <c r="T536" s="39"/>
      <c r="U536" s="39"/>
      <c r="V536" s="39"/>
      <c r="W536" s="39"/>
      <c r="X536" s="39"/>
      <c r="Y536" s="39"/>
      <c r="Z536" s="39"/>
      <c r="AA536" s="39"/>
    </row>
    <row r="537" spans="18:27" s="11" customFormat="1" x14ac:dyDescent="0.2">
      <c r="R537" s="39"/>
      <c r="S537" s="39"/>
      <c r="T537" s="39"/>
      <c r="U537" s="39"/>
      <c r="V537" s="39"/>
      <c r="W537" s="39"/>
      <c r="X537" s="39"/>
      <c r="Y537" s="39"/>
      <c r="Z537" s="39"/>
      <c r="AA537" s="39"/>
    </row>
    <row r="538" spans="18:27" s="11" customFormat="1" x14ac:dyDescent="0.2">
      <c r="R538" s="39"/>
      <c r="S538" s="39"/>
      <c r="T538" s="39"/>
      <c r="U538" s="39"/>
      <c r="V538" s="39"/>
      <c r="W538" s="39"/>
      <c r="X538" s="39"/>
      <c r="Y538" s="39"/>
      <c r="Z538" s="39"/>
      <c r="AA538" s="39"/>
    </row>
    <row r="539" spans="18:27" s="11" customFormat="1" x14ac:dyDescent="0.2">
      <c r="R539" s="39"/>
      <c r="S539" s="39"/>
      <c r="T539" s="39"/>
      <c r="U539" s="39"/>
      <c r="V539" s="39"/>
      <c r="W539" s="39"/>
      <c r="X539" s="39"/>
      <c r="Y539" s="39"/>
      <c r="Z539" s="39"/>
      <c r="AA539" s="39"/>
    </row>
    <row r="540" spans="18:27" s="11" customFormat="1" x14ac:dyDescent="0.2">
      <c r="R540" s="39"/>
      <c r="S540" s="39"/>
      <c r="T540" s="39"/>
      <c r="U540" s="39"/>
      <c r="V540" s="39"/>
      <c r="W540" s="39"/>
      <c r="X540" s="39"/>
      <c r="Y540" s="39"/>
      <c r="Z540" s="39"/>
      <c r="AA540" s="39"/>
    </row>
    <row r="541" spans="18:27" s="11" customFormat="1" x14ac:dyDescent="0.2">
      <c r="R541" s="39"/>
      <c r="S541" s="39"/>
      <c r="T541" s="39"/>
      <c r="U541" s="39"/>
      <c r="V541" s="39"/>
      <c r="W541" s="39"/>
      <c r="X541" s="39"/>
      <c r="Y541" s="39"/>
      <c r="Z541" s="39"/>
      <c r="AA541" s="39"/>
    </row>
    <row r="542" spans="18:27" s="11" customFormat="1" x14ac:dyDescent="0.2">
      <c r="R542" s="39"/>
      <c r="S542" s="39"/>
      <c r="T542" s="39"/>
      <c r="U542" s="39"/>
      <c r="V542" s="39"/>
      <c r="W542" s="39"/>
      <c r="X542" s="39"/>
      <c r="Y542" s="39"/>
      <c r="Z542" s="39"/>
      <c r="AA542" s="39"/>
    </row>
    <row r="543" spans="18:27" s="11" customFormat="1" x14ac:dyDescent="0.2">
      <c r="R543" s="39"/>
      <c r="S543" s="39"/>
      <c r="T543" s="39"/>
      <c r="U543" s="39"/>
      <c r="V543" s="39"/>
      <c r="W543" s="39"/>
      <c r="X543" s="39"/>
      <c r="Y543" s="39"/>
      <c r="Z543" s="39"/>
      <c r="AA543" s="39"/>
    </row>
    <row r="544" spans="18:27" s="11" customFormat="1" x14ac:dyDescent="0.2">
      <c r="R544" s="39"/>
      <c r="S544" s="39"/>
      <c r="T544" s="39"/>
      <c r="U544" s="39"/>
      <c r="V544" s="39"/>
      <c r="W544" s="39"/>
      <c r="X544" s="39"/>
      <c r="Y544" s="39"/>
      <c r="Z544" s="39"/>
      <c r="AA544" s="39"/>
    </row>
    <row r="545" spans="18:27" s="11" customFormat="1" x14ac:dyDescent="0.2">
      <c r="R545" s="39"/>
      <c r="S545" s="39"/>
      <c r="T545" s="39"/>
      <c r="U545" s="39"/>
      <c r="V545" s="39"/>
      <c r="W545" s="39"/>
      <c r="X545" s="39"/>
      <c r="Y545" s="39"/>
      <c r="Z545" s="39"/>
      <c r="AA545" s="39"/>
    </row>
    <row r="546" spans="18:27" s="11" customFormat="1" x14ac:dyDescent="0.2">
      <c r="R546" s="39"/>
      <c r="S546" s="39"/>
      <c r="T546" s="39"/>
      <c r="U546" s="39"/>
      <c r="V546" s="39"/>
      <c r="W546" s="39"/>
      <c r="X546" s="39"/>
      <c r="Y546" s="39"/>
      <c r="Z546" s="39"/>
      <c r="AA546" s="39"/>
    </row>
    <row r="547" spans="18:27" s="11" customFormat="1" x14ac:dyDescent="0.2">
      <c r="R547" s="39"/>
      <c r="S547" s="39"/>
      <c r="T547" s="39"/>
      <c r="U547" s="39"/>
      <c r="V547" s="39"/>
      <c r="W547" s="39"/>
      <c r="X547" s="39"/>
      <c r="Y547" s="39"/>
      <c r="Z547" s="39"/>
      <c r="AA547" s="39"/>
    </row>
    <row r="548" spans="18:27" s="11" customFormat="1" x14ac:dyDescent="0.2">
      <c r="R548" s="39"/>
      <c r="S548" s="39"/>
      <c r="T548" s="39"/>
      <c r="U548" s="39"/>
      <c r="V548" s="39"/>
      <c r="W548" s="39"/>
      <c r="X548" s="39"/>
      <c r="Y548" s="39"/>
      <c r="Z548" s="39"/>
      <c r="AA548" s="39"/>
    </row>
    <row r="549" spans="18:27" s="11" customFormat="1" x14ac:dyDescent="0.2">
      <c r="R549" s="39"/>
      <c r="S549" s="39"/>
      <c r="T549" s="39"/>
      <c r="U549" s="39"/>
      <c r="V549" s="39"/>
      <c r="W549" s="39"/>
      <c r="X549" s="39"/>
      <c r="Y549" s="39"/>
      <c r="Z549" s="39"/>
      <c r="AA549" s="39"/>
    </row>
    <row r="550" spans="18:27" s="11" customFormat="1" x14ac:dyDescent="0.2">
      <c r="R550" s="39"/>
      <c r="S550" s="39"/>
      <c r="T550" s="39"/>
      <c r="U550" s="39"/>
      <c r="V550" s="39"/>
      <c r="W550" s="39"/>
      <c r="X550" s="39"/>
      <c r="Y550" s="39"/>
      <c r="Z550" s="39"/>
      <c r="AA550" s="39"/>
    </row>
    <row r="551" spans="18:27" s="11" customFormat="1" x14ac:dyDescent="0.2">
      <c r="R551" s="39"/>
      <c r="S551" s="39"/>
      <c r="T551" s="39"/>
      <c r="U551" s="39"/>
      <c r="V551" s="39"/>
      <c r="W551" s="39"/>
      <c r="X551" s="39"/>
      <c r="Y551" s="39"/>
      <c r="Z551" s="39"/>
      <c r="AA551" s="39"/>
    </row>
    <row r="552" spans="18:27" s="11" customFormat="1" x14ac:dyDescent="0.2">
      <c r="R552" s="39"/>
      <c r="S552" s="39"/>
      <c r="T552" s="39"/>
      <c r="U552" s="39"/>
      <c r="V552" s="39"/>
      <c r="W552" s="39"/>
      <c r="X552" s="39"/>
      <c r="Y552" s="39"/>
      <c r="Z552" s="39"/>
      <c r="AA552" s="39"/>
    </row>
    <row r="553" spans="18:27" s="11" customFormat="1" x14ac:dyDescent="0.2">
      <c r="R553" s="39"/>
      <c r="S553" s="39"/>
      <c r="T553" s="39"/>
      <c r="U553" s="39"/>
      <c r="V553" s="39"/>
      <c r="W553" s="39"/>
      <c r="X553" s="39"/>
      <c r="Y553" s="39"/>
      <c r="Z553" s="39"/>
      <c r="AA553" s="39"/>
    </row>
    <row r="554" spans="18:27" s="11" customFormat="1" x14ac:dyDescent="0.2">
      <c r="R554" s="39"/>
      <c r="S554" s="39"/>
      <c r="T554" s="39"/>
      <c r="U554" s="39"/>
      <c r="V554" s="39"/>
      <c r="W554" s="39"/>
      <c r="X554" s="39"/>
      <c r="Y554" s="39"/>
      <c r="Z554" s="39"/>
      <c r="AA554" s="39"/>
    </row>
    <row r="555" spans="18:27" s="11" customFormat="1" x14ac:dyDescent="0.2">
      <c r="R555" s="39"/>
      <c r="S555" s="39"/>
      <c r="T555" s="39"/>
      <c r="U555" s="39"/>
      <c r="V555" s="39"/>
      <c r="W555" s="39"/>
      <c r="X555" s="39"/>
      <c r="Y555" s="39"/>
      <c r="Z555" s="39"/>
      <c r="AA555" s="39"/>
    </row>
    <row r="556" spans="18:27" s="11" customFormat="1" x14ac:dyDescent="0.2">
      <c r="R556" s="39"/>
      <c r="S556" s="39"/>
      <c r="T556" s="39"/>
      <c r="U556" s="39"/>
      <c r="V556" s="39"/>
      <c r="W556" s="39"/>
      <c r="X556" s="39"/>
      <c r="Y556" s="39"/>
      <c r="Z556" s="39"/>
      <c r="AA556" s="39"/>
    </row>
    <row r="557" spans="18:27" s="11" customFormat="1" x14ac:dyDescent="0.2">
      <c r="R557" s="39"/>
      <c r="S557" s="39"/>
      <c r="T557" s="39"/>
      <c r="U557" s="39"/>
      <c r="V557" s="39"/>
      <c r="W557" s="39"/>
      <c r="X557" s="39"/>
      <c r="Y557" s="39"/>
      <c r="Z557" s="39"/>
      <c r="AA557" s="39"/>
    </row>
    <row r="558" spans="18:27" s="11" customFormat="1" x14ac:dyDescent="0.2">
      <c r="R558" s="39"/>
      <c r="S558" s="39"/>
      <c r="T558" s="39"/>
      <c r="U558" s="39"/>
      <c r="V558" s="39"/>
      <c r="W558" s="39"/>
      <c r="X558" s="39"/>
      <c r="Y558" s="39"/>
      <c r="Z558" s="39"/>
      <c r="AA558" s="39"/>
    </row>
    <row r="559" spans="18:27" s="11" customFormat="1" x14ac:dyDescent="0.2">
      <c r="R559" s="39"/>
      <c r="S559" s="39"/>
      <c r="T559" s="39"/>
      <c r="U559" s="39"/>
      <c r="V559" s="39"/>
      <c r="W559" s="39"/>
      <c r="X559" s="39"/>
      <c r="Y559" s="39"/>
      <c r="Z559" s="39"/>
      <c r="AA559" s="39"/>
    </row>
    <row r="560" spans="18:27" s="11" customFormat="1" x14ac:dyDescent="0.2">
      <c r="R560" s="39"/>
      <c r="S560" s="39"/>
      <c r="T560" s="39"/>
      <c r="U560" s="39"/>
      <c r="V560" s="39"/>
      <c r="W560" s="39"/>
      <c r="X560" s="39"/>
      <c r="Y560" s="39"/>
      <c r="Z560" s="39"/>
      <c r="AA560" s="39"/>
    </row>
    <row r="561" spans="18:27" s="11" customFormat="1" x14ac:dyDescent="0.2">
      <c r="R561" s="39"/>
      <c r="S561" s="39"/>
      <c r="T561" s="39"/>
      <c r="U561" s="39"/>
      <c r="V561" s="39"/>
      <c r="W561" s="39"/>
      <c r="X561" s="39"/>
      <c r="Y561" s="39"/>
      <c r="Z561" s="39"/>
      <c r="AA561" s="39"/>
    </row>
    <row r="562" spans="18:27" s="11" customFormat="1" x14ac:dyDescent="0.2">
      <c r="R562" s="39"/>
      <c r="S562" s="39"/>
      <c r="T562" s="39"/>
      <c r="U562" s="39"/>
      <c r="V562" s="39"/>
      <c r="W562" s="39"/>
      <c r="X562" s="39"/>
      <c r="Y562" s="39"/>
      <c r="Z562" s="39"/>
      <c r="AA562" s="39"/>
    </row>
    <row r="563" spans="18:27" s="11" customFormat="1" x14ac:dyDescent="0.2">
      <c r="R563" s="39"/>
      <c r="S563" s="39"/>
      <c r="T563" s="39"/>
      <c r="U563" s="39"/>
      <c r="V563" s="39"/>
      <c r="W563" s="39"/>
      <c r="X563" s="39"/>
      <c r="Y563" s="39"/>
      <c r="Z563" s="39"/>
      <c r="AA563" s="39"/>
    </row>
    <row r="564" spans="18:27" s="11" customFormat="1" x14ac:dyDescent="0.2">
      <c r="R564" s="39"/>
      <c r="S564" s="39"/>
      <c r="T564" s="39"/>
      <c r="U564" s="39"/>
      <c r="V564" s="39"/>
      <c r="W564" s="39"/>
      <c r="X564" s="39"/>
      <c r="Y564" s="39"/>
      <c r="Z564" s="39"/>
      <c r="AA564" s="39"/>
    </row>
    <row r="565" spans="18:27" s="11" customFormat="1" x14ac:dyDescent="0.2">
      <c r="R565" s="39"/>
      <c r="S565" s="39"/>
      <c r="T565" s="39"/>
      <c r="U565" s="39"/>
      <c r="V565" s="39"/>
      <c r="W565" s="39"/>
      <c r="X565" s="39"/>
      <c r="Y565" s="39"/>
      <c r="Z565" s="39"/>
      <c r="AA565" s="39"/>
    </row>
    <row r="566" spans="18:27" s="11" customFormat="1" x14ac:dyDescent="0.2">
      <c r="R566" s="39"/>
      <c r="S566" s="39"/>
      <c r="T566" s="39"/>
      <c r="U566" s="39"/>
      <c r="V566" s="39"/>
      <c r="W566" s="39"/>
      <c r="X566" s="39"/>
      <c r="Y566" s="39"/>
      <c r="Z566" s="39"/>
      <c r="AA566" s="39"/>
    </row>
    <row r="567" spans="18:27" s="11" customFormat="1" x14ac:dyDescent="0.2">
      <c r="R567" s="39"/>
      <c r="S567" s="39"/>
      <c r="T567" s="39"/>
      <c r="U567" s="39"/>
      <c r="V567" s="39"/>
      <c r="W567" s="39"/>
      <c r="X567" s="39"/>
      <c r="Y567" s="39"/>
      <c r="Z567" s="39"/>
      <c r="AA567" s="39"/>
    </row>
    <row r="568" spans="18:27" s="11" customFormat="1" x14ac:dyDescent="0.2">
      <c r="R568" s="39"/>
      <c r="S568" s="39"/>
      <c r="T568" s="39"/>
      <c r="U568" s="39"/>
      <c r="V568" s="39"/>
      <c r="W568" s="39"/>
      <c r="X568" s="39"/>
      <c r="Y568" s="39"/>
      <c r="Z568" s="39"/>
      <c r="AA568" s="39"/>
    </row>
    <row r="569" spans="18:27" s="11" customFormat="1" x14ac:dyDescent="0.2">
      <c r="R569" s="39"/>
      <c r="S569" s="39"/>
      <c r="T569" s="39"/>
      <c r="U569" s="39"/>
      <c r="V569" s="39"/>
      <c r="W569" s="39"/>
      <c r="X569" s="39"/>
      <c r="Y569" s="39"/>
      <c r="Z569" s="39"/>
      <c r="AA569" s="39"/>
    </row>
    <row r="570" spans="18:27" s="11" customFormat="1" x14ac:dyDescent="0.2">
      <c r="R570" s="39"/>
      <c r="S570" s="39"/>
      <c r="T570" s="39"/>
      <c r="U570" s="39"/>
      <c r="V570" s="39"/>
      <c r="W570" s="39"/>
      <c r="X570" s="39"/>
      <c r="Y570" s="39"/>
      <c r="Z570" s="39"/>
      <c r="AA570" s="39"/>
    </row>
    <row r="571" spans="18:27" s="11" customFormat="1" x14ac:dyDescent="0.2">
      <c r="R571" s="39"/>
      <c r="S571" s="39"/>
      <c r="T571" s="39"/>
      <c r="U571" s="39"/>
      <c r="V571" s="39"/>
      <c r="W571" s="39"/>
      <c r="X571" s="39"/>
      <c r="Y571" s="39"/>
      <c r="Z571" s="39"/>
      <c r="AA571" s="39"/>
    </row>
    <row r="572" spans="18:27" s="11" customFormat="1" x14ac:dyDescent="0.2">
      <c r="R572" s="39"/>
      <c r="S572" s="39"/>
      <c r="T572" s="39"/>
      <c r="U572" s="39"/>
      <c r="V572" s="39"/>
      <c r="W572" s="39"/>
      <c r="X572" s="39"/>
      <c r="Y572" s="39"/>
      <c r="Z572" s="39"/>
      <c r="AA572" s="39"/>
    </row>
    <row r="573" spans="18:27" s="11" customFormat="1" x14ac:dyDescent="0.2">
      <c r="R573" s="39"/>
      <c r="S573" s="39"/>
      <c r="T573" s="39"/>
      <c r="U573" s="39"/>
      <c r="V573" s="39"/>
      <c r="W573" s="39"/>
      <c r="X573" s="39"/>
      <c r="Y573" s="39"/>
      <c r="Z573" s="39"/>
      <c r="AA573" s="39"/>
    </row>
    <row r="574" spans="18:27" s="11" customFormat="1" x14ac:dyDescent="0.2">
      <c r="R574" s="39"/>
      <c r="S574" s="39"/>
      <c r="T574" s="39"/>
      <c r="U574" s="39"/>
      <c r="V574" s="39"/>
      <c r="W574" s="39"/>
      <c r="X574" s="39"/>
      <c r="Y574" s="39"/>
      <c r="Z574" s="39"/>
      <c r="AA574" s="39"/>
    </row>
    <row r="575" spans="18:27" s="11" customFormat="1" x14ac:dyDescent="0.2">
      <c r="R575" s="39"/>
      <c r="S575" s="39"/>
      <c r="T575" s="39"/>
      <c r="U575" s="39"/>
      <c r="V575" s="39"/>
      <c r="W575" s="39"/>
      <c r="X575" s="39"/>
      <c r="Y575" s="39"/>
      <c r="Z575" s="39"/>
      <c r="AA575" s="39"/>
    </row>
    <row r="576" spans="18:27" s="11" customFormat="1" x14ac:dyDescent="0.2">
      <c r="R576" s="39"/>
      <c r="S576" s="39"/>
      <c r="T576" s="39"/>
      <c r="U576" s="39"/>
      <c r="V576" s="39"/>
      <c r="W576" s="39"/>
      <c r="X576" s="39"/>
      <c r="Y576" s="39"/>
      <c r="Z576" s="39"/>
      <c r="AA576" s="39"/>
    </row>
    <row r="577" spans="18:27" s="11" customFormat="1" x14ac:dyDescent="0.2">
      <c r="R577" s="39"/>
      <c r="S577" s="39"/>
      <c r="T577" s="39"/>
      <c r="U577" s="39"/>
      <c r="V577" s="39"/>
      <c r="W577" s="39"/>
      <c r="X577" s="39"/>
      <c r="Y577" s="39"/>
      <c r="Z577" s="39"/>
      <c r="AA577" s="39"/>
    </row>
    <row r="578" spans="18:27" s="11" customFormat="1" x14ac:dyDescent="0.2">
      <c r="R578" s="39"/>
      <c r="S578" s="39"/>
      <c r="T578" s="39"/>
      <c r="U578" s="39"/>
      <c r="V578" s="39"/>
      <c r="W578" s="39"/>
      <c r="X578" s="39"/>
      <c r="Y578" s="39"/>
      <c r="Z578" s="39"/>
      <c r="AA578" s="39"/>
    </row>
    <row r="579" spans="18:27" s="11" customFormat="1" x14ac:dyDescent="0.2">
      <c r="R579" s="39"/>
      <c r="S579" s="39"/>
      <c r="T579" s="39"/>
      <c r="U579" s="39"/>
      <c r="V579" s="39"/>
      <c r="W579" s="39"/>
      <c r="X579" s="39"/>
      <c r="Y579" s="39"/>
      <c r="Z579" s="39"/>
      <c r="AA579" s="39"/>
    </row>
    <row r="580" spans="18:27" s="11" customFormat="1" x14ac:dyDescent="0.2">
      <c r="R580" s="39"/>
      <c r="S580" s="39"/>
      <c r="T580" s="39"/>
      <c r="U580" s="39"/>
      <c r="V580" s="39"/>
      <c r="W580" s="39"/>
      <c r="X580" s="39"/>
      <c r="Y580" s="39"/>
      <c r="Z580" s="39"/>
      <c r="AA580" s="39"/>
    </row>
    <row r="581" spans="18:27" s="11" customFormat="1" x14ac:dyDescent="0.2">
      <c r="R581" s="39"/>
      <c r="S581" s="39"/>
      <c r="T581" s="39"/>
      <c r="U581" s="39"/>
      <c r="V581" s="39"/>
      <c r="W581" s="39"/>
      <c r="X581" s="39"/>
      <c r="Y581" s="39"/>
      <c r="Z581" s="39"/>
      <c r="AA581" s="39"/>
    </row>
    <row r="582" spans="18:27" s="11" customFormat="1" x14ac:dyDescent="0.2">
      <c r="R582" s="39"/>
      <c r="S582" s="39"/>
      <c r="T582" s="39"/>
      <c r="U582" s="39"/>
      <c r="V582" s="39"/>
      <c r="W582" s="39"/>
      <c r="X582" s="39"/>
      <c r="Y582" s="39"/>
      <c r="Z582" s="39"/>
      <c r="AA582" s="39"/>
    </row>
    <row r="583" spans="18:27" s="11" customFormat="1" x14ac:dyDescent="0.2">
      <c r="R583" s="39"/>
      <c r="S583" s="39"/>
      <c r="T583" s="39"/>
      <c r="U583" s="39"/>
      <c r="V583" s="39"/>
      <c r="W583" s="39"/>
      <c r="X583" s="39"/>
      <c r="Y583" s="39"/>
      <c r="Z583" s="39"/>
      <c r="AA583" s="39"/>
    </row>
    <row r="584" spans="18:27" s="11" customFormat="1" x14ac:dyDescent="0.2">
      <c r="R584" s="39"/>
      <c r="S584" s="39"/>
      <c r="T584" s="39"/>
      <c r="U584" s="39"/>
      <c r="V584" s="39"/>
      <c r="W584" s="39"/>
      <c r="X584" s="39"/>
      <c r="Y584" s="39"/>
      <c r="Z584" s="39"/>
      <c r="AA584" s="39"/>
    </row>
    <row r="585" spans="18:27" s="11" customFormat="1" x14ac:dyDescent="0.2">
      <c r="R585" s="39"/>
      <c r="S585" s="39"/>
      <c r="T585" s="39"/>
      <c r="U585" s="39"/>
      <c r="V585" s="39"/>
      <c r="W585" s="39"/>
      <c r="X585" s="39"/>
      <c r="Y585" s="39"/>
      <c r="Z585" s="39"/>
      <c r="AA585" s="39"/>
    </row>
    <row r="586" spans="18:27" s="11" customFormat="1" x14ac:dyDescent="0.2">
      <c r="R586" s="39"/>
      <c r="S586" s="39"/>
      <c r="T586" s="39"/>
      <c r="U586" s="39"/>
      <c r="V586" s="39"/>
      <c r="W586" s="39"/>
      <c r="X586" s="39"/>
      <c r="Y586" s="39"/>
      <c r="Z586" s="39"/>
      <c r="AA586" s="39"/>
    </row>
    <row r="587" spans="18:27" s="11" customFormat="1" x14ac:dyDescent="0.2">
      <c r="R587" s="39"/>
      <c r="S587" s="39"/>
      <c r="T587" s="39"/>
      <c r="U587" s="39"/>
      <c r="V587" s="39"/>
      <c r="W587" s="39"/>
      <c r="X587" s="39"/>
      <c r="Y587" s="39"/>
      <c r="Z587" s="39"/>
      <c r="AA587" s="39"/>
    </row>
    <row r="588" spans="18:27" s="11" customFormat="1" x14ac:dyDescent="0.2">
      <c r="R588" s="39"/>
      <c r="S588" s="39"/>
      <c r="T588" s="39"/>
      <c r="U588" s="39"/>
      <c r="V588" s="39"/>
      <c r="W588" s="39"/>
      <c r="X588" s="39"/>
      <c r="Y588" s="39"/>
      <c r="Z588" s="39"/>
      <c r="AA588" s="39"/>
    </row>
    <row r="589" spans="18:27" s="11" customFormat="1" x14ac:dyDescent="0.2">
      <c r="R589" s="39"/>
      <c r="S589" s="39"/>
      <c r="T589" s="39"/>
      <c r="U589" s="39"/>
      <c r="V589" s="39"/>
      <c r="W589" s="39"/>
      <c r="X589" s="39"/>
      <c r="Y589" s="39"/>
      <c r="Z589" s="39"/>
      <c r="AA589" s="39"/>
    </row>
    <row r="590" spans="18:27" s="11" customFormat="1" x14ac:dyDescent="0.2">
      <c r="R590" s="39"/>
      <c r="S590" s="39"/>
      <c r="T590" s="39"/>
      <c r="U590" s="39"/>
      <c r="V590" s="39"/>
      <c r="W590" s="39"/>
      <c r="X590" s="39"/>
      <c r="Y590" s="39"/>
      <c r="Z590" s="39"/>
      <c r="AA590" s="39"/>
    </row>
    <row r="591" spans="18:27" s="11" customFormat="1" x14ac:dyDescent="0.2">
      <c r="R591" s="39"/>
      <c r="S591" s="39"/>
      <c r="T591" s="39"/>
      <c r="U591" s="39"/>
      <c r="V591" s="39"/>
      <c r="W591" s="39"/>
      <c r="X591" s="39"/>
      <c r="Y591" s="39"/>
      <c r="Z591" s="39"/>
      <c r="AA591" s="39"/>
    </row>
    <row r="592" spans="18:27" s="11" customFormat="1" x14ac:dyDescent="0.2">
      <c r="R592" s="39"/>
      <c r="S592" s="39"/>
      <c r="T592" s="39"/>
      <c r="U592" s="39"/>
      <c r="V592" s="39"/>
      <c r="W592" s="39"/>
      <c r="X592" s="39"/>
      <c r="Y592" s="39"/>
      <c r="Z592" s="39"/>
      <c r="AA592" s="39"/>
    </row>
    <row r="593" spans="18:27" s="11" customFormat="1" x14ac:dyDescent="0.2">
      <c r="R593" s="39"/>
      <c r="S593" s="39"/>
      <c r="T593" s="39"/>
      <c r="U593" s="39"/>
      <c r="V593" s="39"/>
      <c r="W593" s="39"/>
      <c r="X593" s="39"/>
      <c r="Y593" s="39"/>
      <c r="Z593" s="39"/>
      <c r="AA593" s="39"/>
    </row>
    <row r="594" spans="18:27" s="11" customFormat="1" x14ac:dyDescent="0.2">
      <c r="R594" s="39"/>
      <c r="S594" s="39"/>
      <c r="T594" s="39"/>
      <c r="U594" s="39"/>
      <c r="V594" s="39"/>
      <c r="W594" s="39"/>
      <c r="X594" s="39"/>
      <c r="Y594" s="39"/>
      <c r="Z594" s="39"/>
      <c r="AA594" s="39"/>
    </row>
    <row r="595" spans="18:27" s="11" customFormat="1" x14ac:dyDescent="0.2">
      <c r="R595" s="39"/>
      <c r="S595" s="39"/>
      <c r="T595" s="39"/>
      <c r="U595" s="39"/>
      <c r="V595" s="39"/>
      <c r="W595" s="39"/>
      <c r="X595" s="39"/>
      <c r="Y595" s="39"/>
      <c r="Z595" s="39"/>
      <c r="AA595" s="39"/>
    </row>
    <row r="596" spans="18:27" s="11" customFormat="1" x14ac:dyDescent="0.2">
      <c r="R596" s="39"/>
      <c r="S596" s="39"/>
      <c r="T596" s="39"/>
      <c r="U596" s="39"/>
      <c r="V596" s="39"/>
      <c r="W596" s="39"/>
      <c r="X596" s="39"/>
      <c r="Y596" s="39"/>
      <c r="Z596" s="39"/>
      <c r="AA596" s="39"/>
    </row>
    <row r="597" spans="18:27" s="11" customFormat="1" x14ac:dyDescent="0.2">
      <c r="R597" s="39"/>
      <c r="S597" s="39"/>
      <c r="T597" s="39"/>
      <c r="U597" s="39"/>
      <c r="V597" s="39"/>
      <c r="W597" s="39"/>
      <c r="X597" s="39"/>
      <c r="Y597" s="39"/>
      <c r="Z597" s="39"/>
      <c r="AA597" s="39"/>
    </row>
    <row r="598" spans="18:27" s="11" customFormat="1" x14ac:dyDescent="0.2">
      <c r="R598" s="39"/>
      <c r="S598" s="39"/>
      <c r="T598" s="39"/>
      <c r="U598" s="39"/>
      <c r="V598" s="39"/>
      <c r="W598" s="39"/>
      <c r="X598" s="39"/>
      <c r="Y598" s="39"/>
      <c r="Z598" s="39"/>
      <c r="AA598" s="39"/>
    </row>
    <row r="599" spans="18:27" s="11" customFormat="1" x14ac:dyDescent="0.2">
      <c r="R599" s="39"/>
      <c r="S599" s="39"/>
      <c r="T599" s="39"/>
      <c r="U599" s="39"/>
      <c r="V599" s="39"/>
      <c r="W599" s="39"/>
      <c r="X599" s="39"/>
      <c r="Y599" s="39"/>
      <c r="Z599" s="39"/>
      <c r="AA599" s="39"/>
    </row>
    <row r="600" spans="18:27" s="11" customFormat="1" x14ac:dyDescent="0.2">
      <c r="R600" s="39"/>
      <c r="S600" s="39"/>
      <c r="T600" s="39"/>
      <c r="U600" s="39"/>
      <c r="V600" s="39"/>
      <c r="W600" s="39"/>
      <c r="X600" s="39"/>
      <c r="Y600" s="39"/>
      <c r="Z600" s="39"/>
      <c r="AA600" s="39"/>
    </row>
    <row r="601" spans="18:27" s="11" customFormat="1" x14ac:dyDescent="0.2">
      <c r="R601" s="39"/>
      <c r="S601" s="39"/>
      <c r="T601" s="39"/>
      <c r="U601" s="39"/>
      <c r="V601" s="39"/>
      <c r="W601" s="39"/>
      <c r="X601" s="39"/>
      <c r="Y601" s="39"/>
      <c r="Z601" s="39"/>
      <c r="AA601" s="39"/>
    </row>
    <row r="602" spans="18:27" s="11" customFormat="1" x14ac:dyDescent="0.2">
      <c r="R602" s="39"/>
      <c r="S602" s="39"/>
      <c r="T602" s="39"/>
      <c r="U602" s="39"/>
      <c r="V602" s="39"/>
      <c r="W602" s="39"/>
      <c r="X602" s="39"/>
      <c r="Y602" s="39"/>
      <c r="Z602" s="39"/>
      <c r="AA602" s="39"/>
    </row>
    <row r="603" spans="18:27" s="11" customFormat="1" x14ac:dyDescent="0.2">
      <c r="R603" s="39"/>
      <c r="S603" s="39"/>
      <c r="T603" s="39"/>
      <c r="U603" s="39"/>
      <c r="V603" s="39"/>
      <c r="W603" s="39"/>
      <c r="X603" s="39"/>
      <c r="Y603" s="39"/>
      <c r="Z603" s="39"/>
      <c r="AA603" s="39"/>
    </row>
    <row r="604" spans="18:27" s="11" customFormat="1" x14ac:dyDescent="0.2">
      <c r="R604" s="39"/>
      <c r="S604" s="39"/>
      <c r="T604" s="39"/>
      <c r="U604" s="39"/>
      <c r="V604" s="39"/>
      <c r="W604" s="39"/>
      <c r="X604" s="39"/>
      <c r="Y604" s="39"/>
      <c r="Z604" s="39"/>
      <c r="AA604" s="39"/>
    </row>
    <row r="605" spans="18:27" s="11" customFormat="1" x14ac:dyDescent="0.2">
      <c r="R605" s="39"/>
      <c r="S605" s="39"/>
      <c r="T605" s="39"/>
      <c r="U605" s="39"/>
      <c r="V605" s="39"/>
      <c r="W605" s="39"/>
      <c r="X605" s="39"/>
      <c r="Y605" s="39"/>
      <c r="Z605" s="39"/>
      <c r="AA605" s="39"/>
    </row>
    <row r="606" spans="18:27" s="11" customFormat="1" x14ac:dyDescent="0.2">
      <c r="R606" s="39"/>
      <c r="S606" s="39"/>
      <c r="T606" s="39"/>
      <c r="U606" s="39"/>
      <c r="V606" s="39"/>
      <c r="W606" s="39"/>
      <c r="X606" s="39"/>
      <c r="Y606" s="39"/>
      <c r="Z606" s="39"/>
      <c r="AA606" s="39"/>
    </row>
    <row r="607" spans="18:27" s="11" customFormat="1" x14ac:dyDescent="0.2">
      <c r="R607" s="39"/>
      <c r="S607" s="39"/>
      <c r="T607" s="39"/>
      <c r="U607" s="39"/>
      <c r="V607" s="39"/>
      <c r="W607" s="39"/>
      <c r="X607" s="39"/>
      <c r="Y607" s="39"/>
      <c r="Z607" s="39"/>
      <c r="AA607" s="39"/>
    </row>
    <row r="608" spans="18:27" s="11" customFormat="1" x14ac:dyDescent="0.2">
      <c r="R608" s="39"/>
      <c r="S608" s="39"/>
      <c r="T608" s="39"/>
      <c r="U608" s="39"/>
      <c r="V608" s="39"/>
      <c r="W608" s="39"/>
      <c r="X608" s="39"/>
      <c r="Y608" s="39"/>
      <c r="Z608" s="39"/>
      <c r="AA608" s="39"/>
    </row>
    <row r="609" spans="18:27" s="11" customFormat="1" x14ac:dyDescent="0.2">
      <c r="R609" s="39"/>
      <c r="S609" s="39"/>
      <c r="T609" s="39"/>
      <c r="U609" s="39"/>
      <c r="V609" s="39"/>
      <c r="W609" s="39"/>
      <c r="X609" s="39"/>
      <c r="Y609" s="39"/>
      <c r="Z609" s="39"/>
      <c r="AA609" s="39"/>
    </row>
    <row r="610" spans="18:27" s="11" customFormat="1" x14ac:dyDescent="0.2">
      <c r="R610" s="39"/>
      <c r="S610" s="39"/>
      <c r="T610" s="39"/>
      <c r="U610" s="39"/>
      <c r="V610" s="39"/>
      <c r="W610" s="39"/>
      <c r="X610" s="39"/>
      <c r="Y610" s="39"/>
      <c r="Z610" s="39"/>
      <c r="AA610" s="39"/>
    </row>
    <row r="611" spans="18:27" s="11" customFormat="1" x14ac:dyDescent="0.2">
      <c r="R611" s="39"/>
      <c r="S611" s="39"/>
      <c r="T611" s="39"/>
      <c r="U611" s="39"/>
      <c r="V611" s="39"/>
      <c r="W611" s="39"/>
      <c r="X611" s="39"/>
      <c r="Y611" s="39"/>
      <c r="Z611" s="39"/>
      <c r="AA611" s="39"/>
    </row>
    <row r="612" spans="18:27" s="11" customFormat="1" x14ac:dyDescent="0.2">
      <c r="R612" s="39"/>
      <c r="S612" s="39"/>
      <c r="T612" s="39"/>
      <c r="U612" s="39"/>
      <c r="V612" s="39"/>
      <c r="W612" s="39"/>
      <c r="X612" s="39"/>
      <c r="Y612" s="39"/>
      <c r="Z612" s="39"/>
      <c r="AA612" s="39"/>
    </row>
    <row r="613" spans="18:27" s="11" customFormat="1" x14ac:dyDescent="0.2">
      <c r="R613" s="39"/>
      <c r="S613" s="39"/>
      <c r="T613" s="39"/>
      <c r="U613" s="39"/>
      <c r="V613" s="39"/>
      <c r="W613" s="39"/>
      <c r="X613" s="39"/>
      <c r="Y613" s="39"/>
      <c r="Z613" s="39"/>
      <c r="AA613" s="39"/>
    </row>
    <row r="614" spans="18:27" s="11" customFormat="1" x14ac:dyDescent="0.2">
      <c r="R614" s="39"/>
      <c r="S614" s="39"/>
      <c r="T614" s="39"/>
      <c r="U614" s="39"/>
      <c r="V614" s="39"/>
      <c r="W614" s="39"/>
      <c r="X614" s="39"/>
      <c r="Y614" s="39"/>
      <c r="Z614" s="39"/>
      <c r="AA614" s="39"/>
    </row>
    <row r="615" spans="18:27" s="11" customFormat="1" x14ac:dyDescent="0.2">
      <c r="R615" s="39"/>
      <c r="S615" s="39"/>
      <c r="T615" s="39"/>
      <c r="U615" s="39"/>
      <c r="V615" s="39"/>
      <c r="W615" s="39"/>
      <c r="X615" s="39"/>
      <c r="Y615" s="39"/>
      <c r="Z615" s="39"/>
      <c r="AA615" s="39"/>
    </row>
    <row r="616" spans="18:27" s="11" customFormat="1" x14ac:dyDescent="0.2">
      <c r="R616" s="39"/>
      <c r="S616" s="39"/>
      <c r="T616" s="39"/>
      <c r="U616" s="39"/>
      <c r="V616" s="39"/>
      <c r="W616" s="39"/>
      <c r="X616" s="39"/>
      <c r="Y616" s="39"/>
      <c r="Z616" s="39"/>
      <c r="AA616" s="39"/>
    </row>
    <row r="617" spans="18:27" s="11" customFormat="1" x14ac:dyDescent="0.2">
      <c r="R617" s="39"/>
      <c r="S617" s="39"/>
      <c r="T617" s="39"/>
      <c r="U617" s="39"/>
      <c r="V617" s="39"/>
      <c r="W617" s="39"/>
      <c r="X617" s="39"/>
      <c r="Y617" s="39"/>
      <c r="Z617" s="39"/>
      <c r="AA617" s="39"/>
    </row>
    <row r="618" spans="18:27" s="11" customFormat="1" x14ac:dyDescent="0.2">
      <c r="R618" s="39"/>
      <c r="S618" s="39"/>
      <c r="T618" s="39"/>
      <c r="U618" s="39"/>
      <c r="V618" s="39"/>
      <c r="W618" s="39"/>
      <c r="X618" s="39"/>
      <c r="Y618" s="39"/>
      <c r="Z618" s="39"/>
      <c r="AA618" s="39"/>
    </row>
    <row r="619" spans="18:27" s="11" customFormat="1" x14ac:dyDescent="0.2">
      <c r="R619" s="39"/>
      <c r="S619" s="39"/>
      <c r="T619" s="39"/>
      <c r="U619" s="39"/>
      <c r="V619" s="39"/>
      <c r="W619" s="39"/>
      <c r="X619" s="39"/>
      <c r="Y619" s="39"/>
      <c r="Z619" s="39"/>
      <c r="AA619" s="39"/>
    </row>
    <row r="620" spans="18:27" s="11" customFormat="1" x14ac:dyDescent="0.2">
      <c r="R620" s="39"/>
      <c r="S620" s="39"/>
      <c r="T620" s="39"/>
      <c r="U620" s="39"/>
      <c r="V620" s="39"/>
      <c r="W620" s="39"/>
      <c r="X620" s="39"/>
      <c r="Y620" s="39"/>
      <c r="Z620" s="39"/>
      <c r="AA620" s="39"/>
    </row>
    <row r="621" spans="18:27" s="11" customFormat="1" x14ac:dyDescent="0.2">
      <c r="R621" s="39"/>
      <c r="S621" s="39"/>
      <c r="T621" s="39"/>
      <c r="U621" s="39"/>
      <c r="V621" s="39"/>
      <c r="W621" s="39"/>
      <c r="X621" s="39"/>
      <c r="Y621" s="39"/>
      <c r="Z621" s="39"/>
      <c r="AA621" s="39"/>
    </row>
    <row r="622" spans="18:27" s="11" customFormat="1" x14ac:dyDescent="0.2">
      <c r="R622" s="39"/>
      <c r="S622" s="39"/>
      <c r="T622" s="39"/>
      <c r="U622" s="39"/>
      <c r="V622" s="39"/>
      <c r="W622" s="39"/>
      <c r="X622" s="39"/>
      <c r="Y622" s="39"/>
      <c r="Z622" s="39"/>
      <c r="AA622" s="39"/>
    </row>
    <row r="623" spans="18:27" s="11" customFormat="1" x14ac:dyDescent="0.2">
      <c r="R623" s="39"/>
      <c r="S623" s="39"/>
      <c r="T623" s="39"/>
      <c r="U623" s="39"/>
      <c r="V623" s="39"/>
      <c r="W623" s="39"/>
      <c r="X623" s="39"/>
      <c r="Y623" s="39"/>
      <c r="Z623" s="39"/>
      <c r="AA623" s="39"/>
    </row>
    <row r="624" spans="18:27" s="11" customFormat="1" x14ac:dyDescent="0.2">
      <c r="R624" s="39"/>
      <c r="S624" s="39"/>
      <c r="T624" s="39"/>
      <c r="U624" s="39"/>
      <c r="V624" s="39"/>
      <c r="W624" s="39"/>
      <c r="X624" s="39"/>
      <c r="Y624" s="39"/>
      <c r="Z624" s="39"/>
      <c r="AA624" s="39"/>
    </row>
    <row r="625" spans="18:27" s="11" customFormat="1" x14ac:dyDescent="0.2">
      <c r="R625" s="39"/>
      <c r="S625" s="39"/>
      <c r="T625" s="39"/>
      <c r="U625" s="39"/>
      <c r="V625" s="39"/>
      <c r="W625" s="39"/>
      <c r="X625" s="39"/>
      <c r="Y625" s="39"/>
      <c r="Z625" s="39"/>
      <c r="AA625" s="39"/>
    </row>
    <row r="626" spans="18:27" s="11" customFormat="1" x14ac:dyDescent="0.2">
      <c r="R626" s="39"/>
      <c r="S626" s="39"/>
      <c r="T626" s="39"/>
      <c r="U626" s="39"/>
      <c r="V626" s="39"/>
      <c r="W626" s="39"/>
      <c r="X626" s="39"/>
      <c r="Y626" s="39"/>
      <c r="Z626" s="39"/>
      <c r="AA626" s="39"/>
    </row>
    <row r="627" spans="18:27" s="11" customFormat="1" x14ac:dyDescent="0.2">
      <c r="R627" s="39"/>
      <c r="S627" s="39"/>
      <c r="T627" s="39"/>
      <c r="U627" s="39"/>
      <c r="V627" s="39"/>
      <c r="W627" s="39"/>
      <c r="X627" s="39"/>
      <c r="Y627" s="39"/>
      <c r="Z627" s="39"/>
      <c r="AA627" s="39"/>
    </row>
    <row r="628" spans="18:27" s="11" customFormat="1" x14ac:dyDescent="0.2">
      <c r="R628" s="39"/>
      <c r="S628" s="39"/>
      <c r="T628" s="39"/>
      <c r="U628" s="39"/>
      <c r="V628" s="39"/>
      <c r="W628" s="39"/>
      <c r="X628" s="39"/>
      <c r="Y628" s="39"/>
      <c r="Z628" s="39"/>
      <c r="AA628" s="39"/>
    </row>
    <row r="629" spans="18:27" s="11" customFormat="1" x14ac:dyDescent="0.2">
      <c r="R629" s="39"/>
      <c r="S629" s="39"/>
      <c r="T629" s="39"/>
      <c r="U629" s="39"/>
      <c r="V629" s="39"/>
      <c r="W629" s="39"/>
      <c r="X629" s="39"/>
      <c r="Y629" s="39"/>
      <c r="Z629" s="39"/>
      <c r="AA629" s="39"/>
    </row>
    <row r="630" spans="18:27" s="11" customFormat="1" x14ac:dyDescent="0.2">
      <c r="R630" s="39"/>
      <c r="S630" s="39"/>
      <c r="T630" s="39"/>
      <c r="U630" s="39"/>
      <c r="V630" s="39"/>
      <c r="W630" s="39"/>
      <c r="X630" s="39"/>
      <c r="Y630" s="39"/>
      <c r="Z630" s="39"/>
      <c r="AA630" s="39"/>
    </row>
    <row r="631" spans="18:27" s="11" customFormat="1" x14ac:dyDescent="0.2">
      <c r="R631" s="39"/>
      <c r="S631" s="39"/>
      <c r="T631" s="39"/>
      <c r="U631" s="39"/>
      <c r="V631" s="39"/>
      <c r="W631" s="39"/>
      <c r="X631" s="39"/>
      <c r="Y631" s="39"/>
      <c r="Z631" s="39"/>
      <c r="AA631" s="39"/>
    </row>
    <row r="632" spans="18:27" s="11" customFormat="1" x14ac:dyDescent="0.2">
      <c r="R632" s="39"/>
      <c r="S632" s="39"/>
      <c r="T632" s="39"/>
      <c r="U632" s="39"/>
      <c r="V632" s="39"/>
      <c r="W632" s="39"/>
      <c r="X632" s="39"/>
      <c r="Y632" s="39"/>
      <c r="Z632" s="39"/>
      <c r="AA632" s="39"/>
    </row>
    <row r="633" spans="18:27" s="11" customFormat="1" x14ac:dyDescent="0.2">
      <c r="R633" s="39"/>
      <c r="S633" s="39"/>
      <c r="T633" s="39"/>
      <c r="U633" s="39"/>
      <c r="V633" s="39"/>
      <c r="W633" s="39"/>
      <c r="X633" s="39"/>
      <c r="Y633" s="39"/>
      <c r="Z633" s="39"/>
      <c r="AA633" s="39"/>
    </row>
    <row r="634" spans="18:27" s="11" customFormat="1" x14ac:dyDescent="0.2">
      <c r="R634" s="39"/>
      <c r="S634" s="39"/>
      <c r="T634" s="39"/>
      <c r="U634" s="39"/>
      <c r="V634" s="39"/>
      <c r="W634" s="39"/>
      <c r="X634" s="39"/>
      <c r="Y634" s="39"/>
      <c r="Z634" s="39"/>
      <c r="AA634" s="39"/>
    </row>
    <row r="635" spans="18:27" s="11" customFormat="1" x14ac:dyDescent="0.2">
      <c r="R635" s="39"/>
      <c r="S635" s="39"/>
      <c r="T635" s="39"/>
      <c r="U635" s="39"/>
      <c r="V635" s="39"/>
      <c r="W635" s="39"/>
      <c r="X635" s="39"/>
      <c r="Y635" s="39"/>
      <c r="Z635" s="39"/>
      <c r="AA635" s="39"/>
    </row>
    <row r="636" spans="18:27" s="11" customFormat="1" x14ac:dyDescent="0.2">
      <c r="R636" s="39"/>
      <c r="S636" s="39"/>
      <c r="T636" s="39"/>
      <c r="U636" s="39"/>
      <c r="V636" s="39"/>
      <c r="W636" s="39"/>
      <c r="X636" s="39"/>
      <c r="Y636" s="39"/>
      <c r="Z636" s="39"/>
      <c r="AA636" s="39"/>
    </row>
    <row r="637" spans="18:27" s="11" customFormat="1" x14ac:dyDescent="0.2">
      <c r="R637" s="39"/>
      <c r="S637" s="39"/>
      <c r="T637" s="39"/>
      <c r="U637" s="39"/>
      <c r="V637" s="39"/>
      <c r="W637" s="39"/>
      <c r="X637" s="39"/>
      <c r="Y637" s="39"/>
      <c r="Z637" s="39"/>
      <c r="AA637" s="39"/>
    </row>
    <row r="638" spans="18:27" s="11" customFormat="1" x14ac:dyDescent="0.2">
      <c r="R638" s="39"/>
      <c r="S638" s="39"/>
      <c r="T638" s="39"/>
      <c r="U638" s="39"/>
      <c r="V638" s="39"/>
      <c r="W638" s="39"/>
      <c r="X638" s="39"/>
      <c r="Y638" s="39"/>
      <c r="Z638" s="39"/>
      <c r="AA638" s="39"/>
    </row>
    <row r="639" spans="18:27" s="11" customFormat="1" x14ac:dyDescent="0.2">
      <c r="R639" s="39"/>
      <c r="S639" s="39"/>
      <c r="T639" s="39"/>
      <c r="U639" s="39"/>
      <c r="V639" s="39"/>
      <c r="W639" s="39"/>
      <c r="X639" s="39"/>
      <c r="Y639" s="39"/>
      <c r="Z639" s="39"/>
      <c r="AA639" s="39"/>
    </row>
    <row r="640" spans="18:27" s="11" customFormat="1" x14ac:dyDescent="0.2">
      <c r="R640" s="39"/>
      <c r="S640" s="39"/>
      <c r="T640" s="39"/>
      <c r="U640" s="39"/>
      <c r="V640" s="39"/>
      <c r="W640" s="39"/>
      <c r="X640" s="39"/>
      <c r="Y640" s="39"/>
      <c r="Z640" s="39"/>
      <c r="AA640" s="39"/>
    </row>
    <row r="641" spans="18:27" s="11" customFormat="1" x14ac:dyDescent="0.2">
      <c r="R641" s="39"/>
      <c r="S641" s="39"/>
      <c r="T641" s="39"/>
      <c r="U641" s="39"/>
      <c r="V641" s="39"/>
      <c r="W641" s="39"/>
      <c r="X641" s="39"/>
      <c r="Y641" s="39"/>
      <c r="Z641" s="39"/>
      <c r="AA641" s="39"/>
    </row>
    <row r="642" spans="18:27" s="11" customFormat="1" x14ac:dyDescent="0.2">
      <c r="R642" s="39"/>
      <c r="S642" s="39"/>
      <c r="T642" s="39"/>
      <c r="U642" s="39"/>
      <c r="V642" s="39"/>
      <c r="W642" s="39"/>
      <c r="X642" s="39"/>
      <c r="Y642" s="39"/>
      <c r="Z642" s="39"/>
      <c r="AA642" s="39"/>
    </row>
    <row r="643" spans="18:27" s="11" customFormat="1" x14ac:dyDescent="0.2">
      <c r="R643" s="39"/>
      <c r="S643" s="39"/>
      <c r="T643" s="39"/>
      <c r="U643" s="39"/>
      <c r="V643" s="39"/>
      <c r="W643" s="39"/>
      <c r="X643" s="39"/>
      <c r="Y643" s="39"/>
      <c r="Z643" s="39"/>
      <c r="AA643" s="39"/>
    </row>
    <row r="644" spans="18:27" s="11" customFormat="1" x14ac:dyDescent="0.2">
      <c r="R644" s="39"/>
      <c r="S644" s="39"/>
      <c r="T644" s="39"/>
      <c r="U644" s="39"/>
      <c r="V644" s="39"/>
      <c r="W644" s="39"/>
      <c r="X644" s="39"/>
      <c r="Y644" s="39"/>
      <c r="Z644" s="39"/>
      <c r="AA644" s="39"/>
    </row>
    <row r="645" spans="18:27" s="11" customFormat="1" x14ac:dyDescent="0.2">
      <c r="R645" s="39"/>
      <c r="S645" s="39"/>
      <c r="T645" s="39"/>
      <c r="U645" s="39"/>
      <c r="V645" s="39"/>
      <c r="W645" s="39"/>
      <c r="X645" s="39"/>
      <c r="Y645" s="39"/>
      <c r="Z645" s="39"/>
      <c r="AA645" s="39"/>
    </row>
    <row r="646" spans="18:27" s="11" customFormat="1" x14ac:dyDescent="0.2">
      <c r="R646" s="39"/>
      <c r="S646" s="39"/>
      <c r="T646" s="39"/>
      <c r="U646" s="39"/>
      <c r="V646" s="39"/>
      <c r="W646" s="39"/>
      <c r="X646" s="39"/>
      <c r="Y646" s="39"/>
      <c r="Z646" s="39"/>
      <c r="AA646" s="39"/>
    </row>
    <row r="647" spans="18:27" s="11" customFormat="1" x14ac:dyDescent="0.2">
      <c r="R647" s="39"/>
      <c r="S647" s="39"/>
      <c r="T647" s="39"/>
      <c r="U647" s="39"/>
      <c r="V647" s="39"/>
      <c r="W647" s="39"/>
      <c r="X647" s="39"/>
      <c r="Y647" s="39"/>
      <c r="Z647" s="39"/>
      <c r="AA647" s="39"/>
    </row>
    <row r="648" spans="18:27" s="11" customFormat="1" x14ac:dyDescent="0.2">
      <c r="R648" s="39"/>
      <c r="S648" s="39"/>
      <c r="T648" s="39"/>
      <c r="U648" s="39"/>
      <c r="V648" s="39"/>
      <c r="W648" s="39"/>
      <c r="X648" s="39"/>
      <c r="Y648" s="39"/>
      <c r="Z648" s="39"/>
      <c r="AA648" s="39"/>
    </row>
    <row r="649" spans="18:27" s="11" customFormat="1" x14ac:dyDescent="0.2">
      <c r="R649" s="39"/>
      <c r="S649" s="39"/>
      <c r="T649" s="39"/>
      <c r="U649" s="39"/>
      <c r="V649" s="39"/>
      <c r="W649" s="39"/>
      <c r="X649" s="39"/>
      <c r="Y649" s="39"/>
      <c r="Z649" s="39"/>
      <c r="AA649" s="39"/>
    </row>
    <row r="650" spans="18:27" s="11" customFormat="1" x14ac:dyDescent="0.2">
      <c r="R650" s="39"/>
      <c r="S650" s="39"/>
      <c r="T650" s="39"/>
      <c r="U650" s="39"/>
      <c r="V650" s="39"/>
      <c r="W650" s="39"/>
      <c r="X650" s="39"/>
      <c r="Y650" s="39"/>
      <c r="Z650" s="39"/>
      <c r="AA650" s="39"/>
    </row>
    <row r="651" spans="18:27" s="11" customFormat="1" x14ac:dyDescent="0.2">
      <c r="R651" s="39"/>
      <c r="S651" s="39"/>
      <c r="T651" s="39"/>
      <c r="U651" s="39"/>
      <c r="V651" s="39"/>
      <c r="W651" s="39"/>
      <c r="X651" s="39"/>
      <c r="Y651" s="39"/>
      <c r="Z651" s="39"/>
      <c r="AA651" s="39"/>
    </row>
    <row r="652" spans="18:27" s="11" customFormat="1" x14ac:dyDescent="0.2">
      <c r="R652" s="39"/>
      <c r="S652" s="39"/>
      <c r="T652" s="39"/>
      <c r="U652" s="39"/>
      <c r="V652" s="39"/>
      <c r="W652" s="39"/>
      <c r="X652" s="39"/>
      <c r="Y652" s="39"/>
      <c r="Z652" s="39"/>
      <c r="AA652" s="39"/>
    </row>
    <row r="653" spans="18:27" s="11" customFormat="1" x14ac:dyDescent="0.2">
      <c r="R653" s="39"/>
      <c r="S653" s="39"/>
      <c r="T653" s="39"/>
      <c r="U653" s="39"/>
      <c r="V653" s="39"/>
      <c r="W653" s="39"/>
      <c r="X653" s="39"/>
      <c r="Y653" s="39"/>
      <c r="Z653" s="39"/>
      <c r="AA653" s="39"/>
    </row>
    <row r="654" spans="18:27" s="11" customFormat="1" x14ac:dyDescent="0.2">
      <c r="R654" s="39"/>
      <c r="S654" s="39"/>
      <c r="T654" s="39"/>
      <c r="U654" s="39"/>
      <c r="V654" s="39"/>
      <c r="W654" s="39"/>
      <c r="X654" s="39"/>
      <c r="Y654" s="39"/>
      <c r="Z654" s="39"/>
      <c r="AA654" s="39"/>
    </row>
    <row r="655" spans="18:27" s="11" customFormat="1" x14ac:dyDescent="0.2">
      <c r="R655" s="39"/>
      <c r="S655" s="39"/>
      <c r="T655" s="39"/>
      <c r="U655" s="39"/>
      <c r="V655" s="39"/>
      <c r="W655" s="39"/>
      <c r="X655" s="39"/>
      <c r="Y655" s="39"/>
      <c r="Z655" s="39"/>
      <c r="AA655" s="39"/>
    </row>
    <row r="656" spans="18:27" s="11" customFormat="1" x14ac:dyDescent="0.2">
      <c r="R656" s="39"/>
      <c r="S656" s="39"/>
      <c r="T656" s="39"/>
      <c r="U656" s="39"/>
      <c r="V656" s="39"/>
      <c r="W656" s="39"/>
      <c r="X656" s="39"/>
      <c r="Y656" s="39"/>
      <c r="Z656" s="39"/>
      <c r="AA656" s="39"/>
    </row>
    <row r="657" spans="18:27" s="11" customFormat="1" x14ac:dyDescent="0.2">
      <c r="R657" s="39"/>
      <c r="S657" s="39"/>
      <c r="T657" s="39"/>
      <c r="U657" s="39"/>
      <c r="V657" s="39"/>
      <c r="W657" s="39"/>
      <c r="X657" s="39"/>
      <c r="Y657" s="39"/>
      <c r="Z657" s="39"/>
      <c r="AA657" s="39"/>
    </row>
    <row r="658" spans="18:27" s="11" customFormat="1" x14ac:dyDescent="0.2">
      <c r="R658" s="39"/>
      <c r="S658" s="39"/>
      <c r="T658" s="39"/>
      <c r="U658" s="39"/>
      <c r="V658" s="39"/>
      <c r="W658" s="39"/>
      <c r="X658" s="39"/>
      <c r="Y658" s="39"/>
      <c r="Z658" s="39"/>
      <c r="AA658" s="39"/>
    </row>
    <row r="659" spans="18:27" s="11" customFormat="1" x14ac:dyDescent="0.2">
      <c r="R659" s="39"/>
      <c r="S659" s="39"/>
      <c r="T659" s="39"/>
      <c r="U659" s="39"/>
      <c r="V659" s="39"/>
      <c r="W659" s="39"/>
      <c r="X659" s="39"/>
      <c r="Y659" s="39"/>
      <c r="Z659" s="39"/>
      <c r="AA659" s="39"/>
    </row>
    <row r="660" spans="18:27" s="11" customFormat="1" x14ac:dyDescent="0.2">
      <c r="R660" s="39"/>
      <c r="S660" s="39"/>
      <c r="T660" s="39"/>
      <c r="U660" s="39"/>
      <c r="V660" s="39"/>
      <c r="W660" s="39"/>
      <c r="X660" s="39"/>
      <c r="Y660" s="39"/>
      <c r="Z660" s="39"/>
      <c r="AA660" s="39"/>
    </row>
    <row r="661" spans="18:27" s="11" customFormat="1" x14ac:dyDescent="0.2">
      <c r="R661" s="39"/>
      <c r="S661" s="39"/>
      <c r="T661" s="39"/>
      <c r="U661" s="39"/>
      <c r="V661" s="39"/>
      <c r="W661" s="39"/>
      <c r="X661" s="39"/>
      <c r="Y661" s="39"/>
      <c r="Z661" s="39"/>
      <c r="AA661" s="39"/>
    </row>
    <row r="662" spans="18:27" s="11" customFormat="1" x14ac:dyDescent="0.2">
      <c r="R662" s="39"/>
      <c r="S662" s="39"/>
      <c r="T662" s="39"/>
      <c r="U662" s="39"/>
      <c r="V662" s="39"/>
      <c r="W662" s="39"/>
      <c r="X662" s="39"/>
      <c r="Y662" s="39"/>
      <c r="Z662" s="39"/>
      <c r="AA662" s="39"/>
    </row>
    <row r="663" spans="18:27" s="11" customFormat="1" x14ac:dyDescent="0.2">
      <c r="R663" s="39"/>
      <c r="S663" s="39"/>
      <c r="T663" s="39"/>
      <c r="U663" s="39"/>
      <c r="V663" s="39"/>
      <c r="W663" s="39"/>
      <c r="X663" s="39"/>
      <c r="Y663" s="39"/>
      <c r="Z663" s="39"/>
      <c r="AA663" s="39"/>
    </row>
    <row r="664" spans="18:27" s="11" customFormat="1" x14ac:dyDescent="0.2">
      <c r="R664" s="39"/>
      <c r="S664" s="39"/>
      <c r="T664" s="39"/>
      <c r="U664" s="39"/>
      <c r="V664" s="39"/>
      <c r="W664" s="39"/>
      <c r="X664" s="39"/>
      <c r="Y664" s="39"/>
      <c r="Z664" s="39"/>
      <c r="AA664" s="39"/>
    </row>
    <row r="665" spans="18:27" s="11" customFormat="1" x14ac:dyDescent="0.2">
      <c r="R665" s="39"/>
      <c r="S665" s="39"/>
      <c r="T665" s="39"/>
      <c r="U665" s="39"/>
      <c r="V665" s="39"/>
      <c r="W665" s="39"/>
      <c r="X665" s="39"/>
      <c r="Y665" s="39"/>
      <c r="Z665" s="39"/>
      <c r="AA665" s="39"/>
    </row>
    <row r="666" spans="18:27" s="11" customFormat="1" x14ac:dyDescent="0.2">
      <c r="R666" s="39"/>
      <c r="S666" s="39"/>
      <c r="T666" s="39"/>
      <c r="U666" s="39"/>
      <c r="V666" s="39"/>
      <c r="W666" s="39"/>
      <c r="X666" s="39"/>
      <c r="Y666" s="39"/>
      <c r="Z666" s="39"/>
      <c r="AA666" s="39"/>
    </row>
    <row r="667" spans="18:27" s="11" customFormat="1" x14ac:dyDescent="0.2">
      <c r="R667" s="39"/>
      <c r="S667" s="39"/>
      <c r="T667" s="39"/>
      <c r="U667" s="39"/>
      <c r="V667" s="39"/>
      <c r="W667" s="39"/>
      <c r="X667" s="39"/>
      <c r="Y667" s="39"/>
      <c r="Z667" s="39"/>
      <c r="AA667" s="39"/>
    </row>
    <row r="668" spans="18:27" s="11" customFormat="1" x14ac:dyDescent="0.2">
      <c r="R668" s="39"/>
      <c r="S668" s="39"/>
      <c r="T668" s="39"/>
      <c r="U668" s="39"/>
      <c r="V668" s="39"/>
      <c r="W668" s="39"/>
      <c r="X668" s="39"/>
      <c r="Y668" s="39"/>
      <c r="Z668" s="39"/>
      <c r="AA668" s="39"/>
    </row>
    <row r="669" spans="18:27" s="11" customFormat="1" x14ac:dyDescent="0.2">
      <c r="R669" s="39"/>
      <c r="S669" s="39"/>
      <c r="T669" s="39"/>
      <c r="U669" s="39"/>
      <c r="V669" s="39"/>
      <c r="W669" s="39"/>
      <c r="X669" s="39"/>
      <c r="Y669" s="39"/>
      <c r="Z669" s="39"/>
      <c r="AA669" s="39"/>
    </row>
    <row r="670" spans="18:27" s="11" customFormat="1" x14ac:dyDescent="0.2">
      <c r="R670" s="39"/>
      <c r="S670" s="39"/>
      <c r="T670" s="39"/>
      <c r="U670" s="39"/>
      <c r="V670" s="39"/>
      <c r="W670" s="39"/>
      <c r="X670" s="39"/>
      <c r="Y670" s="39"/>
      <c r="Z670" s="39"/>
      <c r="AA670" s="39"/>
    </row>
    <row r="671" spans="18:27" s="11" customFormat="1" x14ac:dyDescent="0.2">
      <c r="R671" s="39"/>
      <c r="S671" s="39"/>
      <c r="T671" s="39"/>
      <c r="U671" s="39"/>
      <c r="V671" s="39"/>
      <c r="W671" s="39"/>
      <c r="X671" s="39"/>
      <c r="Y671" s="39"/>
      <c r="Z671" s="39"/>
      <c r="AA671" s="39"/>
    </row>
    <row r="672" spans="18:27" s="11" customFormat="1" x14ac:dyDescent="0.2">
      <c r="R672" s="39"/>
      <c r="S672" s="39"/>
      <c r="T672" s="39"/>
      <c r="U672" s="39"/>
      <c r="V672" s="39"/>
      <c r="W672" s="39"/>
      <c r="X672" s="39"/>
      <c r="Y672" s="39"/>
      <c r="Z672" s="39"/>
      <c r="AA672" s="39"/>
    </row>
    <row r="673" spans="18:27" s="11" customFormat="1" x14ac:dyDescent="0.2">
      <c r="R673" s="39"/>
      <c r="S673" s="39"/>
      <c r="T673" s="39"/>
      <c r="U673" s="39"/>
      <c r="V673" s="39"/>
      <c r="W673" s="39"/>
      <c r="X673" s="39"/>
      <c r="Y673" s="39"/>
      <c r="Z673" s="39"/>
      <c r="AA673" s="39"/>
    </row>
    <row r="674" spans="18:27" s="11" customFormat="1" x14ac:dyDescent="0.2">
      <c r="R674" s="39"/>
      <c r="S674" s="39"/>
      <c r="T674" s="39"/>
      <c r="U674" s="39"/>
      <c r="V674" s="39"/>
      <c r="W674" s="39"/>
      <c r="X674" s="39"/>
      <c r="Y674" s="39"/>
      <c r="Z674" s="39"/>
      <c r="AA674" s="39"/>
    </row>
    <row r="675" spans="18:27" s="11" customFormat="1" x14ac:dyDescent="0.2">
      <c r="R675" s="39"/>
      <c r="S675" s="39"/>
      <c r="T675" s="39"/>
      <c r="U675" s="39"/>
      <c r="V675" s="39"/>
      <c r="W675" s="39"/>
      <c r="X675" s="39"/>
      <c r="Y675" s="39"/>
      <c r="Z675" s="39"/>
      <c r="AA675" s="39"/>
    </row>
    <row r="676" spans="18:27" s="11" customFormat="1" x14ac:dyDescent="0.2">
      <c r="R676" s="39"/>
      <c r="S676" s="39"/>
      <c r="T676" s="39"/>
      <c r="U676" s="39"/>
      <c r="V676" s="39"/>
      <c r="W676" s="39"/>
      <c r="X676" s="39"/>
      <c r="Y676" s="39"/>
      <c r="Z676" s="39"/>
      <c r="AA676" s="39"/>
    </row>
    <row r="677" spans="18:27" s="11" customFormat="1" x14ac:dyDescent="0.2">
      <c r="R677" s="39"/>
      <c r="S677" s="39"/>
      <c r="T677" s="39"/>
      <c r="U677" s="39"/>
      <c r="V677" s="39"/>
      <c r="W677" s="39"/>
      <c r="X677" s="39"/>
      <c r="Y677" s="39"/>
      <c r="Z677" s="39"/>
      <c r="AA677" s="39"/>
    </row>
    <row r="678" spans="18:27" s="11" customFormat="1" x14ac:dyDescent="0.2">
      <c r="R678" s="39"/>
      <c r="S678" s="39"/>
      <c r="T678" s="39"/>
      <c r="U678" s="39"/>
      <c r="V678" s="39"/>
      <c r="W678" s="39"/>
      <c r="X678" s="39"/>
      <c r="Y678" s="39"/>
      <c r="Z678" s="39"/>
      <c r="AA678" s="39"/>
    </row>
    <row r="679" spans="18:27" s="11" customFormat="1" x14ac:dyDescent="0.2">
      <c r="R679" s="39"/>
      <c r="S679" s="39"/>
      <c r="T679" s="39"/>
      <c r="U679" s="39"/>
      <c r="V679" s="39"/>
      <c r="W679" s="39"/>
      <c r="X679" s="39"/>
      <c r="Y679" s="39"/>
      <c r="Z679" s="39"/>
      <c r="AA679" s="39"/>
    </row>
    <row r="680" spans="18:27" s="11" customFormat="1" x14ac:dyDescent="0.2">
      <c r="R680" s="39"/>
      <c r="S680" s="39"/>
      <c r="T680" s="39"/>
      <c r="U680" s="39"/>
      <c r="V680" s="39"/>
      <c r="W680" s="39"/>
      <c r="X680" s="39"/>
      <c r="Y680" s="39"/>
      <c r="Z680" s="39"/>
      <c r="AA680" s="39"/>
    </row>
    <row r="681" spans="18:27" s="11" customFormat="1" x14ac:dyDescent="0.2">
      <c r="R681" s="39"/>
      <c r="S681" s="39"/>
      <c r="T681" s="39"/>
      <c r="U681" s="39"/>
      <c r="V681" s="39"/>
      <c r="W681" s="39"/>
      <c r="X681" s="39"/>
      <c r="Y681" s="39"/>
      <c r="Z681" s="39"/>
      <c r="AA681" s="39"/>
    </row>
    <row r="682" spans="18:27" s="11" customFormat="1" x14ac:dyDescent="0.2">
      <c r="R682" s="39"/>
      <c r="S682" s="39"/>
      <c r="T682" s="39"/>
      <c r="U682" s="39"/>
      <c r="V682" s="39"/>
      <c r="W682" s="39"/>
      <c r="X682" s="39"/>
      <c r="Y682" s="39"/>
      <c r="Z682" s="39"/>
      <c r="AA682" s="39"/>
    </row>
    <row r="683" spans="18:27" s="11" customFormat="1" x14ac:dyDescent="0.2">
      <c r="R683" s="39"/>
      <c r="S683" s="39"/>
      <c r="T683" s="39"/>
      <c r="U683" s="39"/>
      <c r="V683" s="39"/>
      <c r="W683" s="39"/>
      <c r="X683" s="39"/>
      <c r="Y683" s="39"/>
      <c r="Z683" s="39"/>
      <c r="AA683" s="39"/>
    </row>
    <row r="684" spans="18:27" s="11" customFormat="1" x14ac:dyDescent="0.2">
      <c r="R684" s="39"/>
      <c r="S684" s="39"/>
      <c r="T684" s="39"/>
      <c r="U684" s="39"/>
      <c r="V684" s="39"/>
      <c r="W684" s="39"/>
      <c r="X684" s="39"/>
      <c r="Y684" s="39"/>
      <c r="Z684" s="39"/>
      <c r="AA684" s="39"/>
    </row>
    <row r="685" spans="18:27" s="11" customFormat="1" x14ac:dyDescent="0.2">
      <c r="R685" s="39"/>
      <c r="S685" s="39"/>
      <c r="T685" s="39"/>
      <c r="U685" s="39"/>
      <c r="V685" s="39"/>
      <c r="W685" s="39"/>
      <c r="X685" s="39"/>
      <c r="Y685" s="39"/>
      <c r="Z685" s="39"/>
      <c r="AA685" s="39"/>
    </row>
    <row r="686" spans="18:27" s="11" customFormat="1" x14ac:dyDescent="0.2">
      <c r="R686" s="39"/>
      <c r="S686" s="39"/>
      <c r="T686" s="39"/>
      <c r="U686" s="39"/>
      <c r="V686" s="39"/>
      <c r="W686" s="39"/>
      <c r="X686" s="39"/>
      <c r="Y686" s="39"/>
      <c r="Z686" s="39"/>
      <c r="AA686" s="39"/>
    </row>
    <row r="687" spans="18:27" s="11" customFormat="1" x14ac:dyDescent="0.2">
      <c r="R687" s="39"/>
      <c r="S687" s="39"/>
      <c r="T687" s="39"/>
      <c r="U687" s="39"/>
      <c r="V687" s="39"/>
      <c r="W687" s="39"/>
      <c r="X687" s="39"/>
      <c r="Y687" s="39"/>
      <c r="Z687" s="39"/>
      <c r="AA687" s="39"/>
    </row>
    <row r="688" spans="18:27" s="11" customFormat="1" x14ac:dyDescent="0.2">
      <c r="R688" s="39"/>
      <c r="S688" s="39"/>
      <c r="T688" s="39"/>
      <c r="U688" s="39"/>
      <c r="V688" s="39"/>
      <c r="W688" s="39"/>
      <c r="X688" s="39"/>
      <c r="Y688" s="39"/>
      <c r="Z688" s="39"/>
      <c r="AA688" s="39"/>
    </row>
    <row r="689" spans="18:27" s="11" customFormat="1" x14ac:dyDescent="0.2">
      <c r="R689" s="39"/>
      <c r="S689" s="39"/>
      <c r="T689" s="39"/>
      <c r="U689" s="39"/>
      <c r="V689" s="39"/>
      <c r="W689" s="39"/>
      <c r="X689" s="39"/>
      <c r="Y689" s="39"/>
      <c r="Z689" s="39"/>
      <c r="AA689" s="39"/>
    </row>
    <row r="690" spans="18:27" s="11" customFormat="1" x14ac:dyDescent="0.2">
      <c r="R690" s="39"/>
      <c r="S690" s="39"/>
      <c r="T690" s="39"/>
      <c r="U690" s="39"/>
      <c r="V690" s="39"/>
      <c r="W690" s="39"/>
      <c r="X690" s="39"/>
      <c r="Y690" s="39"/>
      <c r="Z690" s="39"/>
      <c r="AA690" s="39"/>
    </row>
    <row r="691" spans="18:27" s="11" customFormat="1" x14ac:dyDescent="0.2">
      <c r="R691" s="39"/>
      <c r="S691" s="39"/>
      <c r="T691" s="39"/>
      <c r="U691" s="39"/>
      <c r="V691" s="39"/>
      <c r="W691" s="39"/>
      <c r="X691" s="39"/>
      <c r="Y691" s="39"/>
      <c r="Z691" s="39"/>
      <c r="AA691" s="39"/>
    </row>
    <row r="692" spans="18:27" s="11" customFormat="1" x14ac:dyDescent="0.2">
      <c r="R692" s="39"/>
      <c r="S692" s="39"/>
      <c r="T692" s="39"/>
      <c r="U692" s="39"/>
      <c r="V692" s="39"/>
      <c r="W692" s="39"/>
      <c r="X692" s="39"/>
      <c r="Y692" s="39"/>
      <c r="Z692" s="39"/>
      <c r="AA692" s="39"/>
    </row>
    <row r="693" spans="18:27" s="11" customFormat="1" x14ac:dyDescent="0.2">
      <c r="R693" s="39"/>
      <c r="S693" s="39"/>
      <c r="T693" s="39"/>
      <c r="U693" s="39"/>
      <c r="V693" s="39"/>
      <c r="W693" s="39"/>
      <c r="X693" s="39"/>
      <c r="Y693" s="39"/>
      <c r="Z693" s="39"/>
      <c r="AA693" s="39"/>
    </row>
    <row r="694" spans="18:27" s="11" customFormat="1" x14ac:dyDescent="0.2">
      <c r="R694" s="39"/>
      <c r="S694" s="39"/>
      <c r="T694" s="39"/>
      <c r="U694" s="39"/>
      <c r="V694" s="39"/>
      <c r="W694" s="39"/>
      <c r="X694" s="39"/>
      <c r="Y694" s="39"/>
      <c r="Z694" s="39"/>
      <c r="AA694" s="39"/>
    </row>
    <row r="695" spans="18:27" s="11" customFormat="1" x14ac:dyDescent="0.2">
      <c r="R695" s="39"/>
      <c r="S695" s="39"/>
      <c r="T695" s="39"/>
      <c r="U695" s="39"/>
      <c r="V695" s="39"/>
      <c r="W695" s="39"/>
      <c r="X695" s="39"/>
      <c r="Y695" s="39"/>
      <c r="Z695" s="39"/>
      <c r="AA695" s="39"/>
    </row>
    <row r="696" spans="18:27" s="11" customFormat="1" x14ac:dyDescent="0.2">
      <c r="R696" s="39"/>
      <c r="S696" s="39"/>
      <c r="T696" s="39"/>
      <c r="U696" s="39"/>
      <c r="V696" s="39"/>
      <c r="W696" s="39"/>
      <c r="X696" s="39"/>
      <c r="Y696" s="39"/>
      <c r="Z696" s="39"/>
      <c r="AA696" s="39"/>
    </row>
    <row r="697" spans="18:27" s="11" customFormat="1" x14ac:dyDescent="0.2">
      <c r="R697" s="39"/>
      <c r="S697" s="39"/>
      <c r="T697" s="39"/>
      <c r="U697" s="39"/>
      <c r="V697" s="39"/>
      <c r="W697" s="39"/>
      <c r="X697" s="39"/>
      <c r="Y697" s="39"/>
      <c r="Z697" s="39"/>
      <c r="AA697" s="39"/>
    </row>
    <row r="698" spans="18:27" s="11" customFormat="1" x14ac:dyDescent="0.2">
      <c r="R698" s="39"/>
      <c r="S698" s="39"/>
      <c r="T698" s="39"/>
      <c r="U698" s="39"/>
      <c r="V698" s="39"/>
      <c r="W698" s="39"/>
      <c r="X698" s="39"/>
      <c r="Y698" s="39"/>
      <c r="Z698" s="39"/>
      <c r="AA698" s="39"/>
    </row>
    <row r="699" spans="18:27" s="11" customFormat="1" x14ac:dyDescent="0.2">
      <c r="R699" s="39"/>
      <c r="S699" s="39"/>
      <c r="T699" s="39"/>
      <c r="U699" s="39"/>
      <c r="V699" s="39"/>
      <c r="W699" s="39"/>
      <c r="X699" s="39"/>
      <c r="Y699" s="39"/>
      <c r="Z699" s="39"/>
      <c r="AA699" s="39"/>
    </row>
    <row r="700" spans="18:27" s="11" customFormat="1" x14ac:dyDescent="0.2">
      <c r="R700" s="39"/>
      <c r="S700" s="39"/>
      <c r="T700" s="39"/>
      <c r="U700" s="39"/>
      <c r="V700" s="39"/>
      <c r="W700" s="39"/>
      <c r="X700" s="39"/>
      <c r="Y700" s="39"/>
      <c r="Z700" s="39"/>
      <c r="AA700" s="39"/>
    </row>
    <row r="701" spans="18:27" s="11" customFormat="1" x14ac:dyDescent="0.2">
      <c r="R701" s="39"/>
      <c r="S701" s="39"/>
      <c r="T701" s="39"/>
      <c r="U701" s="39"/>
      <c r="V701" s="39"/>
      <c r="W701" s="39"/>
      <c r="X701" s="39"/>
      <c r="Y701" s="39"/>
      <c r="Z701" s="39"/>
      <c r="AA701" s="39"/>
    </row>
    <row r="702" spans="18:27" s="11" customFormat="1" x14ac:dyDescent="0.2">
      <c r="R702" s="39"/>
      <c r="S702" s="39"/>
      <c r="T702" s="39"/>
      <c r="U702" s="39"/>
      <c r="V702" s="39"/>
      <c r="W702" s="39"/>
      <c r="X702" s="39"/>
      <c r="Y702" s="39"/>
      <c r="Z702" s="39"/>
      <c r="AA702" s="39"/>
    </row>
    <row r="703" spans="18:27" s="11" customFormat="1" x14ac:dyDescent="0.2">
      <c r="R703" s="39"/>
      <c r="S703" s="39"/>
      <c r="T703" s="39"/>
      <c r="U703" s="39"/>
      <c r="V703" s="39"/>
      <c r="W703" s="39"/>
      <c r="X703" s="39"/>
      <c r="Y703" s="39"/>
      <c r="Z703" s="39"/>
      <c r="AA703" s="39"/>
    </row>
    <row r="704" spans="18:27" s="11" customFormat="1" x14ac:dyDescent="0.2">
      <c r="R704" s="39"/>
      <c r="S704" s="39"/>
      <c r="T704" s="39"/>
      <c r="U704" s="39"/>
      <c r="V704" s="39"/>
      <c r="W704" s="39"/>
      <c r="X704" s="39"/>
      <c r="Y704" s="39"/>
      <c r="Z704" s="39"/>
      <c r="AA704" s="39"/>
    </row>
    <row r="705" spans="18:27" s="11" customFormat="1" x14ac:dyDescent="0.2">
      <c r="R705" s="39"/>
      <c r="S705" s="39"/>
      <c r="T705" s="39"/>
      <c r="U705" s="39"/>
      <c r="V705" s="39"/>
      <c r="W705" s="39"/>
      <c r="X705" s="39"/>
      <c r="Y705" s="39"/>
      <c r="Z705" s="39"/>
      <c r="AA705" s="39"/>
    </row>
    <row r="706" spans="18:27" s="11" customFormat="1" x14ac:dyDescent="0.2">
      <c r="R706" s="39"/>
      <c r="S706" s="39"/>
      <c r="T706" s="39"/>
      <c r="U706" s="39"/>
      <c r="V706" s="39"/>
      <c r="W706" s="39"/>
      <c r="X706" s="39"/>
      <c r="Y706" s="39"/>
      <c r="Z706" s="39"/>
      <c r="AA706" s="39"/>
    </row>
    <row r="707" spans="18:27" s="11" customFormat="1" x14ac:dyDescent="0.2">
      <c r="R707" s="39"/>
      <c r="S707" s="39"/>
      <c r="T707" s="39"/>
      <c r="U707" s="39"/>
      <c r="V707" s="39"/>
      <c r="W707" s="39"/>
      <c r="X707" s="39"/>
      <c r="Y707" s="39"/>
      <c r="Z707" s="39"/>
      <c r="AA707" s="39"/>
    </row>
    <row r="708" spans="18:27" s="11" customFormat="1" x14ac:dyDescent="0.2">
      <c r="R708" s="39"/>
      <c r="S708" s="39"/>
      <c r="T708" s="39"/>
      <c r="U708" s="39"/>
      <c r="V708" s="39"/>
      <c r="W708" s="39"/>
      <c r="X708" s="39"/>
      <c r="Y708" s="39"/>
      <c r="Z708" s="39"/>
      <c r="AA708" s="39"/>
    </row>
    <row r="709" spans="18:27" s="11" customFormat="1" x14ac:dyDescent="0.2">
      <c r="R709" s="39"/>
      <c r="S709" s="39"/>
      <c r="T709" s="39"/>
      <c r="U709" s="39"/>
      <c r="V709" s="39"/>
      <c r="W709" s="39"/>
      <c r="X709" s="39"/>
      <c r="Y709" s="39"/>
      <c r="Z709" s="39"/>
      <c r="AA709" s="39"/>
    </row>
    <row r="710" spans="18:27" s="11" customFormat="1" x14ac:dyDescent="0.2">
      <c r="R710" s="39"/>
      <c r="S710" s="39"/>
      <c r="T710" s="39"/>
      <c r="U710" s="39"/>
      <c r="V710" s="39"/>
      <c r="W710" s="39"/>
      <c r="X710" s="39"/>
      <c r="Y710" s="39"/>
      <c r="Z710" s="39"/>
      <c r="AA710" s="39"/>
    </row>
    <row r="711" spans="18:27" s="11" customFormat="1" x14ac:dyDescent="0.2">
      <c r="R711" s="39"/>
      <c r="S711" s="39"/>
      <c r="T711" s="39"/>
      <c r="U711" s="39"/>
      <c r="V711" s="39"/>
      <c r="W711" s="39"/>
      <c r="X711" s="39"/>
      <c r="Y711" s="39"/>
      <c r="Z711" s="39"/>
      <c r="AA711" s="39"/>
    </row>
    <row r="712" spans="18:27" s="11" customFormat="1" x14ac:dyDescent="0.2">
      <c r="R712" s="39"/>
      <c r="S712" s="39"/>
      <c r="T712" s="39"/>
      <c r="U712" s="39"/>
      <c r="V712" s="39"/>
      <c r="W712" s="39"/>
      <c r="X712" s="39"/>
      <c r="Y712" s="39"/>
      <c r="Z712" s="39"/>
      <c r="AA712" s="39"/>
    </row>
    <row r="713" spans="18:27" s="11" customFormat="1" x14ac:dyDescent="0.2">
      <c r="R713" s="39"/>
      <c r="S713" s="39"/>
      <c r="T713" s="39"/>
      <c r="U713" s="39"/>
      <c r="V713" s="39"/>
      <c r="W713" s="39"/>
      <c r="X713" s="39"/>
      <c r="Y713" s="39"/>
      <c r="Z713" s="39"/>
      <c r="AA713" s="39"/>
    </row>
    <row r="714" spans="18:27" s="11" customFormat="1" x14ac:dyDescent="0.2">
      <c r="R714" s="39"/>
      <c r="S714" s="39"/>
      <c r="T714" s="39"/>
      <c r="U714" s="39"/>
      <c r="V714" s="39"/>
      <c r="W714" s="39"/>
      <c r="X714" s="39"/>
      <c r="Y714" s="39"/>
      <c r="Z714" s="39"/>
      <c r="AA714" s="39"/>
    </row>
    <row r="715" spans="18:27" s="11" customFormat="1" x14ac:dyDescent="0.2">
      <c r="R715" s="39"/>
      <c r="S715" s="39"/>
      <c r="T715" s="39"/>
      <c r="U715" s="39"/>
      <c r="V715" s="39"/>
      <c r="W715" s="39"/>
      <c r="X715" s="39"/>
      <c r="Y715" s="39"/>
      <c r="Z715" s="39"/>
      <c r="AA715" s="39"/>
    </row>
    <row r="716" spans="18:27" s="11" customFormat="1" x14ac:dyDescent="0.2">
      <c r="R716" s="39"/>
      <c r="S716" s="39"/>
      <c r="T716" s="39"/>
      <c r="U716" s="39"/>
      <c r="V716" s="39"/>
      <c r="W716" s="39"/>
      <c r="X716" s="39"/>
      <c r="Y716" s="39"/>
      <c r="Z716" s="39"/>
      <c r="AA716" s="39"/>
    </row>
    <row r="717" spans="18:27" s="11" customFormat="1" x14ac:dyDescent="0.2">
      <c r="R717" s="39"/>
      <c r="S717" s="39"/>
      <c r="T717" s="39"/>
      <c r="U717" s="39"/>
      <c r="V717" s="39"/>
      <c r="W717" s="39"/>
      <c r="X717" s="39"/>
      <c r="Y717" s="39"/>
      <c r="Z717" s="39"/>
      <c r="AA717" s="39"/>
    </row>
    <row r="718" spans="18:27" s="11" customFormat="1" x14ac:dyDescent="0.2">
      <c r="R718" s="39"/>
      <c r="S718" s="39"/>
      <c r="T718" s="39"/>
      <c r="U718" s="39"/>
      <c r="V718" s="39"/>
      <c r="W718" s="39"/>
      <c r="X718" s="39"/>
      <c r="Y718" s="39"/>
      <c r="Z718" s="39"/>
      <c r="AA718" s="39"/>
    </row>
    <row r="719" spans="18:27" s="11" customFormat="1" x14ac:dyDescent="0.2">
      <c r="R719" s="39"/>
      <c r="S719" s="39"/>
      <c r="T719" s="39"/>
      <c r="U719" s="39"/>
      <c r="V719" s="39"/>
      <c r="W719" s="39"/>
      <c r="X719" s="39"/>
      <c r="Y719" s="39"/>
      <c r="Z719" s="39"/>
      <c r="AA719" s="39"/>
    </row>
    <row r="720" spans="18:27" s="11" customFormat="1" x14ac:dyDescent="0.2">
      <c r="R720" s="39"/>
      <c r="S720" s="39"/>
      <c r="T720" s="39"/>
      <c r="U720" s="39"/>
      <c r="V720" s="39"/>
      <c r="W720" s="39"/>
      <c r="X720" s="39"/>
      <c r="Y720" s="39"/>
      <c r="Z720" s="39"/>
      <c r="AA720" s="39"/>
    </row>
    <row r="721" spans="18:27" s="11" customFormat="1" x14ac:dyDescent="0.2">
      <c r="R721" s="39"/>
      <c r="S721" s="39"/>
      <c r="T721" s="39"/>
      <c r="U721" s="39"/>
      <c r="V721" s="39"/>
      <c r="W721" s="39"/>
      <c r="X721" s="39"/>
      <c r="Y721" s="39"/>
      <c r="Z721" s="39"/>
      <c r="AA721" s="39"/>
    </row>
    <row r="722" spans="18:27" s="11" customFormat="1" x14ac:dyDescent="0.2">
      <c r="R722" s="39"/>
      <c r="S722" s="39"/>
      <c r="T722" s="39"/>
      <c r="U722" s="39"/>
      <c r="V722" s="39"/>
      <c r="W722" s="39"/>
      <c r="X722" s="39"/>
      <c r="Y722" s="39"/>
      <c r="Z722" s="39"/>
      <c r="AA722" s="39"/>
    </row>
    <row r="723" spans="18:27" s="11" customFormat="1" x14ac:dyDescent="0.2">
      <c r="R723" s="39"/>
      <c r="S723" s="39"/>
      <c r="T723" s="39"/>
      <c r="U723" s="39"/>
      <c r="V723" s="39"/>
      <c r="W723" s="39"/>
      <c r="X723" s="39"/>
      <c r="Y723" s="39"/>
      <c r="Z723" s="39"/>
      <c r="AA723" s="39"/>
    </row>
    <row r="724" spans="18:27" s="11" customFormat="1" x14ac:dyDescent="0.2">
      <c r="R724" s="39"/>
      <c r="S724" s="39"/>
      <c r="T724" s="39"/>
      <c r="U724" s="39"/>
      <c r="V724" s="39"/>
      <c r="W724" s="39"/>
      <c r="X724" s="39"/>
      <c r="Y724" s="39"/>
      <c r="Z724" s="39"/>
      <c r="AA724" s="39"/>
    </row>
    <row r="725" spans="18:27" s="11" customFormat="1" x14ac:dyDescent="0.2">
      <c r="R725" s="39"/>
      <c r="S725" s="39"/>
      <c r="T725" s="39"/>
      <c r="U725" s="39"/>
      <c r="V725" s="39"/>
      <c r="W725" s="39"/>
      <c r="X725" s="39"/>
      <c r="Y725" s="39"/>
      <c r="Z725" s="39"/>
      <c r="AA725" s="39"/>
    </row>
    <row r="726" spans="18:27" s="11" customFormat="1" x14ac:dyDescent="0.2">
      <c r="R726" s="39"/>
      <c r="S726" s="39"/>
      <c r="T726" s="39"/>
      <c r="U726" s="39"/>
      <c r="V726" s="39"/>
      <c r="W726" s="39"/>
      <c r="X726" s="39"/>
      <c r="Y726" s="39"/>
      <c r="Z726" s="39"/>
      <c r="AA726" s="39"/>
    </row>
    <row r="727" spans="18:27" s="11" customFormat="1" x14ac:dyDescent="0.2">
      <c r="R727" s="39"/>
      <c r="S727" s="39"/>
      <c r="T727" s="39"/>
      <c r="U727" s="39"/>
      <c r="V727" s="39"/>
      <c r="W727" s="39"/>
      <c r="X727" s="39"/>
      <c r="Y727" s="39"/>
      <c r="Z727" s="39"/>
      <c r="AA727" s="39"/>
    </row>
    <row r="728" spans="18:27" s="11" customFormat="1" x14ac:dyDescent="0.2">
      <c r="R728" s="39"/>
      <c r="S728" s="39"/>
      <c r="T728" s="39"/>
      <c r="U728" s="39"/>
      <c r="V728" s="39"/>
      <c r="W728" s="39"/>
      <c r="X728" s="39"/>
      <c r="Y728" s="39"/>
      <c r="Z728" s="39"/>
      <c r="AA728" s="39"/>
    </row>
    <row r="729" spans="18:27" s="11" customFormat="1" x14ac:dyDescent="0.2">
      <c r="R729" s="39"/>
      <c r="S729" s="39"/>
      <c r="T729" s="39"/>
      <c r="U729" s="39"/>
      <c r="V729" s="39"/>
      <c r="W729" s="39"/>
      <c r="X729" s="39"/>
      <c r="Y729" s="39"/>
      <c r="Z729" s="39"/>
      <c r="AA729" s="39"/>
    </row>
    <row r="730" spans="18:27" s="11" customFormat="1" x14ac:dyDescent="0.2">
      <c r="R730" s="39"/>
      <c r="S730" s="39"/>
      <c r="T730" s="39"/>
      <c r="U730" s="39"/>
      <c r="V730" s="39"/>
      <c r="W730" s="39"/>
      <c r="X730" s="39"/>
      <c r="Y730" s="39"/>
      <c r="Z730" s="39"/>
      <c r="AA730" s="39"/>
    </row>
    <row r="731" spans="18:27" s="11" customFormat="1" x14ac:dyDescent="0.2">
      <c r="R731" s="39"/>
      <c r="S731" s="39"/>
      <c r="T731" s="39"/>
      <c r="U731" s="39"/>
      <c r="V731" s="39"/>
      <c r="W731" s="39"/>
      <c r="X731" s="39"/>
      <c r="Y731" s="39"/>
      <c r="Z731" s="39"/>
      <c r="AA731" s="39"/>
    </row>
    <row r="732" spans="18:27" s="11" customFormat="1" x14ac:dyDescent="0.2">
      <c r="R732" s="39"/>
      <c r="S732" s="39"/>
      <c r="T732" s="39"/>
      <c r="U732" s="39"/>
      <c r="V732" s="39"/>
      <c r="W732" s="39"/>
      <c r="X732" s="39"/>
      <c r="Y732" s="39"/>
      <c r="Z732" s="39"/>
      <c r="AA732" s="39"/>
    </row>
    <row r="733" spans="18:27" s="11" customFormat="1" x14ac:dyDescent="0.2">
      <c r="R733" s="39"/>
      <c r="S733" s="39"/>
      <c r="T733" s="39"/>
      <c r="U733" s="39"/>
      <c r="V733" s="39"/>
      <c r="W733" s="39"/>
      <c r="X733" s="39"/>
      <c r="Y733" s="39"/>
      <c r="Z733" s="39"/>
      <c r="AA733" s="39"/>
    </row>
    <row r="734" spans="18:27" s="11" customFormat="1" x14ac:dyDescent="0.2">
      <c r="R734" s="39"/>
      <c r="S734" s="39"/>
      <c r="T734" s="39"/>
      <c r="U734" s="39"/>
      <c r="V734" s="39"/>
      <c r="W734" s="39"/>
      <c r="X734" s="39"/>
      <c r="Y734" s="39"/>
      <c r="Z734" s="39"/>
      <c r="AA734" s="39"/>
    </row>
    <row r="735" spans="18:27" s="11" customFormat="1" x14ac:dyDescent="0.2">
      <c r="R735" s="39"/>
      <c r="S735" s="39"/>
      <c r="T735" s="39"/>
      <c r="U735" s="39"/>
      <c r="V735" s="39"/>
      <c r="W735" s="39"/>
      <c r="X735" s="39"/>
      <c r="Y735" s="39"/>
      <c r="Z735" s="39"/>
      <c r="AA735" s="39"/>
    </row>
    <row r="736" spans="18:27" s="11" customFormat="1" x14ac:dyDescent="0.2">
      <c r="R736" s="39"/>
      <c r="S736" s="39"/>
      <c r="T736" s="39"/>
      <c r="U736" s="39"/>
      <c r="V736" s="39"/>
      <c r="W736" s="39"/>
      <c r="X736" s="39"/>
      <c r="Y736" s="39"/>
      <c r="Z736" s="39"/>
      <c r="AA736" s="39"/>
    </row>
    <row r="737" spans="18:27" s="11" customFormat="1" x14ac:dyDescent="0.2">
      <c r="R737" s="39"/>
      <c r="S737" s="39"/>
      <c r="T737" s="39"/>
      <c r="U737" s="39"/>
      <c r="V737" s="39"/>
      <c r="W737" s="39"/>
      <c r="X737" s="39"/>
      <c r="Y737" s="39"/>
      <c r="Z737" s="39"/>
      <c r="AA737" s="39"/>
    </row>
    <row r="738" spans="18:27" s="11" customFormat="1" x14ac:dyDescent="0.2">
      <c r="R738" s="39"/>
      <c r="S738" s="39"/>
      <c r="T738" s="39"/>
      <c r="U738" s="39"/>
      <c r="V738" s="39"/>
      <c r="W738" s="39"/>
      <c r="X738" s="39"/>
      <c r="Y738" s="39"/>
      <c r="Z738" s="39"/>
      <c r="AA738" s="39"/>
    </row>
    <row r="739" spans="18:27" s="11" customFormat="1" x14ac:dyDescent="0.2">
      <c r="R739" s="39"/>
      <c r="S739" s="39"/>
      <c r="T739" s="39"/>
      <c r="U739" s="39"/>
      <c r="V739" s="39"/>
      <c r="W739" s="39"/>
      <c r="X739" s="39"/>
      <c r="Y739" s="39"/>
      <c r="Z739" s="39"/>
      <c r="AA739" s="39"/>
    </row>
    <row r="740" spans="18:27" s="11" customFormat="1" x14ac:dyDescent="0.2">
      <c r="R740" s="39"/>
      <c r="S740" s="39"/>
      <c r="T740" s="39"/>
      <c r="U740" s="39"/>
      <c r="V740" s="39"/>
      <c r="W740" s="39"/>
      <c r="X740" s="39"/>
      <c r="Y740" s="39"/>
      <c r="Z740" s="39"/>
      <c r="AA740" s="39"/>
    </row>
    <row r="741" spans="18:27" s="11" customFormat="1" x14ac:dyDescent="0.2">
      <c r="R741" s="39"/>
      <c r="S741" s="39"/>
      <c r="T741" s="39"/>
      <c r="U741" s="39"/>
      <c r="V741" s="39"/>
      <c r="W741" s="39"/>
      <c r="X741" s="39"/>
      <c r="Y741" s="39"/>
      <c r="Z741" s="39"/>
      <c r="AA741" s="39"/>
    </row>
    <row r="742" spans="18:27" s="11" customFormat="1" x14ac:dyDescent="0.2">
      <c r="R742" s="39"/>
      <c r="S742" s="39"/>
      <c r="T742" s="39"/>
      <c r="U742" s="39"/>
      <c r="V742" s="39"/>
      <c r="W742" s="39"/>
      <c r="X742" s="39"/>
      <c r="Y742" s="39"/>
      <c r="Z742" s="39"/>
      <c r="AA742" s="39"/>
    </row>
    <row r="743" spans="18:27" s="11" customFormat="1" x14ac:dyDescent="0.2">
      <c r="R743" s="39"/>
      <c r="S743" s="39"/>
      <c r="T743" s="39"/>
      <c r="U743" s="39"/>
      <c r="V743" s="39"/>
      <c r="W743" s="39"/>
      <c r="X743" s="39"/>
      <c r="Y743" s="39"/>
      <c r="Z743" s="39"/>
      <c r="AA743" s="39"/>
    </row>
    <row r="744" spans="18:27" s="11" customFormat="1" x14ac:dyDescent="0.2">
      <c r="R744" s="39"/>
      <c r="S744" s="39"/>
      <c r="T744" s="39"/>
      <c r="U744" s="39"/>
      <c r="V744" s="39"/>
      <c r="W744" s="39"/>
      <c r="X744" s="39"/>
      <c r="Y744" s="39"/>
      <c r="Z744" s="39"/>
      <c r="AA744" s="39"/>
    </row>
    <row r="745" spans="18:27" s="11" customFormat="1" x14ac:dyDescent="0.2">
      <c r="R745" s="39"/>
      <c r="S745" s="39"/>
      <c r="T745" s="39"/>
      <c r="U745" s="39"/>
      <c r="V745" s="39"/>
      <c r="W745" s="39"/>
      <c r="X745" s="39"/>
      <c r="Y745" s="39"/>
      <c r="Z745" s="39"/>
      <c r="AA745" s="39"/>
    </row>
    <row r="746" spans="18:27" s="11" customFormat="1" x14ac:dyDescent="0.2">
      <c r="R746" s="39"/>
      <c r="S746" s="39"/>
      <c r="T746" s="39"/>
      <c r="U746" s="39"/>
      <c r="V746" s="39"/>
      <c r="W746" s="39"/>
      <c r="X746" s="39"/>
      <c r="Y746" s="39"/>
      <c r="Z746" s="39"/>
      <c r="AA746" s="39"/>
    </row>
    <row r="747" spans="18:27" s="11" customFormat="1" x14ac:dyDescent="0.2">
      <c r="R747" s="39"/>
      <c r="S747" s="39"/>
      <c r="T747" s="39"/>
      <c r="U747" s="39"/>
      <c r="V747" s="39"/>
      <c r="W747" s="39"/>
      <c r="X747" s="39"/>
      <c r="Y747" s="39"/>
      <c r="Z747" s="39"/>
      <c r="AA747" s="39"/>
    </row>
    <row r="748" spans="18:27" s="11" customFormat="1" x14ac:dyDescent="0.2">
      <c r="R748" s="39"/>
      <c r="S748" s="39"/>
      <c r="T748" s="39"/>
      <c r="U748" s="39"/>
      <c r="V748" s="39"/>
      <c r="W748" s="39"/>
      <c r="X748" s="39"/>
      <c r="Y748" s="39"/>
      <c r="Z748" s="39"/>
      <c r="AA748" s="39"/>
    </row>
    <row r="749" spans="18:27" s="11" customFormat="1" x14ac:dyDescent="0.2">
      <c r="R749" s="39"/>
      <c r="S749" s="39"/>
      <c r="T749" s="39"/>
      <c r="U749" s="39"/>
      <c r="V749" s="39"/>
      <c r="W749" s="39"/>
      <c r="X749" s="39"/>
      <c r="Y749" s="39"/>
      <c r="Z749" s="39"/>
      <c r="AA749" s="39"/>
    </row>
    <row r="750" spans="18:27" s="11" customFormat="1" x14ac:dyDescent="0.2">
      <c r="R750" s="39"/>
      <c r="S750" s="39"/>
      <c r="T750" s="39"/>
      <c r="U750" s="39"/>
      <c r="V750" s="39"/>
      <c r="W750" s="39"/>
      <c r="X750" s="39"/>
      <c r="Y750" s="39"/>
      <c r="Z750" s="39"/>
      <c r="AA750" s="39"/>
    </row>
    <row r="751" spans="18:27" s="11" customFormat="1" x14ac:dyDescent="0.2">
      <c r="R751" s="39"/>
      <c r="S751" s="39"/>
      <c r="T751" s="39"/>
      <c r="U751" s="39"/>
      <c r="V751" s="39"/>
      <c r="W751" s="39"/>
      <c r="X751" s="39"/>
      <c r="Y751" s="39"/>
      <c r="Z751" s="39"/>
      <c r="AA751" s="39"/>
    </row>
    <row r="752" spans="18:27" s="11" customFormat="1" x14ac:dyDescent="0.2">
      <c r="R752" s="39"/>
      <c r="S752" s="39"/>
      <c r="T752" s="39"/>
      <c r="U752" s="39"/>
      <c r="V752" s="39"/>
      <c r="W752" s="39"/>
      <c r="X752" s="39"/>
      <c r="Y752" s="39"/>
      <c r="Z752" s="39"/>
      <c r="AA752" s="39"/>
    </row>
    <row r="753" spans="18:27" s="11" customFormat="1" x14ac:dyDescent="0.2">
      <c r="R753" s="39"/>
      <c r="S753" s="39"/>
      <c r="T753" s="39"/>
      <c r="U753" s="39"/>
      <c r="V753" s="39"/>
      <c r="W753" s="39"/>
      <c r="X753" s="39"/>
      <c r="Y753" s="39"/>
      <c r="Z753" s="39"/>
      <c r="AA753" s="39"/>
    </row>
    <row r="754" spans="18:27" s="11" customFormat="1" x14ac:dyDescent="0.2">
      <c r="R754" s="39"/>
      <c r="S754" s="39"/>
      <c r="T754" s="39"/>
      <c r="U754" s="39"/>
      <c r="V754" s="39"/>
      <c r="W754" s="39"/>
      <c r="X754" s="39"/>
      <c r="Y754" s="39"/>
      <c r="Z754" s="39"/>
      <c r="AA754" s="39"/>
    </row>
    <row r="755" spans="18:27" s="11" customFormat="1" x14ac:dyDescent="0.2">
      <c r="R755" s="39"/>
      <c r="S755" s="39"/>
      <c r="T755" s="39"/>
      <c r="U755" s="39"/>
      <c r="V755" s="39"/>
      <c r="W755" s="39"/>
      <c r="X755" s="39"/>
      <c r="Y755" s="39"/>
      <c r="Z755" s="39"/>
      <c r="AA755" s="39"/>
    </row>
    <row r="756" spans="18:27" s="11" customFormat="1" x14ac:dyDescent="0.2">
      <c r="R756" s="39"/>
      <c r="S756" s="39"/>
      <c r="T756" s="39"/>
      <c r="U756" s="39"/>
      <c r="V756" s="39"/>
      <c r="W756" s="39"/>
      <c r="X756" s="39"/>
      <c r="Y756" s="39"/>
      <c r="Z756" s="39"/>
      <c r="AA756" s="39"/>
    </row>
    <row r="757" spans="18:27" s="11" customFormat="1" x14ac:dyDescent="0.2">
      <c r="R757" s="39"/>
      <c r="S757" s="39"/>
      <c r="T757" s="39"/>
      <c r="U757" s="39"/>
      <c r="V757" s="39"/>
      <c r="W757" s="39"/>
      <c r="X757" s="39"/>
      <c r="Y757" s="39"/>
      <c r="Z757" s="39"/>
      <c r="AA757" s="39"/>
    </row>
    <row r="758" spans="18:27" s="11" customFormat="1" x14ac:dyDescent="0.2">
      <c r="R758" s="39"/>
      <c r="S758" s="39"/>
      <c r="T758" s="39"/>
      <c r="U758" s="39"/>
      <c r="V758" s="39"/>
      <c r="W758" s="39"/>
      <c r="X758" s="39"/>
      <c r="Y758" s="39"/>
      <c r="Z758" s="39"/>
      <c r="AA758" s="39"/>
    </row>
    <row r="759" spans="18:27" s="11" customFormat="1" x14ac:dyDescent="0.2">
      <c r="R759" s="39"/>
      <c r="S759" s="39"/>
      <c r="T759" s="39"/>
      <c r="U759" s="39"/>
      <c r="V759" s="39"/>
      <c r="W759" s="39"/>
      <c r="X759" s="39"/>
      <c r="Y759" s="39"/>
      <c r="Z759" s="39"/>
      <c r="AA759" s="39"/>
    </row>
    <row r="760" spans="18:27" s="11" customFormat="1" x14ac:dyDescent="0.2">
      <c r="R760" s="39"/>
      <c r="S760" s="39"/>
      <c r="T760" s="39"/>
      <c r="U760" s="39"/>
      <c r="V760" s="39"/>
      <c r="W760" s="39"/>
      <c r="X760" s="39"/>
      <c r="Y760" s="39"/>
      <c r="Z760" s="39"/>
      <c r="AA760" s="39"/>
    </row>
    <row r="761" spans="18:27" s="11" customFormat="1" x14ac:dyDescent="0.2">
      <c r="R761" s="39"/>
      <c r="S761" s="39"/>
      <c r="T761" s="39"/>
      <c r="U761" s="39"/>
      <c r="V761" s="39"/>
      <c r="W761" s="39"/>
      <c r="X761" s="39"/>
      <c r="Y761" s="39"/>
      <c r="Z761" s="39"/>
      <c r="AA761" s="39"/>
    </row>
    <row r="762" spans="18:27" s="11" customFormat="1" x14ac:dyDescent="0.2">
      <c r="R762" s="39"/>
      <c r="S762" s="39"/>
      <c r="T762" s="39"/>
      <c r="U762" s="39"/>
      <c r="V762" s="39"/>
      <c r="W762" s="39"/>
      <c r="X762" s="39"/>
      <c r="Y762" s="39"/>
      <c r="Z762" s="39"/>
      <c r="AA762" s="39"/>
    </row>
    <row r="763" spans="18:27" s="11" customFormat="1" x14ac:dyDescent="0.2">
      <c r="R763" s="39"/>
      <c r="S763" s="39"/>
      <c r="T763" s="39"/>
      <c r="U763" s="39"/>
      <c r="V763" s="39"/>
      <c r="W763" s="39"/>
      <c r="X763" s="39"/>
      <c r="Y763" s="39"/>
      <c r="Z763" s="39"/>
      <c r="AA763" s="39"/>
    </row>
    <row r="764" spans="18:27" s="11" customFormat="1" x14ac:dyDescent="0.2">
      <c r="R764" s="39"/>
      <c r="S764" s="39"/>
      <c r="T764" s="39"/>
      <c r="U764" s="39"/>
      <c r="V764" s="39"/>
      <c r="W764" s="39"/>
      <c r="X764" s="39"/>
      <c r="Y764" s="39"/>
      <c r="Z764" s="39"/>
      <c r="AA764" s="39"/>
    </row>
    <row r="765" spans="18:27" s="11" customFormat="1" x14ac:dyDescent="0.2">
      <c r="R765" s="39"/>
      <c r="S765" s="39"/>
      <c r="T765" s="39"/>
      <c r="U765" s="39"/>
      <c r="V765" s="39"/>
      <c r="W765" s="39"/>
      <c r="X765" s="39"/>
      <c r="Y765" s="39"/>
      <c r="Z765" s="39"/>
      <c r="AA765" s="39"/>
    </row>
    <row r="766" spans="18:27" s="11" customFormat="1" x14ac:dyDescent="0.2">
      <c r="R766" s="39"/>
      <c r="S766" s="39"/>
      <c r="T766" s="39"/>
      <c r="U766" s="39"/>
      <c r="V766" s="39"/>
      <c r="W766" s="39"/>
      <c r="X766" s="39"/>
      <c r="Y766" s="39"/>
      <c r="Z766" s="39"/>
      <c r="AA766" s="39"/>
    </row>
    <row r="767" spans="18:27" s="11" customFormat="1" x14ac:dyDescent="0.2">
      <c r="R767" s="39"/>
      <c r="S767" s="39"/>
      <c r="T767" s="39"/>
      <c r="U767" s="39"/>
      <c r="V767" s="39"/>
      <c r="W767" s="39"/>
      <c r="X767" s="39"/>
      <c r="Y767" s="39"/>
      <c r="Z767" s="39"/>
      <c r="AA767" s="39"/>
    </row>
    <row r="768" spans="18:27" s="11" customFormat="1" x14ac:dyDescent="0.2">
      <c r="R768" s="39"/>
      <c r="S768" s="39"/>
      <c r="T768" s="39"/>
      <c r="U768" s="39"/>
      <c r="V768" s="39"/>
      <c r="W768" s="39"/>
      <c r="X768" s="39"/>
      <c r="Y768" s="39"/>
      <c r="Z768" s="39"/>
      <c r="AA768" s="39"/>
    </row>
    <row r="769" spans="18:27" s="11" customFormat="1" x14ac:dyDescent="0.2">
      <c r="R769" s="39"/>
      <c r="S769" s="39"/>
      <c r="T769" s="39"/>
      <c r="U769" s="39"/>
      <c r="V769" s="39"/>
      <c r="W769" s="39"/>
      <c r="X769" s="39"/>
      <c r="Y769" s="39"/>
      <c r="Z769" s="39"/>
      <c r="AA769" s="39"/>
    </row>
    <row r="770" spans="18:27" s="11" customFormat="1" x14ac:dyDescent="0.2">
      <c r="R770" s="39"/>
      <c r="S770" s="39"/>
      <c r="T770" s="39"/>
      <c r="U770" s="39"/>
      <c r="V770" s="39"/>
      <c r="W770" s="39"/>
      <c r="X770" s="39"/>
      <c r="Y770" s="39"/>
      <c r="Z770" s="39"/>
      <c r="AA770" s="39"/>
    </row>
    <row r="771" spans="18:27" s="11" customFormat="1" x14ac:dyDescent="0.2">
      <c r="R771" s="39"/>
      <c r="S771" s="39"/>
      <c r="T771" s="39"/>
      <c r="U771" s="39"/>
      <c r="V771" s="39"/>
      <c r="W771" s="39"/>
      <c r="X771" s="39"/>
      <c r="Y771" s="39"/>
      <c r="Z771" s="39"/>
      <c r="AA771" s="39"/>
    </row>
    <row r="772" spans="18:27" s="11" customFormat="1" x14ac:dyDescent="0.2">
      <c r="R772" s="39"/>
      <c r="S772" s="39"/>
      <c r="T772" s="39"/>
      <c r="U772" s="39"/>
      <c r="V772" s="39"/>
      <c r="W772" s="39"/>
      <c r="X772" s="39"/>
      <c r="Y772" s="39"/>
      <c r="Z772" s="39"/>
      <c r="AA772" s="39"/>
    </row>
    <row r="773" spans="18:27" s="11" customFormat="1" x14ac:dyDescent="0.2">
      <c r="R773" s="39"/>
      <c r="S773" s="39"/>
      <c r="T773" s="39"/>
      <c r="U773" s="39"/>
      <c r="V773" s="39"/>
      <c r="W773" s="39"/>
      <c r="X773" s="39"/>
      <c r="Y773" s="39"/>
      <c r="Z773" s="39"/>
      <c r="AA773" s="39"/>
    </row>
    <row r="774" spans="18:27" s="11" customFormat="1" x14ac:dyDescent="0.2">
      <c r="R774" s="39"/>
      <c r="S774" s="39"/>
      <c r="T774" s="39"/>
      <c r="U774" s="39"/>
      <c r="V774" s="39"/>
      <c r="W774" s="39"/>
      <c r="X774" s="39"/>
      <c r="Y774" s="39"/>
      <c r="Z774" s="39"/>
      <c r="AA774" s="39"/>
    </row>
    <row r="775" spans="18:27" s="11" customFormat="1" x14ac:dyDescent="0.2">
      <c r="R775" s="39"/>
      <c r="S775" s="39"/>
      <c r="T775" s="39"/>
      <c r="U775" s="39"/>
      <c r="V775" s="39"/>
      <c r="W775" s="39"/>
      <c r="X775" s="39"/>
      <c r="Y775" s="39"/>
      <c r="Z775" s="39"/>
      <c r="AA775" s="39"/>
    </row>
    <row r="776" spans="18:27" s="11" customFormat="1" x14ac:dyDescent="0.2">
      <c r="R776" s="39"/>
      <c r="S776" s="39"/>
      <c r="T776" s="39"/>
      <c r="U776" s="39"/>
      <c r="V776" s="39"/>
      <c r="W776" s="39"/>
      <c r="X776" s="39"/>
      <c r="Y776" s="39"/>
      <c r="Z776" s="39"/>
      <c r="AA776" s="39"/>
    </row>
    <row r="777" spans="18:27" s="11" customFormat="1" x14ac:dyDescent="0.2">
      <c r="R777" s="39"/>
      <c r="S777" s="39"/>
      <c r="T777" s="39"/>
      <c r="U777" s="39"/>
      <c r="V777" s="39"/>
      <c r="W777" s="39"/>
      <c r="X777" s="39"/>
      <c r="Y777" s="39"/>
      <c r="Z777" s="39"/>
      <c r="AA777" s="39"/>
    </row>
    <row r="778" spans="18:27" s="11" customFormat="1" x14ac:dyDescent="0.2">
      <c r="R778" s="39"/>
      <c r="S778" s="39"/>
      <c r="T778" s="39"/>
      <c r="U778" s="39"/>
      <c r="V778" s="39"/>
      <c r="W778" s="39"/>
      <c r="X778" s="39"/>
      <c r="Y778" s="39"/>
      <c r="Z778" s="39"/>
      <c r="AA778" s="39"/>
    </row>
    <row r="779" spans="18:27" s="11" customFormat="1" x14ac:dyDescent="0.2">
      <c r="R779" s="39"/>
      <c r="S779" s="39"/>
      <c r="T779" s="39"/>
      <c r="U779" s="39"/>
      <c r="V779" s="39"/>
      <c r="W779" s="39"/>
      <c r="X779" s="39"/>
      <c r="Y779" s="39"/>
      <c r="Z779" s="39"/>
      <c r="AA779" s="39"/>
    </row>
    <row r="780" spans="18:27" s="11" customFormat="1" x14ac:dyDescent="0.2">
      <c r="R780" s="39"/>
      <c r="S780" s="39"/>
      <c r="T780" s="39"/>
      <c r="U780" s="39"/>
      <c r="V780" s="39"/>
      <c r="W780" s="39"/>
      <c r="X780" s="39"/>
      <c r="Y780" s="39"/>
      <c r="Z780" s="39"/>
      <c r="AA780" s="39"/>
    </row>
    <row r="781" spans="18:27" s="11" customFormat="1" x14ac:dyDescent="0.2">
      <c r="R781" s="39"/>
      <c r="S781" s="39"/>
      <c r="T781" s="39"/>
      <c r="U781" s="39"/>
      <c r="V781" s="39"/>
      <c r="W781" s="39"/>
      <c r="X781" s="39"/>
      <c r="Y781" s="39"/>
      <c r="Z781" s="39"/>
      <c r="AA781" s="39"/>
    </row>
    <row r="782" spans="18:27" s="11" customFormat="1" x14ac:dyDescent="0.2">
      <c r="R782" s="39"/>
      <c r="S782" s="39"/>
      <c r="T782" s="39"/>
      <c r="U782" s="39"/>
      <c r="V782" s="39"/>
      <c r="W782" s="39"/>
      <c r="X782" s="39"/>
      <c r="Y782" s="39"/>
      <c r="Z782" s="39"/>
      <c r="AA782" s="39"/>
    </row>
    <row r="783" spans="18:27" s="11" customFormat="1" x14ac:dyDescent="0.2">
      <c r="R783" s="39"/>
      <c r="S783" s="39"/>
      <c r="T783" s="39"/>
      <c r="U783" s="39"/>
      <c r="V783" s="39"/>
      <c r="W783" s="39"/>
      <c r="X783" s="39"/>
      <c r="Y783" s="39"/>
      <c r="Z783" s="39"/>
      <c r="AA783" s="39"/>
    </row>
    <row r="784" spans="18:27" s="11" customFormat="1" x14ac:dyDescent="0.2">
      <c r="R784" s="39"/>
      <c r="S784" s="39"/>
      <c r="T784" s="39"/>
      <c r="U784" s="39"/>
      <c r="V784" s="39"/>
      <c r="W784" s="39"/>
      <c r="X784" s="39"/>
      <c r="Y784" s="39"/>
      <c r="Z784" s="39"/>
      <c r="AA784" s="39"/>
    </row>
    <row r="785" spans="18:27" s="11" customFormat="1" x14ac:dyDescent="0.2">
      <c r="R785" s="39"/>
      <c r="S785" s="39"/>
      <c r="T785" s="39"/>
      <c r="U785" s="39"/>
      <c r="V785" s="39"/>
      <c r="W785" s="39"/>
      <c r="X785" s="39"/>
      <c r="Y785" s="39"/>
      <c r="Z785" s="39"/>
      <c r="AA785" s="39"/>
    </row>
    <row r="786" spans="18:27" s="11" customFormat="1" x14ac:dyDescent="0.2">
      <c r="R786" s="39"/>
      <c r="S786" s="39"/>
      <c r="T786" s="39"/>
      <c r="U786" s="39"/>
      <c r="V786" s="39"/>
      <c r="W786" s="39"/>
      <c r="X786" s="39"/>
      <c r="Y786" s="39"/>
      <c r="Z786" s="39"/>
      <c r="AA786" s="39"/>
    </row>
    <row r="787" spans="18:27" s="11" customFormat="1" x14ac:dyDescent="0.2">
      <c r="R787" s="39"/>
      <c r="S787" s="39"/>
      <c r="T787" s="39"/>
      <c r="U787" s="39"/>
      <c r="V787" s="39"/>
      <c r="W787" s="39"/>
      <c r="X787" s="39"/>
      <c r="Y787" s="39"/>
      <c r="Z787" s="39"/>
      <c r="AA787" s="39"/>
    </row>
    <row r="788" spans="18:27" s="11" customFormat="1" x14ac:dyDescent="0.2">
      <c r="R788" s="39"/>
      <c r="S788" s="39"/>
      <c r="T788" s="39"/>
      <c r="U788" s="39"/>
      <c r="V788" s="39"/>
      <c r="W788" s="39"/>
      <c r="X788" s="39"/>
      <c r="Y788" s="39"/>
      <c r="Z788" s="39"/>
      <c r="AA788" s="39"/>
    </row>
    <row r="789" spans="18:27" s="11" customFormat="1" x14ac:dyDescent="0.2">
      <c r="R789" s="39"/>
      <c r="S789" s="39"/>
      <c r="T789" s="39"/>
      <c r="U789" s="39"/>
      <c r="V789" s="39"/>
      <c r="W789" s="39"/>
      <c r="X789" s="39"/>
      <c r="Y789" s="39"/>
      <c r="Z789" s="39"/>
      <c r="AA789" s="39"/>
    </row>
    <row r="790" spans="18:27" s="11" customFormat="1" x14ac:dyDescent="0.2">
      <c r="R790" s="39"/>
      <c r="S790" s="39"/>
      <c r="T790" s="39"/>
      <c r="U790" s="39"/>
      <c r="V790" s="39"/>
      <c r="W790" s="39"/>
      <c r="X790" s="39"/>
      <c r="Y790" s="39"/>
      <c r="Z790" s="39"/>
      <c r="AA790" s="39"/>
    </row>
    <row r="791" spans="18:27" s="11" customFormat="1" x14ac:dyDescent="0.2">
      <c r="R791" s="39"/>
      <c r="S791" s="39"/>
      <c r="T791" s="39"/>
      <c r="U791" s="39"/>
      <c r="V791" s="39"/>
      <c r="W791" s="39"/>
      <c r="X791" s="39"/>
      <c r="Y791" s="39"/>
      <c r="Z791" s="39"/>
      <c r="AA791" s="39"/>
    </row>
    <row r="792" spans="18:27" s="11" customFormat="1" x14ac:dyDescent="0.2">
      <c r="R792" s="39"/>
      <c r="S792" s="39"/>
      <c r="T792" s="39"/>
      <c r="U792" s="39"/>
      <c r="V792" s="39"/>
      <c r="W792" s="39"/>
      <c r="X792" s="39"/>
      <c r="Y792" s="39"/>
      <c r="Z792" s="39"/>
      <c r="AA792" s="39"/>
    </row>
    <row r="793" spans="18:27" s="11" customFormat="1" x14ac:dyDescent="0.2">
      <c r="R793" s="39"/>
      <c r="S793" s="39"/>
      <c r="T793" s="39"/>
      <c r="U793" s="39"/>
      <c r="V793" s="39"/>
      <c r="W793" s="39"/>
      <c r="X793" s="39"/>
      <c r="Y793" s="39"/>
      <c r="Z793" s="39"/>
      <c r="AA793" s="39"/>
    </row>
    <row r="794" spans="18:27" s="11" customFormat="1" x14ac:dyDescent="0.2">
      <c r="R794" s="39"/>
      <c r="S794" s="39"/>
      <c r="T794" s="39"/>
      <c r="U794" s="39"/>
      <c r="V794" s="39"/>
      <c r="W794" s="39"/>
      <c r="X794" s="39"/>
      <c r="Y794" s="39"/>
      <c r="Z794" s="39"/>
      <c r="AA794" s="39"/>
    </row>
    <row r="795" spans="18:27" s="11" customFormat="1" x14ac:dyDescent="0.2">
      <c r="R795" s="39"/>
      <c r="S795" s="39"/>
      <c r="T795" s="39"/>
      <c r="U795" s="39"/>
      <c r="V795" s="39"/>
      <c r="W795" s="39"/>
      <c r="X795" s="39"/>
      <c r="Y795" s="39"/>
      <c r="Z795" s="39"/>
      <c r="AA795" s="39"/>
    </row>
    <row r="796" spans="18:27" s="11" customFormat="1" x14ac:dyDescent="0.2">
      <c r="R796" s="39"/>
      <c r="S796" s="39"/>
      <c r="T796" s="39"/>
      <c r="U796" s="39"/>
      <c r="V796" s="39"/>
      <c r="W796" s="39"/>
      <c r="X796" s="39"/>
      <c r="Y796" s="39"/>
      <c r="Z796" s="39"/>
      <c r="AA796" s="39"/>
    </row>
    <row r="797" spans="18:27" s="11" customFormat="1" x14ac:dyDescent="0.2">
      <c r="R797" s="39"/>
      <c r="S797" s="39"/>
      <c r="T797" s="39"/>
      <c r="U797" s="39"/>
      <c r="V797" s="39"/>
      <c r="W797" s="39"/>
      <c r="X797" s="39"/>
      <c r="Y797" s="39"/>
      <c r="Z797" s="39"/>
      <c r="AA797" s="39"/>
    </row>
    <row r="798" spans="18:27" s="11" customFormat="1" x14ac:dyDescent="0.2">
      <c r="R798" s="39"/>
      <c r="S798" s="39"/>
      <c r="T798" s="39"/>
      <c r="U798" s="39"/>
      <c r="V798" s="39"/>
      <c r="W798" s="39"/>
      <c r="X798" s="39"/>
      <c r="Y798" s="39"/>
      <c r="Z798" s="39"/>
      <c r="AA798" s="39"/>
    </row>
    <row r="799" spans="18:27" s="11" customFormat="1" x14ac:dyDescent="0.2">
      <c r="R799" s="39"/>
      <c r="S799" s="39"/>
      <c r="T799" s="39"/>
      <c r="U799" s="39"/>
      <c r="V799" s="39"/>
      <c r="W799" s="39"/>
      <c r="X799" s="39"/>
      <c r="Y799" s="39"/>
      <c r="Z799" s="39"/>
      <c r="AA799" s="39"/>
    </row>
    <row r="800" spans="18:27" s="11" customFormat="1" x14ac:dyDescent="0.2">
      <c r="R800" s="39"/>
      <c r="S800" s="39"/>
      <c r="T800" s="39"/>
      <c r="U800" s="39"/>
      <c r="V800" s="39"/>
      <c r="W800" s="39"/>
      <c r="X800" s="39"/>
      <c r="Y800" s="39"/>
      <c r="Z800" s="39"/>
      <c r="AA800" s="39"/>
    </row>
    <row r="801" spans="18:27" s="11" customFormat="1" x14ac:dyDescent="0.2">
      <c r="R801" s="39"/>
      <c r="S801" s="39"/>
      <c r="T801" s="39"/>
      <c r="U801" s="39"/>
      <c r="V801" s="39"/>
      <c r="W801" s="39"/>
      <c r="X801" s="39"/>
      <c r="Y801" s="39"/>
      <c r="Z801" s="39"/>
      <c r="AA801" s="39"/>
    </row>
    <row r="802" spans="18:27" s="11" customFormat="1" x14ac:dyDescent="0.2">
      <c r="R802" s="39"/>
      <c r="S802" s="39"/>
      <c r="T802" s="39"/>
      <c r="U802" s="39"/>
      <c r="V802" s="39"/>
      <c r="W802" s="39"/>
      <c r="X802" s="39"/>
      <c r="Y802" s="39"/>
      <c r="Z802" s="39"/>
      <c r="AA802" s="39"/>
    </row>
    <row r="803" spans="18:27" s="11" customFormat="1" x14ac:dyDescent="0.2">
      <c r="R803" s="39"/>
      <c r="S803" s="39"/>
      <c r="T803" s="39"/>
      <c r="U803" s="39"/>
      <c r="V803" s="39"/>
      <c r="W803" s="39"/>
      <c r="X803" s="39"/>
      <c r="Y803" s="39"/>
      <c r="Z803" s="39"/>
      <c r="AA803" s="39"/>
    </row>
    <row r="804" spans="18:27" s="11" customFormat="1" x14ac:dyDescent="0.2">
      <c r="R804" s="39"/>
      <c r="S804" s="39"/>
      <c r="T804" s="39"/>
      <c r="U804" s="39"/>
      <c r="V804" s="39"/>
      <c r="W804" s="39"/>
      <c r="X804" s="39"/>
      <c r="Y804" s="39"/>
      <c r="Z804" s="39"/>
      <c r="AA804" s="39"/>
    </row>
    <row r="805" spans="18:27" s="11" customFormat="1" x14ac:dyDescent="0.2">
      <c r="R805" s="39"/>
      <c r="S805" s="39"/>
      <c r="T805" s="39"/>
      <c r="U805" s="39"/>
      <c r="V805" s="39"/>
      <c r="W805" s="39"/>
      <c r="X805" s="39"/>
      <c r="Y805" s="39"/>
      <c r="Z805" s="39"/>
      <c r="AA805" s="39"/>
    </row>
    <row r="806" spans="18:27" s="11" customFormat="1" x14ac:dyDescent="0.2">
      <c r="R806" s="39"/>
      <c r="S806" s="39"/>
      <c r="T806" s="39"/>
      <c r="U806" s="39"/>
      <c r="V806" s="39"/>
      <c r="W806" s="39"/>
      <c r="X806" s="39"/>
      <c r="Y806" s="39"/>
      <c r="Z806" s="39"/>
      <c r="AA806" s="39"/>
    </row>
    <row r="807" spans="18:27" s="11" customFormat="1" x14ac:dyDescent="0.2">
      <c r="R807" s="39"/>
      <c r="S807" s="39"/>
      <c r="T807" s="39"/>
      <c r="U807" s="39"/>
      <c r="V807" s="39"/>
      <c r="W807" s="39"/>
      <c r="X807" s="39"/>
      <c r="Y807" s="39"/>
      <c r="Z807" s="39"/>
      <c r="AA807" s="39"/>
    </row>
    <row r="808" spans="18:27" s="11" customFormat="1" x14ac:dyDescent="0.2">
      <c r="R808" s="39"/>
      <c r="S808" s="39"/>
      <c r="T808" s="39"/>
      <c r="U808" s="39"/>
      <c r="V808" s="39"/>
      <c r="W808" s="39"/>
      <c r="X808" s="39"/>
      <c r="Y808" s="39"/>
      <c r="Z808" s="39"/>
      <c r="AA808" s="39"/>
    </row>
    <row r="809" spans="18:27" s="11" customFormat="1" x14ac:dyDescent="0.2">
      <c r="R809" s="39"/>
      <c r="S809" s="39"/>
      <c r="T809" s="39"/>
      <c r="U809" s="39"/>
      <c r="V809" s="39"/>
      <c r="W809" s="39"/>
      <c r="X809" s="39"/>
      <c r="Y809" s="39"/>
      <c r="Z809" s="39"/>
      <c r="AA809" s="39"/>
    </row>
    <row r="810" spans="18:27" s="11" customFormat="1" x14ac:dyDescent="0.2">
      <c r="R810" s="39"/>
      <c r="S810" s="39"/>
      <c r="T810" s="39"/>
      <c r="U810" s="39"/>
      <c r="V810" s="39"/>
      <c r="W810" s="39"/>
      <c r="X810" s="39"/>
      <c r="Y810" s="39"/>
      <c r="Z810" s="39"/>
      <c r="AA810" s="39"/>
    </row>
    <row r="811" spans="18:27" s="11" customFormat="1" x14ac:dyDescent="0.2">
      <c r="R811" s="39"/>
      <c r="S811" s="39"/>
      <c r="T811" s="39"/>
      <c r="U811" s="39"/>
      <c r="V811" s="39"/>
      <c r="W811" s="39"/>
      <c r="X811" s="39"/>
      <c r="Y811" s="39"/>
      <c r="Z811" s="39"/>
      <c r="AA811" s="39"/>
    </row>
    <row r="812" spans="18:27" s="11" customFormat="1" x14ac:dyDescent="0.2">
      <c r="R812" s="39"/>
      <c r="S812" s="39"/>
      <c r="T812" s="39"/>
      <c r="U812" s="39"/>
      <c r="V812" s="39"/>
      <c r="W812" s="39"/>
      <c r="X812" s="39"/>
      <c r="Y812" s="39"/>
      <c r="Z812" s="39"/>
      <c r="AA812" s="39"/>
    </row>
    <row r="813" spans="18:27" s="11" customFormat="1" x14ac:dyDescent="0.2">
      <c r="R813" s="39"/>
      <c r="S813" s="39"/>
      <c r="T813" s="39"/>
      <c r="U813" s="39"/>
      <c r="V813" s="39"/>
      <c r="W813" s="39"/>
      <c r="X813" s="39"/>
      <c r="Y813" s="39"/>
      <c r="Z813" s="39"/>
      <c r="AA813" s="39"/>
    </row>
    <row r="814" spans="18:27" s="11" customFormat="1" x14ac:dyDescent="0.2">
      <c r="R814" s="39"/>
      <c r="S814" s="39"/>
      <c r="T814" s="39"/>
      <c r="U814" s="39"/>
      <c r="V814" s="39"/>
      <c r="W814" s="39"/>
      <c r="X814" s="39"/>
      <c r="Y814" s="39"/>
      <c r="Z814" s="39"/>
      <c r="AA814" s="39"/>
    </row>
    <row r="815" spans="18:27" s="11" customFormat="1" x14ac:dyDescent="0.2">
      <c r="R815" s="39"/>
      <c r="S815" s="39"/>
      <c r="T815" s="39"/>
      <c r="U815" s="39"/>
      <c r="V815" s="39"/>
      <c r="W815" s="39"/>
      <c r="X815" s="39"/>
      <c r="Y815" s="39"/>
      <c r="Z815" s="39"/>
      <c r="AA815" s="39"/>
    </row>
    <row r="816" spans="18:27" s="11" customFormat="1" x14ac:dyDescent="0.2">
      <c r="R816" s="39"/>
      <c r="S816" s="39"/>
      <c r="T816" s="39"/>
      <c r="U816" s="39"/>
      <c r="V816" s="39"/>
      <c r="W816" s="39"/>
      <c r="X816" s="39"/>
      <c r="Y816" s="39"/>
      <c r="Z816" s="39"/>
      <c r="AA816" s="39"/>
    </row>
    <row r="817" spans="18:27" s="11" customFormat="1" x14ac:dyDescent="0.2">
      <c r="R817" s="39"/>
      <c r="S817" s="39"/>
      <c r="T817" s="39"/>
      <c r="U817" s="39"/>
      <c r="V817" s="39"/>
      <c r="W817" s="39"/>
      <c r="X817" s="39"/>
      <c r="Y817" s="39"/>
      <c r="Z817" s="39"/>
      <c r="AA817" s="39"/>
    </row>
    <row r="818" spans="18:27" s="11" customFormat="1" x14ac:dyDescent="0.2">
      <c r="R818" s="39"/>
      <c r="S818" s="39"/>
      <c r="T818" s="39"/>
      <c r="U818" s="39"/>
      <c r="V818" s="39"/>
      <c r="W818" s="39"/>
      <c r="X818" s="39"/>
      <c r="Y818" s="39"/>
      <c r="Z818" s="39"/>
      <c r="AA818" s="39"/>
    </row>
    <row r="819" spans="18:27" s="11" customFormat="1" x14ac:dyDescent="0.2">
      <c r="R819" s="39"/>
      <c r="S819" s="39"/>
      <c r="T819" s="39"/>
      <c r="U819" s="39"/>
      <c r="V819" s="39"/>
      <c r="W819" s="39"/>
      <c r="X819" s="39"/>
      <c r="Y819" s="39"/>
      <c r="Z819" s="39"/>
      <c r="AA819" s="39"/>
    </row>
    <row r="820" spans="18:27" s="11" customFormat="1" x14ac:dyDescent="0.2">
      <c r="R820" s="39"/>
      <c r="S820" s="39"/>
      <c r="T820" s="39"/>
      <c r="U820" s="39"/>
      <c r="V820" s="39"/>
      <c r="W820" s="39"/>
      <c r="X820" s="39"/>
      <c r="Y820" s="39"/>
      <c r="Z820" s="39"/>
      <c r="AA820" s="39"/>
    </row>
    <row r="821" spans="18:27" s="11" customFormat="1" x14ac:dyDescent="0.2">
      <c r="R821" s="39"/>
      <c r="S821" s="39"/>
      <c r="T821" s="39"/>
      <c r="U821" s="39"/>
      <c r="V821" s="39"/>
      <c r="W821" s="39"/>
      <c r="X821" s="39"/>
      <c r="Y821" s="39"/>
      <c r="Z821" s="39"/>
      <c r="AA821" s="39"/>
    </row>
    <row r="822" spans="18:27" s="11" customFormat="1" x14ac:dyDescent="0.2">
      <c r="R822" s="39"/>
      <c r="S822" s="39"/>
      <c r="T822" s="39"/>
      <c r="U822" s="39"/>
      <c r="V822" s="39"/>
      <c r="W822" s="39"/>
      <c r="X822" s="39"/>
      <c r="Y822" s="39"/>
      <c r="Z822" s="39"/>
      <c r="AA822" s="39"/>
    </row>
    <row r="823" spans="18:27" s="11" customFormat="1" x14ac:dyDescent="0.2">
      <c r="R823" s="39"/>
      <c r="S823" s="39"/>
      <c r="T823" s="39"/>
      <c r="U823" s="39"/>
      <c r="V823" s="39"/>
      <c r="W823" s="39"/>
      <c r="X823" s="39"/>
      <c r="Y823" s="39"/>
      <c r="Z823" s="39"/>
      <c r="AA823" s="39"/>
    </row>
    <row r="824" spans="18:27" s="11" customFormat="1" x14ac:dyDescent="0.2">
      <c r="R824" s="39"/>
      <c r="S824" s="39"/>
      <c r="T824" s="39"/>
      <c r="U824" s="39"/>
      <c r="V824" s="39"/>
      <c r="W824" s="39"/>
      <c r="X824" s="39"/>
      <c r="Y824" s="39"/>
      <c r="Z824" s="39"/>
      <c r="AA824" s="39"/>
    </row>
    <row r="825" spans="18:27" s="11" customFormat="1" x14ac:dyDescent="0.2">
      <c r="R825" s="39"/>
      <c r="S825" s="39"/>
      <c r="T825" s="39"/>
      <c r="U825" s="39"/>
      <c r="V825" s="39"/>
      <c r="W825" s="39"/>
      <c r="X825" s="39"/>
      <c r="Y825" s="39"/>
      <c r="Z825" s="39"/>
      <c r="AA825" s="39"/>
    </row>
    <row r="826" spans="18:27" s="11" customFormat="1" x14ac:dyDescent="0.2">
      <c r="R826" s="39"/>
      <c r="S826" s="39"/>
      <c r="T826" s="39"/>
      <c r="U826" s="39"/>
      <c r="V826" s="39"/>
      <c r="W826" s="39"/>
      <c r="X826" s="39"/>
      <c r="Y826" s="39"/>
      <c r="Z826" s="39"/>
      <c r="AA826" s="39"/>
    </row>
    <row r="827" spans="18:27" s="11" customFormat="1" x14ac:dyDescent="0.2">
      <c r="R827" s="39"/>
      <c r="S827" s="39"/>
      <c r="T827" s="39"/>
      <c r="U827" s="39"/>
      <c r="V827" s="39"/>
      <c r="W827" s="39"/>
      <c r="X827" s="39"/>
      <c r="Y827" s="39"/>
      <c r="Z827" s="39"/>
      <c r="AA827" s="39"/>
    </row>
    <row r="828" spans="18:27" s="11" customFormat="1" x14ac:dyDescent="0.2">
      <c r="R828" s="39"/>
      <c r="S828" s="39"/>
      <c r="T828" s="39"/>
      <c r="U828" s="39"/>
      <c r="V828" s="39"/>
      <c r="W828" s="39"/>
      <c r="X828" s="39"/>
      <c r="Y828" s="39"/>
      <c r="Z828" s="39"/>
      <c r="AA828" s="39"/>
    </row>
    <row r="829" spans="18:27" s="11" customFormat="1" x14ac:dyDescent="0.2">
      <c r="R829" s="39"/>
      <c r="S829" s="39"/>
      <c r="T829" s="39"/>
      <c r="U829" s="39"/>
      <c r="V829" s="39"/>
      <c r="W829" s="39"/>
      <c r="X829" s="39"/>
      <c r="Y829" s="39"/>
      <c r="Z829" s="39"/>
      <c r="AA829" s="39"/>
    </row>
    <row r="830" spans="18:27" s="11" customFormat="1" x14ac:dyDescent="0.2">
      <c r="R830" s="39"/>
      <c r="S830" s="39"/>
      <c r="T830" s="39"/>
      <c r="U830" s="39"/>
      <c r="V830" s="39"/>
      <c r="W830" s="39"/>
      <c r="X830" s="39"/>
      <c r="Y830" s="39"/>
      <c r="Z830" s="39"/>
      <c r="AA830" s="39"/>
    </row>
    <row r="831" spans="18:27" s="11" customFormat="1" x14ac:dyDescent="0.2">
      <c r="R831" s="39"/>
      <c r="S831" s="39"/>
      <c r="T831" s="39"/>
      <c r="U831" s="39"/>
      <c r="V831" s="39"/>
      <c r="W831" s="39"/>
      <c r="X831" s="39"/>
      <c r="Y831" s="39"/>
      <c r="Z831" s="39"/>
      <c r="AA831" s="39"/>
    </row>
    <row r="832" spans="18:27" s="11" customFormat="1" x14ac:dyDescent="0.2">
      <c r="R832" s="39"/>
      <c r="S832" s="39"/>
      <c r="T832" s="39"/>
      <c r="U832" s="39"/>
      <c r="V832" s="39"/>
      <c r="W832" s="39"/>
      <c r="X832" s="39"/>
      <c r="Y832" s="39"/>
      <c r="Z832" s="39"/>
      <c r="AA832" s="39"/>
    </row>
    <row r="833" spans="18:27" s="11" customFormat="1" x14ac:dyDescent="0.2">
      <c r="R833" s="39"/>
      <c r="S833" s="39"/>
      <c r="T833" s="39"/>
      <c r="U833" s="39"/>
      <c r="V833" s="39"/>
      <c r="W833" s="39"/>
      <c r="X833" s="39"/>
      <c r="Y833" s="39"/>
      <c r="Z833" s="39"/>
      <c r="AA833" s="39"/>
    </row>
    <row r="834" spans="18:27" s="11" customFormat="1" x14ac:dyDescent="0.2">
      <c r="R834" s="39"/>
      <c r="S834" s="39"/>
      <c r="T834" s="39"/>
      <c r="U834" s="39"/>
      <c r="V834" s="39"/>
      <c r="W834" s="39"/>
      <c r="X834" s="39"/>
      <c r="Y834" s="39"/>
      <c r="Z834" s="39"/>
      <c r="AA834" s="39"/>
    </row>
    <row r="835" spans="18:27" s="11" customFormat="1" x14ac:dyDescent="0.2">
      <c r="R835" s="39"/>
      <c r="S835" s="39"/>
      <c r="T835" s="39"/>
      <c r="U835" s="39"/>
      <c r="V835" s="39"/>
      <c r="W835" s="39"/>
      <c r="X835" s="39"/>
      <c r="Y835" s="39"/>
      <c r="Z835" s="39"/>
      <c r="AA835" s="39"/>
    </row>
    <row r="836" spans="18:27" s="11" customFormat="1" x14ac:dyDescent="0.2">
      <c r="R836" s="39"/>
      <c r="S836" s="39"/>
      <c r="T836" s="39"/>
      <c r="U836" s="39"/>
      <c r="V836" s="39"/>
      <c r="W836" s="39"/>
      <c r="X836" s="39"/>
      <c r="Y836" s="39"/>
      <c r="Z836" s="39"/>
      <c r="AA836" s="39"/>
    </row>
    <row r="837" spans="18:27" s="11" customFormat="1" x14ac:dyDescent="0.2">
      <c r="R837" s="39"/>
      <c r="S837" s="39"/>
      <c r="T837" s="39"/>
      <c r="U837" s="39"/>
      <c r="V837" s="39"/>
      <c r="W837" s="39"/>
      <c r="X837" s="39"/>
      <c r="Y837" s="39"/>
      <c r="Z837" s="39"/>
      <c r="AA837" s="39"/>
    </row>
    <row r="838" spans="18:27" s="11" customFormat="1" x14ac:dyDescent="0.2">
      <c r="R838" s="39"/>
      <c r="S838" s="39"/>
      <c r="T838" s="39"/>
      <c r="U838" s="39"/>
      <c r="V838" s="39"/>
      <c r="W838" s="39"/>
      <c r="X838" s="39"/>
      <c r="Y838" s="39"/>
      <c r="Z838" s="39"/>
      <c r="AA838" s="39"/>
    </row>
    <row r="839" spans="18:27" s="11" customFormat="1" x14ac:dyDescent="0.2">
      <c r="R839" s="39"/>
      <c r="S839" s="39"/>
      <c r="T839" s="39"/>
      <c r="U839" s="39"/>
      <c r="V839" s="39"/>
      <c r="W839" s="39"/>
      <c r="X839" s="39"/>
      <c r="Y839" s="39"/>
      <c r="Z839" s="39"/>
      <c r="AA839" s="39"/>
    </row>
    <row r="840" spans="18:27" s="11" customFormat="1" x14ac:dyDescent="0.2">
      <c r="R840" s="39"/>
      <c r="S840" s="39"/>
      <c r="T840" s="39"/>
      <c r="U840" s="39"/>
      <c r="V840" s="39"/>
      <c r="W840" s="39"/>
      <c r="X840" s="39"/>
      <c r="Y840" s="39"/>
      <c r="Z840" s="39"/>
      <c r="AA840" s="39"/>
    </row>
    <row r="841" spans="18:27" s="11" customFormat="1" x14ac:dyDescent="0.2">
      <c r="R841" s="39"/>
      <c r="S841" s="39"/>
      <c r="T841" s="39"/>
      <c r="U841" s="39"/>
      <c r="V841" s="39"/>
      <c r="W841" s="39"/>
      <c r="X841" s="39"/>
      <c r="Y841" s="39"/>
      <c r="Z841" s="39"/>
      <c r="AA841" s="39"/>
    </row>
    <row r="842" spans="18:27" s="11" customFormat="1" x14ac:dyDescent="0.2">
      <c r="R842" s="39"/>
      <c r="S842" s="39"/>
      <c r="T842" s="39"/>
      <c r="U842" s="39"/>
      <c r="V842" s="39"/>
      <c r="W842" s="39"/>
      <c r="X842" s="39"/>
      <c r="Y842" s="39"/>
      <c r="Z842" s="39"/>
      <c r="AA842" s="39"/>
    </row>
    <row r="843" spans="18:27" s="11" customFormat="1" x14ac:dyDescent="0.2">
      <c r="R843" s="39"/>
      <c r="S843" s="39"/>
      <c r="T843" s="39"/>
      <c r="U843" s="39"/>
      <c r="V843" s="39"/>
      <c r="W843" s="39"/>
      <c r="X843" s="39"/>
      <c r="Y843" s="39"/>
      <c r="Z843" s="39"/>
      <c r="AA843" s="39"/>
    </row>
    <row r="844" spans="18:27" s="11" customFormat="1" x14ac:dyDescent="0.2">
      <c r="R844" s="39"/>
      <c r="S844" s="39"/>
      <c r="T844" s="39"/>
      <c r="U844" s="39"/>
      <c r="V844" s="39"/>
      <c r="W844" s="39"/>
      <c r="X844" s="39"/>
      <c r="Y844" s="39"/>
      <c r="Z844" s="39"/>
      <c r="AA844" s="39"/>
    </row>
    <row r="845" spans="18:27" s="11" customFormat="1" x14ac:dyDescent="0.2">
      <c r="R845" s="39"/>
      <c r="S845" s="39"/>
      <c r="T845" s="39"/>
      <c r="U845" s="39"/>
      <c r="V845" s="39"/>
      <c r="W845" s="39"/>
      <c r="X845" s="39"/>
      <c r="Y845" s="39"/>
      <c r="Z845" s="39"/>
      <c r="AA845" s="39"/>
    </row>
    <row r="846" spans="18:27" s="11" customFormat="1" x14ac:dyDescent="0.2">
      <c r="R846" s="39"/>
      <c r="S846" s="39"/>
      <c r="T846" s="39"/>
      <c r="U846" s="39"/>
      <c r="V846" s="39"/>
      <c r="W846" s="39"/>
      <c r="X846" s="39"/>
      <c r="Y846" s="39"/>
      <c r="Z846" s="39"/>
      <c r="AA846" s="39"/>
    </row>
    <row r="847" spans="18:27" s="11" customFormat="1" x14ac:dyDescent="0.2">
      <c r="R847" s="39"/>
      <c r="S847" s="39"/>
      <c r="T847" s="39"/>
      <c r="U847" s="39"/>
      <c r="V847" s="39"/>
      <c r="W847" s="39"/>
      <c r="X847" s="39"/>
      <c r="Y847" s="39"/>
      <c r="Z847" s="39"/>
      <c r="AA847" s="39"/>
    </row>
    <row r="848" spans="18:27" s="11" customFormat="1" x14ac:dyDescent="0.2">
      <c r="R848" s="39"/>
      <c r="S848" s="39"/>
      <c r="T848" s="39"/>
      <c r="U848" s="39"/>
      <c r="V848" s="39"/>
      <c r="W848" s="39"/>
      <c r="X848" s="39"/>
      <c r="Y848" s="39"/>
      <c r="Z848" s="39"/>
      <c r="AA848" s="39"/>
    </row>
    <row r="849" spans="18:27" s="11" customFormat="1" x14ac:dyDescent="0.2">
      <c r="R849" s="39"/>
      <c r="S849" s="39"/>
      <c r="T849" s="39"/>
      <c r="U849" s="39"/>
      <c r="V849" s="39"/>
      <c r="W849" s="39"/>
      <c r="X849" s="39"/>
      <c r="Y849" s="39"/>
      <c r="Z849" s="39"/>
      <c r="AA849" s="39"/>
    </row>
    <row r="850" spans="18:27" s="11" customFormat="1" x14ac:dyDescent="0.2">
      <c r="R850" s="39"/>
      <c r="S850" s="39"/>
      <c r="T850" s="39"/>
      <c r="U850" s="39"/>
      <c r="V850" s="39"/>
      <c r="W850" s="39"/>
      <c r="X850" s="39"/>
      <c r="Y850" s="39"/>
      <c r="Z850" s="39"/>
      <c r="AA850" s="39"/>
    </row>
    <row r="851" spans="18:27" s="11" customFormat="1" x14ac:dyDescent="0.2">
      <c r="R851" s="39"/>
      <c r="S851" s="39"/>
      <c r="T851" s="39"/>
      <c r="U851" s="39"/>
      <c r="V851" s="39"/>
      <c r="W851" s="39"/>
      <c r="X851" s="39"/>
      <c r="Y851" s="39"/>
      <c r="Z851" s="39"/>
      <c r="AA851" s="39"/>
    </row>
    <row r="852" spans="18:27" s="11" customFormat="1" x14ac:dyDescent="0.2">
      <c r="R852" s="39"/>
      <c r="S852" s="39"/>
      <c r="T852" s="39"/>
      <c r="U852" s="39"/>
      <c r="V852" s="39"/>
      <c r="W852" s="39"/>
      <c r="X852" s="39"/>
      <c r="Y852" s="39"/>
      <c r="Z852" s="39"/>
      <c r="AA852" s="39"/>
    </row>
    <row r="853" spans="18:27" s="11" customFormat="1" x14ac:dyDescent="0.2">
      <c r="R853" s="39"/>
      <c r="S853" s="39"/>
      <c r="T853" s="39"/>
      <c r="U853" s="39"/>
      <c r="V853" s="39"/>
      <c r="W853" s="39"/>
      <c r="X853" s="39"/>
      <c r="Y853" s="39"/>
      <c r="Z853" s="39"/>
      <c r="AA853" s="39"/>
    </row>
    <row r="854" spans="18:27" s="11" customFormat="1" x14ac:dyDescent="0.2">
      <c r="R854" s="39"/>
      <c r="S854" s="39"/>
      <c r="T854" s="39"/>
      <c r="U854" s="39"/>
      <c r="V854" s="39"/>
      <c r="W854" s="39"/>
      <c r="X854" s="39"/>
      <c r="Y854" s="39"/>
      <c r="Z854" s="39"/>
      <c r="AA854" s="39"/>
    </row>
    <row r="855" spans="18:27" s="11" customFormat="1" x14ac:dyDescent="0.2">
      <c r="R855" s="39"/>
      <c r="S855" s="39"/>
      <c r="T855" s="39"/>
      <c r="U855" s="39"/>
      <c r="V855" s="39"/>
      <c r="W855" s="39"/>
      <c r="X855" s="39"/>
      <c r="Y855" s="39"/>
      <c r="Z855" s="39"/>
      <c r="AA855" s="39"/>
    </row>
    <row r="856" spans="18:27" s="11" customFormat="1" x14ac:dyDescent="0.2">
      <c r="R856" s="39"/>
      <c r="S856" s="39"/>
      <c r="T856" s="39"/>
      <c r="U856" s="39"/>
      <c r="V856" s="39"/>
      <c r="W856" s="39"/>
      <c r="X856" s="39"/>
      <c r="Y856" s="39"/>
      <c r="Z856" s="39"/>
      <c r="AA856" s="39"/>
    </row>
    <row r="857" spans="18:27" s="11" customFormat="1" x14ac:dyDescent="0.2">
      <c r="R857" s="39"/>
      <c r="S857" s="39"/>
      <c r="T857" s="39"/>
      <c r="U857" s="39"/>
      <c r="V857" s="39"/>
      <c r="W857" s="39"/>
      <c r="X857" s="39"/>
      <c r="Y857" s="39"/>
      <c r="Z857" s="39"/>
      <c r="AA857" s="39"/>
    </row>
    <row r="858" spans="18:27" s="11" customFormat="1" x14ac:dyDescent="0.2">
      <c r="R858" s="39"/>
      <c r="S858" s="39"/>
      <c r="T858" s="39"/>
      <c r="U858" s="39"/>
      <c r="V858" s="39"/>
      <c r="W858" s="39"/>
      <c r="X858" s="39"/>
      <c r="Y858" s="39"/>
      <c r="Z858" s="39"/>
      <c r="AA858" s="39"/>
    </row>
    <row r="859" spans="18:27" s="11" customFormat="1" x14ac:dyDescent="0.2">
      <c r="R859" s="39"/>
      <c r="S859" s="39"/>
      <c r="T859" s="39"/>
      <c r="U859" s="39"/>
      <c r="V859" s="39"/>
      <c r="W859" s="39"/>
      <c r="X859" s="39"/>
      <c r="Y859" s="39"/>
      <c r="Z859" s="39"/>
      <c r="AA859" s="39"/>
    </row>
    <row r="860" spans="18:27" s="11" customFormat="1" x14ac:dyDescent="0.2">
      <c r="R860" s="39"/>
      <c r="S860" s="39"/>
      <c r="T860" s="39"/>
      <c r="U860" s="39"/>
      <c r="V860" s="39"/>
      <c r="W860" s="39"/>
      <c r="X860" s="39"/>
      <c r="Y860" s="39"/>
      <c r="Z860" s="39"/>
      <c r="AA860" s="39"/>
    </row>
    <row r="861" spans="18:27" s="11" customFormat="1" x14ac:dyDescent="0.2">
      <c r="R861" s="39"/>
      <c r="S861" s="39"/>
      <c r="T861" s="39"/>
      <c r="U861" s="39"/>
      <c r="V861" s="39"/>
      <c r="W861" s="39"/>
      <c r="X861" s="39"/>
      <c r="Y861" s="39"/>
      <c r="Z861" s="39"/>
      <c r="AA861" s="39"/>
    </row>
    <row r="862" spans="18:27" s="11" customFormat="1" x14ac:dyDescent="0.2">
      <c r="R862" s="39"/>
      <c r="S862" s="39"/>
      <c r="T862" s="39"/>
      <c r="U862" s="39"/>
      <c r="V862" s="39"/>
      <c r="W862" s="39"/>
      <c r="X862" s="39"/>
      <c r="Y862" s="39"/>
      <c r="Z862" s="39"/>
      <c r="AA862" s="39"/>
    </row>
    <row r="863" spans="18:27" s="11" customFormat="1" x14ac:dyDescent="0.2">
      <c r="R863" s="39"/>
      <c r="S863" s="39"/>
      <c r="T863" s="39"/>
      <c r="U863" s="39"/>
      <c r="V863" s="39"/>
      <c r="W863" s="39"/>
      <c r="X863" s="39"/>
      <c r="Y863" s="39"/>
      <c r="Z863" s="39"/>
      <c r="AA863" s="39"/>
    </row>
    <row r="864" spans="18:27" s="11" customFormat="1" x14ac:dyDescent="0.2">
      <c r="R864" s="39"/>
      <c r="S864" s="39"/>
      <c r="T864" s="39"/>
      <c r="U864" s="39"/>
      <c r="V864" s="39"/>
      <c r="W864" s="39"/>
      <c r="X864" s="39"/>
      <c r="Y864" s="39"/>
      <c r="Z864" s="39"/>
      <c r="AA864" s="39"/>
    </row>
    <row r="865" spans="18:27" s="11" customFormat="1" x14ac:dyDescent="0.2">
      <c r="R865" s="39"/>
      <c r="S865" s="39"/>
      <c r="T865" s="39"/>
      <c r="U865" s="39"/>
      <c r="V865" s="39"/>
      <c r="W865" s="39"/>
      <c r="X865" s="39"/>
      <c r="Y865" s="39"/>
      <c r="Z865" s="39"/>
      <c r="AA865" s="39"/>
    </row>
    <row r="866" spans="18:27" s="11" customFormat="1" x14ac:dyDescent="0.2">
      <c r="R866" s="39"/>
      <c r="S866" s="39"/>
      <c r="T866" s="39"/>
      <c r="U866" s="39"/>
      <c r="V866" s="39"/>
      <c r="W866" s="39"/>
      <c r="X866" s="39"/>
      <c r="Y866" s="39"/>
      <c r="Z866" s="39"/>
      <c r="AA866" s="39"/>
    </row>
    <row r="867" spans="18:27" s="11" customFormat="1" x14ac:dyDescent="0.2">
      <c r="R867" s="39"/>
      <c r="S867" s="39"/>
      <c r="T867" s="39"/>
      <c r="U867" s="39"/>
      <c r="V867" s="39"/>
      <c r="W867" s="39"/>
      <c r="X867" s="39"/>
      <c r="Y867" s="39"/>
      <c r="Z867" s="39"/>
      <c r="AA867" s="39"/>
    </row>
    <row r="868" spans="18:27" s="11" customFormat="1" x14ac:dyDescent="0.2">
      <c r="R868" s="39"/>
      <c r="S868" s="39"/>
      <c r="T868" s="39"/>
      <c r="U868" s="39"/>
      <c r="V868" s="39"/>
      <c r="W868" s="39"/>
      <c r="X868" s="39"/>
      <c r="Y868" s="39"/>
      <c r="Z868" s="39"/>
      <c r="AA868" s="39"/>
    </row>
    <row r="869" spans="18:27" s="11" customFormat="1" x14ac:dyDescent="0.2">
      <c r="R869" s="39"/>
      <c r="S869" s="39"/>
      <c r="T869" s="39"/>
      <c r="U869" s="39"/>
      <c r="V869" s="39"/>
      <c r="W869" s="39"/>
      <c r="X869" s="39"/>
      <c r="Y869" s="39"/>
      <c r="Z869" s="39"/>
      <c r="AA869" s="39"/>
    </row>
    <row r="870" spans="18:27" s="11" customFormat="1" x14ac:dyDescent="0.2">
      <c r="R870" s="39"/>
      <c r="S870" s="39"/>
      <c r="T870" s="39"/>
      <c r="U870" s="39"/>
      <c r="V870" s="39"/>
      <c r="W870" s="39"/>
      <c r="X870" s="39"/>
      <c r="Y870" s="39"/>
      <c r="Z870" s="39"/>
      <c r="AA870" s="39"/>
    </row>
    <row r="871" spans="18:27" s="11" customFormat="1" x14ac:dyDescent="0.2">
      <c r="R871" s="39"/>
      <c r="S871" s="39"/>
      <c r="T871" s="39"/>
      <c r="U871" s="39"/>
      <c r="V871" s="39"/>
      <c r="W871" s="39"/>
      <c r="X871" s="39"/>
      <c r="Y871" s="39"/>
      <c r="Z871" s="39"/>
      <c r="AA871" s="39"/>
    </row>
    <row r="872" spans="18:27" s="11" customFormat="1" x14ac:dyDescent="0.2">
      <c r="R872" s="39"/>
      <c r="S872" s="39"/>
      <c r="T872" s="39"/>
      <c r="U872" s="39"/>
      <c r="V872" s="39"/>
      <c r="W872" s="39"/>
      <c r="X872" s="39"/>
      <c r="Y872" s="39"/>
      <c r="Z872" s="39"/>
      <c r="AA872" s="39"/>
    </row>
    <row r="873" spans="18:27" s="11" customFormat="1" x14ac:dyDescent="0.2">
      <c r="R873" s="39"/>
      <c r="S873" s="39"/>
      <c r="T873" s="39"/>
      <c r="U873" s="39"/>
      <c r="V873" s="39"/>
      <c r="W873" s="39"/>
      <c r="X873" s="39"/>
      <c r="Y873" s="39"/>
      <c r="Z873" s="39"/>
      <c r="AA873" s="39"/>
    </row>
    <row r="874" spans="18:27" s="11" customFormat="1" x14ac:dyDescent="0.2">
      <c r="R874" s="39"/>
      <c r="S874" s="39"/>
      <c r="T874" s="39"/>
      <c r="U874" s="39"/>
      <c r="V874" s="39"/>
      <c r="W874" s="39"/>
      <c r="X874" s="39"/>
      <c r="Y874" s="39"/>
      <c r="Z874" s="39"/>
      <c r="AA874" s="39"/>
    </row>
    <row r="875" spans="18:27" s="11" customFormat="1" x14ac:dyDescent="0.2">
      <c r="R875" s="39"/>
      <c r="S875" s="39"/>
      <c r="T875" s="39"/>
      <c r="U875" s="39"/>
      <c r="V875" s="39"/>
      <c r="W875" s="39"/>
      <c r="X875" s="39"/>
      <c r="Y875" s="39"/>
      <c r="Z875" s="39"/>
      <c r="AA875" s="39"/>
    </row>
    <row r="876" spans="18:27" s="11" customFormat="1" x14ac:dyDescent="0.2">
      <c r="R876" s="39"/>
      <c r="S876" s="39"/>
      <c r="T876" s="39"/>
      <c r="U876" s="39"/>
      <c r="V876" s="39"/>
      <c r="W876" s="39"/>
      <c r="X876" s="39"/>
      <c r="Y876" s="39"/>
      <c r="Z876" s="39"/>
      <c r="AA876" s="39"/>
    </row>
    <row r="877" spans="18:27" s="11" customFormat="1" x14ac:dyDescent="0.2">
      <c r="R877" s="39"/>
      <c r="S877" s="39"/>
      <c r="T877" s="39"/>
      <c r="U877" s="39"/>
      <c r="V877" s="39"/>
      <c r="W877" s="39"/>
      <c r="X877" s="39"/>
      <c r="Y877" s="39"/>
      <c r="Z877" s="39"/>
      <c r="AA877" s="39"/>
    </row>
    <row r="878" spans="18:27" s="11" customFormat="1" x14ac:dyDescent="0.2">
      <c r="R878" s="39"/>
      <c r="S878" s="39"/>
      <c r="T878" s="39"/>
      <c r="U878" s="39"/>
      <c r="V878" s="39"/>
      <c r="W878" s="39"/>
      <c r="X878" s="39"/>
      <c r="Y878" s="39"/>
      <c r="Z878" s="39"/>
      <c r="AA878" s="39"/>
    </row>
    <row r="879" spans="18:27" s="11" customFormat="1" x14ac:dyDescent="0.2">
      <c r="R879" s="39"/>
      <c r="S879" s="39"/>
      <c r="T879" s="39"/>
      <c r="U879" s="39"/>
      <c r="V879" s="39"/>
      <c r="W879" s="39"/>
      <c r="X879" s="39"/>
      <c r="Y879" s="39"/>
      <c r="Z879" s="39"/>
      <c r="AA879" s="39"/>
    </row>
    <row r="880" spans="18:27" s="11" customFormat="1" x14ac:dyDescent="0.2">
      <c r="R880" s="39"/>
      <c r="S880" s="39"/>
      <c r="T880" s="39"/>
      <c r="U880" s="39"/>
      <c r="V880" s="39"/>
      <c r="W880" s="39"/>
      <c r="X880" s="39"/>
      <c r="Y880" s="39"/>
      <c r="Z880" s="39"/>
      <c r="AA880" s="39"/>
    </row>
    <row r="881" spans="18:27" s="11" customFormat="1" x14ac:dyDescent="0.2">
      <c r="R881" s="39"/>
      <c r="S881" s="39"/>
      <c r="T881" s="39"/>
      <c r="U881" s="39"/>
      <c r="V881" s="39"/>
      <c r="W881" s="39"/>
      <c r="X881" s="39"/>
      <c r="Y881" s="39"/>
      <c r="Z881" s="39"/>
      <c r="AA881" s="39"/>
    </row>
    <row r="882" spans="18:27" s="11" customFormat="1" x14ac:dyDescent="0.2">
      <c r="R882" s="39"/>
      <c r="S882" s="39"/>
      <c r="T882" s="39"/>
      <c r="U882" s="39"/>
      <c r="V882" s="39"/>
      <c r="W882" s="39"/>
      <c r="X882" s="39"/>
      <c r="Y882" s="39"/>
      <c r="Z882" s="39"/>
      <c r="AA882" s="39"/>
    </row>
    <row r="883" spans="18:27" s="11" customFormat="1" x14ac:dyDescent="0.2">
      <c r="R883" s="39"/>
      <c r="S883" s="39"/>
      <c r="T883" s="39"/>
      <c r="U883" s="39"/>
      <c r="V883" s="39"/>
      <c r="W883" s="39"/>
      <c r="X883" s="39"/>
      <c r="Y883" s="39"/>
      <c r="Z883" s="39"/>
      <c r="AA883" s="39"/>
    </row>
    <row r="884" spans="18:27" s="11" customFormat="1" x14ac:dyDescent="0.2">
      <c r="R884" s="39"/>
      <c r="S884" s="39"/>
      <c r="T884" s="39"/>
      <c r="U884" s="39"/>
      <c r="V884" s="39"/>
      <c r="W884" s="39"/>
      <c r="X884" s="39"/>
      <c r="Y884" s="39"/>
      <c r="Z884" s="39"/>
      <c r="AA884" s="39"/>
    </row>
    <row r="885" spans="18:27" s="11" customFormat="1" x14ac:dyDescent="0.2">
      <c r="R885" s="39"/>
      <c r="S885" s="39"/>
      <c r="T885" s="39"/>
      <c r="U885" s="39"/>
      <c r="V885" s="39"/>
      <c r="W885" s="39"/>
      <c r="X885" s="39"/>
      <c r="Y885" s="39"/>
      <c r="Z885" s="39"/>
      <c r="AA885" s="39"/>
    </row>
    <row r="886" spans="18:27" s="11" customFormat="1" x14ac:dyDescent="0.2">
      <c r="R886" s="39"/>
      <c r="S886" s="39"/>
      <c r="T886" s="39"/>
      <c r="U886" s="39"/>
      <c r="V886" s="39"/>
      <c r="W886" s="39"/>
      <c r="X886" s="39"/>
      <c r="Y886" s="39"/>
      <c r="Z886" s="39"/>
      <c r="AA886" s="39"/>
    </row>
    <row r="887" spans="18:27" s="11" customFormat="1" x14ac:dyDescent="0.2">
      <c r="R887" s="39"/>
      <c r="S887" s="39"/>
      <c r="T887" s="39"/>
      <c r="U887" s="39"/>
      <c r="V887" s="39"/>
      <c r="W887" s="39"/>
      <c r="X887" s="39"/>
      <c r="Y887" s="39"/>
      <c r="Z887" s="39"/>
      <c r="AA887" s="39"/>
    </row>
    <row r="888" spans="18:27" s="11" customFormat="1" x14ac:dyDescent="0.2">
      <c r="R888" s="39"/>
      <c r="S888" s="39"/>
      <c r="T888" s="39"/>
      <c r="U888" s="39"/>
      <c r="V888" s="39"/>
      <c r="W888" s="39"/>
      <c r="X888" s="39"/>
      <c r="Y888" s="39"/>
      <c r="Z888" s="39"/>
      <c r="AA888" s="39"/>
    </row>
    <row r="889" spans="18:27" s="11" customFormat="1" x14ac:dyDescent="0.2">
      <c r="R889" s="39"/>
      <c r="S889" s="39"/>
      <c r="T889" s="39"/>
      <c r="U889" s="39"/>
      <c r="V889" s="39"/>
      <c r="W889" s="39"/>
      <c r="X889" s="39"/>
      <c r="Y889" s="39"/>
      <c r="Z889" s="39"/>
      <c r="AA889" s="39"/>
    </row>
    <row r="890" spans="18:27" s="11" customFormat="1" x14ac:dyDescent="0.2">
      <c r="R890" s="39"/>
      <c r="S890" s="39"/>
      <c r="T890" s="39"/>
      <c r="U890" s="39"/>
      <c r="V890" s="39"/>
      <c r="W890" s="39"/>
      <c r="X890" s="39"/>
      <c r="Y890" s="39"/>
      <c r="Z890" s="39"/>
      <c r="AA890" s="39"/>
    </row>
    <row r="891" spans="18:27" s="11" customFormat="1" x14ac:dyDescent="0.2">
      <c r="R891" s="39"/>
      <c r="S891" s="39"/>
      <c r="T891" s="39"/>
      <c r="U891" s="39"/>
      <c r="V891" s="39"/>
      <c r="W891" s="39"/>
      <c r="X891" s="39"/>
      <c r="Y891" s="39"/>
      <c r="Z891" s="39"/>
      <c r="AA891" s="39"/>
    </row>
    <row r="892" spans="18:27" s="11" customFormat="1" x14ac:dyDescent="0.2">
      <c r="R892" s="39"/>
      <c r="S892" s="39"/>
      <c r="T892" s="39"/>
      <c r="U892" s="39"/>
      <c r="V892" s="39"/>
      <c r="W892" s="39"/>
      <c r="X892" s="39"/>
      <c r="Y892" s="39"/>
      <c r="Z892" s="39"/>
      <c r="AA892" s="39"/>
    </row>
    <row r="893" spans="18:27" s="11" customFormat="1" x14ac:dyDescent="0.2">
      <c r="R893" s="39"/>
      <c r="S893" s="39"/>
      <c r="T893" s="39"/>
      <c r="U893" s="39"/>
      <c r="V893" s="39"/>
      <c r="W893" s="39"/>
      <c r="X893" s="39"/>
      <c r="Y893" s="39"/>
      <c r="Z893" s="39"/>
      <c r="AA893" s="39"/>
    </row>
    <row r="894" spans="18:27" s="11" customFormat="1" x14ac:dyDescent="0.2">
      <c r="R894" s="39"/>
      <c r="S894" s="39"/>
      <c r="T894" s="39"/>
      <c r="U894" s="39"/>
      <c r="V894" s="39"/>
      <c r="W894" s="39"/>
      <c r="X894" s="39"/>
      <c r="Y894" s="39"/>
      <c r="Z894" s="39"/>
      <c r="AA894" s="39"/>
    </row>
    <row r="895" spans="18:27" s="11" customFormat="1" x14ac:dyDescent="0.2">
      <c r="R895" s="39"/>
      <c r="S895" s="39"/>
      <c r="T895" s="39"/>
      <c r="U895" s="39"/>
      <c r="V895" s="39"/>
      <c r="W895" s="39"/>
      <c r="X895" s="39"/>
      <c r="Y895" s="39"/>
      <c r="Z895" s="39"/>
      <c r="AA895" s="39"/>
    </row>
    <row r="896" spans="18:27" s="11" customFormat="1" x14ac:dyDescent="0.2">
      <c r="R896" s="39"/>
      <c r="S896" s="39"/>
      <c r="T896" s="39"/>
      <c r="U896" s="39"/>
      <c r="V896" s="39"/>
      <c r="W896" s="39"/>
      <c r="X896" s="39"/>
      <c r="Y896" s="39"/>
      <c r="Z896" s="39"/>
      <c r="AA896" s="39"/>
    </row>
    <row r="897" spans="18:27" s="11" customFormat="1" x14ac:dyDescent="0.2">
      <c r="R897" s="39"/>
      <c r="S897" s="39"/>
      <c r="T897" s="39"/>
      <c r="U897" s="39"/>
      <c r="V897" s="39"/>
      <c r="W897" s="39"/>
      <c r="X897" s="39"/>
      <c r="Y897" s="39"/>
      <c r="Z897" s="39"/>
      <c r="AA897" s="39"/>
    </row>
    <row r="898" spans="18:27" s="11" customFormat="1" x14ac:dyDescent="0.2">
      <c r="R898" s="39"/>
      <c r="S898" s="39"/>
      <c r="T898" s="39"/>
      <c r="U898" s="39"/>
      <c r="V898" s="39"/>
      <c r="W898" s="39"/>
      <c r="X898" s="39"/>
      <c r="Y898" s="39"/>
      <c r="Z898" s="39"/>
      <c r="AA898" s="39"/>
    </row>
    <row r="899" spans="18:27" s="11" customFormat="1" x14ac:dyDescent="0.2">
      <c r="R899" s="39"/>
      <c r="S899" s="39"/>
      <c r="T899" s="39"/>
      <c r="U899" s="39"/>
      <c r="V899" s="39"/>
      <c r="W899" s="39"/>
      <c r="X899" s="39"/>
      <c r="Y899" s="39"/>
      <c r="Z899" s="39"/>
      <c r="AA899" s="39"/>
    </row>
    <row r="900" spans="18:27" s="11" customFormat="1" x14ac:dyDescent="0.2">
      <c r="R900" s="39"/>
      <c r="S900" s="39"/>
      <c r="T900" s="39"/>
      <c r="U900" s="39"/>
      <c r="V900" s="39"/>
      <c r="W900" s="39"/>
      <c r="X900" s="39"/>
      <c r="Y900" s="39"/>
      <c r="Z900" s="39"/>
      <c r="AA900" s="39"/>
    </row>
    <row r="901" spans="18:27" s="11" customFormat="1" x14ac:dyDescent="0.2">
      <c r="R901" s="39"/>
      <c r="S901" s="39"/>
      <c r="T901" s="39"/>
      <c r="U901" s="39"/>
      <c r="V901" s="39"/>
      <c r="W901" s="39"/>
      <c r="X901" s="39"/>
      <c r="Y901" s="39"/>
      <c r="Z901" s="39"/>
      <c r="AA901" s="39"/>
    </row>
    <row r="902" spans="18:27" s="11" customFormat="1" x14ac:dyDescent="0.2">
      <c r="R902" s="39"/>
      <c r="S902" s="39"/>
      <c r="T902" s="39"/>
      <c r="U902" s="39"/>
      <c r="V902" s="39"/>
      <c r="W902" s="39"/>
      <c r="X902" s="39"/>
      <c r="Y902" s="39"/>
      <c r="Z902" s="39"/>
      <c r="AA902" s="39"/>
    </row>
    <row r="903" spans="18:27" s="11" customFormat="1" x14ac:dyDescent="0.2">
      <c r="R903" s="39"/>
      <c r="S903" s="39"/>
      <c r="T903" s="39"/>
      <c r="U903" s="39"/>
      <c r="V903" s="39"/>
      <c r="W903" s="39"/>
      <c r="X903" s="39"/>
      <c r="Y903" s="39"/>
      <c r="Z903" s="39"/>
      <c r="AA903" s="39"/>
    </row>
    <row r="904" spans="18:27" s="11" customFormat="1" x14ac:dyDescent="0.2">
      <c r="R904" s="39"/>
      <c r="S904" s="39"/>
      <c r="T904" s="39"/>
      <c r="U904" s="39"/>
      <c r="V904" s="39"/>
      <c r="W904" s="39"/>
      <c r="X904" s="39"/>
      <c r="Y904" s="39"/>
      <c r="Z904" s="39"/>
      <c r="AA904" s="39"/>
    </row>
    <row r="905" spans="18:27" s="11" customFormat="1" x14ac:dyDescent="0.2">
      <c r="R905" s="39"/>
      <c r="S905" s="39"/>
      <c r="T905" s="39"/>
      <c r="U905" s="39"/>
      <c r="V905" s="39"/>
      <c r="W905" s="39"/>
      <c r="X905" s="39"/>
      <c r="Y905" s="39"/>
      <c r="Z905" s="39"/>
      <c r="AA905" s="39"/>
    </row>
    <row r="906" spans="18:27" s="11" customFormat="1" x14ac:dyDescent="0.2">
      <c r="R906" s="39"/>
      <c r="S906" s="39"/>
      <c r="T906" s="39"/>
      <c r="U906" s="39"/>
      <c r="V906" s="39"/>
      <c r="W906" s="39"/>
      <c r="X906" s="39"/>
      <c r="Y906" s="39"/>
      <c r="Z906" s="39"/>
      <c r="AA906" s="39"/>
    </row>
    <row r="907" spans="18:27" s="11" customFormat="1" x14ac:dyDescent="0.2">
      <c r="R907" s="39"/>
      <c r="S907" s="39"/>
      <c r="T907" s="39"/>
      <c r="U907" s="39"/>
      <c r="V907" s="39"/>
      <c r="W907" s="39"/>
      <c r="X907" s="39"/>
      <c r="Y907" s="39"/>
      <c r="Z907" s="39"/>
      <c r="AA907" s="39"/>
    </row>
    <row r="908" spans="18:27" s="11" customFormat="1" x14ac:dyDescent="0.2">
      <c r="R908" s="39"/>
      <c r="S908" s="39"/>
      <c r="T908" s="39"/>
      <c r="U908" s="39"/>
      <c r="V908" s="39"/>
      <c r="W908" s="39"/>
      <c r="X908" s="39"/>
      <c r="Y908" s="39"/>
      <c r="Z908" s="39"/>
      <c r="AA908" s="39"/>
    </row>
    <row r="909" spans="18:27" s="11" customFormat="1" x14ac:dyDescent="0.2">
      <c r="R909" s="39"/>
      <c r="S909" s="39"/>
      <c r="T909" s="39"/>
      <c r="U909" s="39"/>
      <c r="V909" s="39"/>
      <c r="W909" s="39"/>
      <c r="X909" s="39"/>
      <c r="Y909" s="39"/>
      <c r="Z909" s="39"/>
      <c r="AA909" s="39"/>
    </row>
    <row r="910" spans="18:27" s="11" customFormat="1" x14ac:dyDescent="0.2">
      <c r="R910" s="39"/>
      <c r="S910" s="39"/>
      <c r="T910" s="39"/>
      <c r="U910" s="39"/>
      <c r="V910" s="39"/>
      <c r="W910" s="39"/>
      <c r="X910" s="39"/>
      <c r="Y910" s="39"/>
      <c r="Z910" s="39"/>
      <c r="AA910" s="39"/>
    </row>
    <row r="911" spans="18:27" s="11" customFormat="1" x14ac:dyDescent="0.2">
      <c r="R911" s="39"/>
      <c r="S911" s="39"/>
      <c r="T911" s="39"/>
      <c r="U911" s="39"/>
      <c r="V911" s="39"/>
      <c r="W911" s="39"/>
      <c r="X911" s="39"/>
      <c r="Y911" s="39"/>
      <c r="Z911" s="39"/>
      <c r="AA911" s="39"/>
    </row>
    <row r="912" spans="18:27" s="11" customFormat="1" x14ac:dyDescent="0.2">
      <c r="R912" s="39"/>
      <c r="S912" s="39"/>
      <c r="T912" s="39"/>
      <c r="U912" s="39"/>
      <c r="V912" s="39"/>
      <c r="W912" s="39"/>
      <c r="X912" s="39"/>
      <c r="Y912" s="39"/>
      <c r="Z912" s="39"/>
      <c r="AA912" s="39"/>
    </row>
    <row r="913" spans="18:27" s="11" customFormat="1" x14ac:dyDescent="0.2">
      <c r="R913" s="39"/>
      <c r="S913" s="39"/>
      <c r="T913" s="39"/>
      <c r="U913" s="39"/>
      <c r="V913" s="39"/>
      <c r="W913" s="39"/>
      <c r="X913" s="39"/>
      <c r="Y913" s="39"/>
      <c r="Z913" s="39"/>
      <c r="AA913" s="39"/>
    </row>
    <row r="914" spans="18:27" s="11" customFormat="1" x14ac:dyDescent="0.2">
      <c r="R914" s="39"/>
      <c r="S914" s="39"/>
      <c r="T914" s="39"/>
      <c r="U914" s="39"/>
      <c r="V914" s="39"/>
      <c r="W914" s="39"/>
      <c r="X914" s="39"/>
      <c r="Y914" s="39"/>
      <c r="Z914" s="39"/>
      <c r="AA914" s="39"/>
    </row>
    <row r="915" spans="18:27" s="11" customFormat="1" x14ac:dyDescent="0.2">
      <c r="R915" s="39"/>
      <c r="S915" s="39"/>
      <c r="T915" s="39"/>
      <c r="U915" s="39"/>
      <c r="V915" s="39"/>
      <c r="W915" s="39"/>
      <c r="X915" s="39"/>
      <c r="Y915" s="39"/>
      <c r="Z915" s="39"/>
      <c r="AA915" s="39"/>
    </row>
    <row r="916" spans="18:27" s="11" customFormat="1" x14ac:dyDescent="0.2">
      <c r="R916" s="39"/>
      <c r="S916" s="39"/>
      <c r="T916" s="39"/>
      <c r="U916" s="39"/>
      <c r="V916" s="39"/>
      <c r="W916" s="39"/>
      <c r="X916" s="39"/>
      <c r="Y916" s="39"/>
      <c r="Z916" s="39"/>
      <c r="AA916" s="39"/>
    </row>
    <row r="917" spans="18:27" s="11" customFormat="1" x14ac:dyDescent="0.2">
      <c r="R917" s="39"/>
      <c r="S917" s="39"/>
      <c r="T917" s="39"/>
      <c r="U917" s="39"/>
      <c r="V917" s="39"/>
      <c r="W917" s="39"/>
      <c r="X917" s="39"/>
      <c r="Y917" s="39"/>
      <c r="Z917" s="39"/>
      <c r="AA917" s="39"/>
    </row>
    <row r="918" spans="18:27" s="11" customFormat="1" x14ac:dyDescent="0.2">
      <c r="R918" s="39"/>
      <c r="S918" s="39"/>
      <c r="T918" s="39"/>
      <c r="U918" s="39"/>
      <c r="V918" s="39"/>
      <c r="W918" s="39"/>
      <c r="X918" s="39"/>
      <c r="Y918" s="39"/>
      <c r="Z918" s="39"/>
      <c r="AA918" s="39"/>
    </row>
    <row r="919" spans="18:27" s="11" customFormat="1" x14ac:dyDescent="0.2">
      <c r="R919" s="39"/>
      <c r="S919" s="39"/>
      <c r="T919" s="39"/>
      <c r="U919" s="39"/>
      <c r="V919" s="39"/>
      <c r="W919" s="39"/>
      <c r="X919" s="39"/>
      <c r="Y919" s="39"/>
      <c r="Z919" s="39"/>
      <c r="AA919" s="39"/>
    </row>
    <row r="920" spans="18:27" s="11" customFormat="1" x14ac:dyDescent="0.2">
      <c r="R920" s="39"/>
      <c r="S920" s="39"/>
      <c r="T920" s="39"/>
      <c r="U920" s="39"/>
      <c r="V920" s="39"/>
      <c r="W920" s="39"/>
      <c r="X920" s="39"/>
      <c r="Y920" s="39"/>
      <c r="Z920" s="39"/>
      <c r="AA920" s="39"/>
    </row>
    <row r="921" spans="18:27" s="11" customFormat="1" x14ac:dyDescent="0.2">
      <c r="R921" s="39"/>
      <c r="S921" s="39"/>
      <c r="T921" s="39"/>
      <c r="U921" s="39"/>
      <c r="V921" s="39"/>
      <c r="W921" s="39"/>
      <c r="X921" s="39"/>
      <c r="Y921" s="39"/>
      <c r="Z921" s="39"/>
      <c r="AA921" s="39"/>
    </row>
    <row r="922" spans="18:27" s="11" customFormat="1" x14ac:dyDescent="0.2">
      <c r="R922" s="39"/>
      <c r="S922" s="39"/>
      <c r="T922" s="39"/>
      <c r="U922" s="39"/>
      <c r="V922" s="39"/>
      <c r="W922" s="39"/>
      <c r="X922" s="39"/>
      <c r="Y922" s="39"/>
      <c r="Z922" s="39"/>
      <c r="AA922" s="39"/>
    </row>
    <row r="923" spans="18:27" s="11" customFormat="1" x14ac:dyDescent="0.2">
      <c r="R923" s="39"/>
      <c r="S923" s="39"/>
      <c r="T923" s="39"/>
      <c r="U923" s="39"/>
      <c r="V923" s="39"/>
      <c r="W923" s="39"/>
      <c r="X923" s="39"/>
      <c r="Y923" s="39"/>
      <c r="Z923" s="39"/>
      <c r="AA923" s="39"/>
    </row>
    <row r="924" spans="18:27" s="11" customFormat="1" x14ac:dyDescent="0.2">
      <c r="R924" s="39"/>
      <c r="S924" s="39"/>
      <c r="T924" s="39"/>
      <c r="U924" s="39"/>
      <c r="V924" s="39"/>
      <c r="W924" s="39"/>
      <c r="X924" s="39"/>
      <c r="Y924" s="39"/>
      <c r="Z924" s="39"/>
      <c r="AA924" s="39"/>
    </row>
    <row r="925" spans="18:27" s="11" customFormat="1" x14ac:dyDescent="0.2">
      <c r="R925" s="39"/>
      <c r="S925" s="39"/>
      <c r="T925" s="39"/>
      <c r="U925" s="39"/>
      <c r="V925" s="39"/>
      <c r="W925" s="39"/>
      <c r="X925" s="39"/>
      <c r="Y925" s="39"/>
      <c r="Z925" s="39"/>
      <c r="AA925" s="39"/>
    </row>
    <row r="926" spans="18:27" s="11" customFormat="1" x14ac:dyDescent="0.2">
      <c r="R926" s="39"/>
      <c r="S926" s="39"/>
      <c r="T926" s="39"/>
      <c r="U926" s="39"/>
      <c r="V926" s="39"/>
      <c r="W926" s="39"/>
      <c r="X926" s="39"/>
      <c r="Y926" s="39"/>
      <c r="Z926" s="39"/>
      <c r="AA926" s="39"/>
    </row>
    <row r="927" spans="18:27" s="11" customFormat="1" x14ac:dyDescent="0.2">
      <c r="R927" s="39"/>
      <c r="S927" s="39"/>
      <c r="T927" s="39"/>
      <c r="U927" s="39"/>
      <c r="V927" s="39"/>
      <c r="W927" s="39"/>
      <c r="X927" s="39"/>
      <c r="Y927" s="39"/>
      <c r="Z927" s="39"/>
      <c r="AA927" s="39"/>
    </row>
    <row r="928" spans="18:27" s="11" customFormat="1" x14ac:dyDescent="0.2">
      <c r="R928" s="39"/>
      <c r="S928" s="39"/>
      <c r="T928" s="39"/>
      <c r="U928" s="39"/>
      <c r="V928" s="39"/>
      <c r="W928" s="39"/>
      <c r="X928" s="39"/>
      <c r="Y928" s="39"/>
      <c r="Z928" s="39"/>
      <c r="AA928" s="39"/>
    </row>
    <row r="929" spans="18:27" s="11" customFormat="1" x14ac:dyDescent="0.2">
      <c r="R929" s="39"/>
      <c r="S929" s="39"/>
      <c r="T929" s="39"/>
      <c r="U929" s="39"/>
      <c r="V929" s="39"/>
      <c r="W929" s="39"/>
      <c r="X929" s="39"/>
      <c r="Y929" s="39"/>
      <c r="Z929" s="39"/>
      <c r="AA929" s="39"/>
    </row>
    <row r="930" spans="18:27" s="11" customFormat="1" x14ac:dyDescent="0.2">
      <c r="R930" s="39"/>
      <c r="S930" s="39"/>
      <c r="T930" s="39"/>
      <c r="U930" s="39"/>
      <c r="V930" s="39"/>
      <c r="W930" s="39"/>
      <c r="X930" s="39"/>
      <c r="Y930" s="39"/>
      <c r="Z930" s="39"/>
      <c r="AA930" s="39"/>
    </row>
    <row r="931" spans="18:27" s="11" customFormat="1" x14ac:dyDescent="0.2">
      <c r="R931" s="39"/>
      <c r="S931" s="39"/>
      <c r="T931" s="39"/>
      <c r="U931" s="39"/>
      <c r="V931" s="39"/>
      <c r="W931" s="39"/>
      <c r="X931" s="39"/>
      <c r="Y931" s="39"/>
      <c r="Z931" s="39"/>
      <c r="AA931" s="39"/>
    </row>
    <row r="932" spans="18:27" s="11" customFormat="1" x14ac:dyDescent="0.2">
      <c r="R932" s="39"/>
      <c r="S932" s="39"/>
      <c r="T932" s="39"/>
      <c r="U932" s="39"/>
      <c r="V932" s="39"/>
      <c r="W932" s="39"/>
      <c r="X932" s="39"/>
      <c r="Y932" s="39"/>
      <c r="Z932" s="39"/>
      <c r="AA932" s="39"/>
    </row>
    <row r="933" spans="18:27" s="11" customFormat="1" x14ac:dyDescent="0.2">
      <c r="R933" s="39"/>
      <c r="S933" s="39"/>
      <c r="T933" s="39"/>
      <c r="U933" s="39"/>
      <c r="V933" s="39"/>
      <c r="W933" s="39"/>
      <c r="X933" s="39"/>
      <c r="Y933" s="39"/>
      <c r="Z933" s="39"/>
      <c r="AA933" s="39"/>
    </row>
    <row r="934" spans="18:27" s="11" customFormat="1" x14ac:dyDescent="0.2">
      <c r="R934" s="39"/>
      <c r="S934" s="39"/>
      <c r="T934" s="39"/>
      <c r="U934" s="39"/>
      <c r="V934" s="39"/>
      <c r="W934" s="39"/>
      <c r="X934" s="39"/>
      <c r="Y934" s="39"/>
      <c r="Z934" s="39"/>
      <c r="AA934" s="39"/>
    </row>
    <row r="935" spans="18:27" s="11" customFormat="1" x14ac:dyDescent="0.2">
      <c r="R935" s="39"/>
      <c r="S935" s="39"/>
      <c r="T935" s="39"/>
      <c r="U935" s="39"/>
      <c r="V935" s="39"/>
      <c r="W935" s="39"/>
      <c r="X935" s="39"/>
      <c r="Y935" s="39"/>
      <c r="Z935" s="39"/>
      <c r="AA935" s="39"/>
    </row>
    <row r="936" spans="18:27" s="11" customFormat="1" x14ac:dyDescent="0.2">
      <c r="R936" s="39"/>
      <c r="S936" s="39"/>
      <c r="T936" s="39"/>
      <c r="U936" s="39"/>
      <c r="V936" s="39"/>
      <c r="W936" s="39"/>
      <c r="X936" s="39"/>
      <c r="Y936" s="39"/>
      <c r="Z936" s="39"/>
      <c r="AA936" s="39"/>
    </row>
    <row r="937" spans="18:27" s="11" customFormat="1" x14ac:dyDescent="0.2">
      <c r="R937" s="39"/>
      <c r="S937" s="39"/>
      <c r="T937" s="39"/>
      <c r="U937" s="39"/>
      <c r="V937" s="39"/>
      <c r="W937" s="39"/>
      <c r="X937" s="39"/>
      <c r="Y937" s="39"/>
      <c r="Z937" s="39"/>
      <c r="AA937" s="39"/>
    </row>
    <row r="938" spans="18:27" s="11" customFormat="1" x14ac:dyDescent="0.2">
      <c r="R938" s="39"/>
      <c r="S938" s="39"/>
      <c r="T938" s="39"/>
      <c r="U938" s="39"/>
      <c r="V938" s="39"/>
      <c r="W938" s="39"/>
      <c r="X938" s="39"/>
      <c r="Y938" s="39"/>
      <c r="Z938" s="39"/>
      <c r="AA938" s="39"/>
    </row>
    <row r="939" spans="18:27" s="11" customFormat="1" x14ac:dyDescent="0.2">
      <c r="R939" s="39"/>
      <c r="S939" s="39"/>
      <c r="T939" s="39"/>
      <c r="U939" s="39"/>
      <c r="V939" s="39"/>
      <c r="W939" s="39"/>
      <c r="X939" s="39"/>
      <c r="Y939" s="39"/>
      <c r="Z939" s="39"/>
      <c r="AA939" s="39"/>
    </row>
    <row r="940" spans="18:27" s="11" customFormat="1" x14ac:dyDescent="0.2">
      <c r="R940" s="39"/>
      <c r="S940" s="39"/>
      <c r="T940" s="39"/>
      <c r="U940" s="39"/>
      <c r="V940" s="39"/>
      <c r="W940" s="39"/>
      <c r="X940" s="39"/>
      <c r="Y940" s="39"/>
      <c r="Z940" s="39"/>
      <c r="AA940" s="39"/>
    </row>
    <row r="941" spans="18:27" s="11" customFormat="1" x14ac:dyDescent="0.2">
      <c r="R941" s="39"/>
      <c r="S941" s="39"/>
      <c r="T941" s="39"/>
      <c r="U941" s="39"/>
      <c r="V941" s="39"/>
      <c r="W941" s="39"/>
      <c r="X941" s="39"/>
      <c r="Y941" s="39"/>
      <c r="Z941" s="39"/>
      <c r="AA941" s="39"/>
    </row>
    <row r="942" spans="18:27" s="11" customFormat="1" x14ac:dyDescent="0.2">
      <c r="R942" s="39"/>
      <c r="S942" s="39"/>
      <c r="T942" s="39"/>
      <c r="U942" s="39"/>
      <c r="V942" s="39"/>
      <c r="W942" s="39"/>
      <c r="X942" s="39"/>
      <c r="Y942" s="39"/>
      <c r="Z942" s="39"/>
      <c r="AA942" s="39"/>
    </row>
    <row r="943" spans="18:27" s="11" customFormat="1" x14ac:dyDescent="0.2">
      <c r="R943" s="39"/>
      <c r="S943" s="39"/>
      <c r="T943" s="39"/>
      <c r="U943" s="39"/>
      <c r="V943" s="39"/>
      <c r="W943" s="39"/>
      <c r="X943" s="39"/>
      <c r="Y943" s="39"/>
      <c r="Z943" s="39"/>
      <c r="AA943" s="39"/>
    </row>
    <row r="944" spans="18:27" s="11" customFormat="1" x14ac:dyDescent="0.2">
      <c r="R944" s="39"/>
      <c r="S944" s="39"/>
      <c r="T944" s="39"/>
      <c r="U944" s="39"/>
      <c r="V944" s="39"/>
      <c r="W944" s="39"/>
      <c r="X944" s="39"/>
      <c r="Y944" s="39"/>
      <c r="Z944" s="39"/>
      <c r="AA944" s="39"/>
    </row>
    <row r="945" spans="18:27" s="11" customFormat="1" x14ac:dyDescent="0.2">
      <c r="R945" s="39"/>
      <c r="S945" s="39"/>
      <c r="T945" s="39"/>
      <c r="U945" s="39"/>
      <c r="V945" s="39"/>
      <c r="W945" s="39"/>
      <c r="X945" s="39"/>
      <c r="Y945" s="39"/>
      <c r="Z945" s="39"/>
      <c r="AA945" s="39"/>
    </row>
    <row r="946" spans="18:27" s="11" customFormat="1" x14ac:dyDescent="0.2">
      <c r="R946" s="39"/>
      <c r="S946" s="39"/>
      <c r="T946" s="39"/>
      <c r="U946" s="39"/>
      <c r="V946" s="39"/>
      <c r="W946" s="39"/>
      <c r="X946" s="39"/>
      <c r="Y946" s="39"/>
      <c r="Z946" s="39"/>
      <c r="AA946" s="39"/>
    </row>
    <row r="947" spans="18:27" s="11" customFormat="1" x14ac:dyDescent="0.2">
      <c r="R947" s="39"/>
      <c r="S947" s="39"/>
      <c r="T947" s="39"/>
      <c r="U947" s="39"/>
      <c r="V947" s="39"/>
      <c r="W947" s="39"/>
      <c r="X947" s="39"/>
      <c r="Y947" s="39"/>
      <c r="Z947" s="39"/>
      <c r="AA947" s="39"/>
    </row>
    <row r="948" spans="18:27" s="11" customFormat="1" x14ac:dyDescent="0.2">
      <c r="R948" s="39"/>
      <c r="S948" s="39"/>
      <c r="T948" s="39"/>
      <c r="U948" s="39"/>
      <c r="V948" s="39"/>
      <c r="W948" s="39"/>
      <c r="X948" s="39"/>
      <c r="Y948" s="39"/>
      <c r="Z948" s="39"/>
      <c r="AA948" s="39"/>
    </row>
    <row r="949" spans="18:27" s="11" customFormat="1" x14ac:dyDescent="0.2">
      <c r="R949" s="39"/>
      <c r="S949" s="39"/>
      <c r="T949" s="39"/>
      <c r="U949" s="39"/>
      <c r="V949" s="39"/>
      <c r="W949" s="39"/>
      <c r="X949" s="39"/>
      <c r="Y949" s="39"/>
      <c r="Z949" s="39"/>
      <c r="AA949" s="39"/>
    </row>
    <row r="950" spans="18:27" s="11" customFormat="1" x14ac:dyDescent="0.2">
      <c r="R950" s="39"/>
      <c r="S950" s="39"/>
      <c r="T950" s="39"/>
      <c r="U950" s="39"/>
      <c r="V950" s="39"/>
      <c r="W950" s="39"/>
      <c r="X950" s="39"/>
      <c r="Y950" s="39"/>
      <c r="Z950" s="39"/>
      <c r="AA950" s="39"/>
    </row>
    <row r="951" spans="18:27" s="11" customFormat="1" x14ac:dyDescent="0.2">
      <c r="R951" s="39"/>
      <c r="S951" s="39"/>
      <c r="T951" s="39"/>
      <c r="U951" s="39"/>
      <c r="V951" s="39"/>
      <c r="W951" s="39"/>
      <c r="X951" s="39"/>
      <c r="Y951" s="39"/>
      <c r="Z951" s="39"/>
      <c r="AA951" s="39"/>
    </row>
    <row r="952" spans="18:27" s="11" customFormat="1" x14ac:dyDescent="0.2">
      <c r="R952" s="39"/>
      <c r="S952" s="39"/>
      <c r="T952" s="39"/>
      <c r="U952" s="39"/>
      <c r="V952" s="39"/>
      <c r="W952" s="39"/>
      <c r="X952" s="39"/>
      <c r="Y952" s="39"/>
      <c r="Z952" s="39"/>
      <c r="AA952" s="39"/>
    </row>
    <row r="953" spans="18:27" s="11" customFormat="1" x14ac:dyDescent="0.2">
      <c r="R953" s="39"/>
      <c r="S953" s="39"/>
      <c r="T953" s="39"/>
      <c r="U953" s="39"/>
      <c r="V953" s="39"/>
      <c r="W953" s="39"/>
      <c r="X953" s="39"/>
      <c r="Y953" s="39"/>
      <c r="Z953" s="39"/>
      <c r="AA953" s="39"/>
    </row>
    <row r="954" spans="18:27" s="11" customFormat="1" x14ac:dyDescent="0.2">
      <c r="R954" s="39"/>
      <c r="S954" s="39"/>
      <c r="T954" s="39"/>
      <c r="U954" s="39"/>
      <c r="V954" s="39"/>
      <c r="W954" s="39"/>
      <c r="X954" s="39"/>
      <c r="Y954" s="39"/>
      <c r="Z954" s="39"/>
      <c r="AA954" s="39"/>
    </row>
    <row r="955" spans="18:27" s="11" customFormat="1" x14ac:dyDescent="0.2">
      <c r="R955" s="39"/>
      <c r="S955" s="39"/>
      <c r="T955" s="39"/>
      <c r="U955" s="39"/>
      <c r="V955" s="39"/>
      <c r="W955" s="39"/>
      <c r="X955" s="39"/>
      <c r="Y955" s="39"/>
      <c r="Z955" s="39"/>
      <c r="AA955" s="39"/>
    </row>
    <row r="956" spans="18:27" s="11" customFormat="1" x14ac:dyDescent="0.2">
      <c r="R956" s="39"/>
      <c r="S956" s="39"/>
      <c r="T956" s="39"/>
      <c r="U956" s="39"/>
      <c r="V956" s="39"/>
      <c r="W956" s="39"/>
      <c r="X956" s="39"/>
      <c r="Y956" s="39"/>
      <c r="Z956" s="39"/>
      <c r="AA956" s="39"/>
    </row>
    <row r="957" spans="18:27" s="11" customFormat="1" x14ac:dyDescent="0.2">
      <c r="R957" s="39"/>
      <c r="S957" s="39"/>
      <c r="T957" s="39"/>
      <c r="U957" s="39"/>
      <c r="V957" s="39"/>
      <c r="W957" s="39"/>
      <c r="X957" s="39"/>
      <c r="Y957" s="39"/>
      <c r="Z957" s="39"/>
      <c r="AA957" s="39"/>
    </row>
    <row r="958" spans="18:27" s="11" customFormat="1" x14ac:dyDescent="0.2">
      <c r="R958" s="39"/>
      <c r="S958" s="39"/>
      <c r="T958" s="39"/>
      <c r="U958" s="39"/>
      <c r="V958" s="39"/>
      <c r="W958" s="39"/>
      <c r="X958" s="39"/>
      <c r="Y958" s="39"/>
      <c r="Z958" s="39"/>
      <c r="AA958" s="39"/>
    </row>
    <row r="959" spans="18:27" s="11" customFormat="1" x14ac:dyDescent="0.2">
      <c r="R959" s="39"/>
      <c r="S959" s="39"/>
      <c r="T959" s="39"/>
      <c r="U959" s="39"/>
      <c r="V959" s="39"/>
      <c r="W959" s="39"/>
      <c r="X959" s="39"/>
      <c r="Y959" s="39"/>
      <c r="Z959" s="39"/>
      <c r="AA959" s="39"/>
    </row>
    <row r="960" spans="18:27" s="11" customFormat="1" x14ac:dyDescent="0.2">
      <c r="R960" s="39"/>
      <c r="S960" s="39"/>
      <c r="T960" s="39"/>
      <c r="U960" s="39"/>
      <c r="V960" s="39"/>
      <c r="W960" s="39"/>
      <c r="X960" s="39"/>
      <c r="Y960" s="39"/>
      <c r="Z960" s="39"/>
      <c r="AA960" s="39"/>
    </row>
    <row r="961" spans="18:27" s="11" customFormat="1" x14ac:dyDescent="0.2">
      <c r="R961" s="39"/>
      <c r="S961" s="39"/>
      <c r="T961" s="39"/>
      <c r="U961" s="39"/>
      <c r="V961" s="39"/>
      <c r="W961" s="39"/>
      <c r="X961" s="39"/>
      <c r="Y961" s="39"/>
      <c r="Z961" s="39"/>
      <c r="AA961" s="39"/>
    </row>
    <row r="962" spans="18:27" s="11" customFormat="1" x14ac:dyDescent="0.2">
      <c r="R962" s="39"/>
      <c r="S962" s="39"/>
      <c r="T962" s="39"/>
      <c r="U962" s="39"/>
      <c r="V962" s="39"/>
      <c r="W962" s="39"/>
      <c r="X962" s="39"/>
      <c r="Y962" s="39"/>
      <c r="Z962" s="39"/>
      <c r="AA962" s="39"/>
    </row>
    <row r="963" spans="18:27" s="11" customFormat="1" x14ac:dyDescent="0.2">
      <c r="R963" s="39"/>
      <c r="S963" s="39"/>
      <c r="T963" s="39"/>
      <c r="U963" s="39"/>
      <c r="V963" s="39"/>
      <c r="W963" s="39"/>
      <c r="X963" s="39"/>
      <c r="Y963" s="39"/>
      <c r="Z963" s="39"/>
      <c r="AA963" s="39"/>
    </row>
    <row r="964" spans="18:27" s="11" customFormat="1" x14ac:dyDescent="0.2">
      <c r="R964" s="39"/>
      <c r="S964" s="39"/>
      <c r="T964" s="39"/>
      <c r="U964" s="39"/>
      <c r="V964" s="39"/>
      <c r="W964" s="39"/>
      <c r="X964" s="39"/>
      <c r="Y964" s="39"/>
      <c r="Z964" s="39"/>
      <c r="AA964" s="39"/>
    </row>
    <row r="965" spans="18:27" s="11" customFormat="1" x14ac:dyDescent="0.2">
      <c r="R965" s="39"/>
      <c r="S965" s="39"/>
      <c r="T965" s="39"/>
      <c r="U965" s="39"/>
      <c r="V965" s="39"/>
      <c r="W965" s="39"/>
      <c r="X965" s="39"/>
      <c r="Y965" s="39"/>
      <c r="Z965" s="39"/>
      <c r="AA965" s="39"/>
    </row>
    <row r="966" spans="18:27" s="11" customFormat="1" x14ac:dyDescent="0.2">
      <c r="R966" s="39"/>
      <c r="S966" s="39"/>
      <c r="T966" s="39"/>
      <c r="U966" s="39"/>
      <c r="V966" s="39"/>
      <c r="W966" s="39"/>
      <c r="X966" s="39"/>
      <c r="Y966" s="39"/>
      <c r="Z966" s="39"/>
      <c r="AA966" s="39"/>
    </row>
    <row r="967" spans="18:27" s="11" customFormat="1" x14ac:dyDescent="0.2">
      <c r="R967" s="39"/>
      <c r="S967" s="39"/>
      <c r="T967" s="39"/>
      <c r="U967" s="39"/>
      <c r="V967" s="39"/>
      <c r="W967" s="39"/>
      <c r="X967" s="39"/>
      <c r="Y967" s="39"/>
      <c r="Z967" s="39"/>
      <c r="AA967" s="39"/>
    </row>
    <row r="968" spans="18:27" s="11" customFormat="1" x14ac:dyDescent="0.2">
      <c r="R968" s="39"/>
      <c r="S968" s="39"/>
      <c r="T968" s="39"/>
      <c r="U968" s="39"/>
      <c r="V968" s="39"/>
      <c r="W968" s="39"/>
      <c r="X968" s="39"/>
      <c r="Y968" s="39"/>
      <c r="Z968" s="39"/>
      <c r="AA968" s="39"/>
    </row>
    <row r="969" spans="18:27" s="11" customFormat="1" x14ac:dyDescent="0.2">
      <c r="R969" s="39"/>
      <c r="S969" s="39"/>
      <c r="T969" s="39"/>
      <c r="U969" s="39"/>
      <c r="V969" s="39"/>
      <c r="W969" s="39"/>
      <c r="X969" s="39"/>
      <c r="Y969" s="39"/>
      <c r="Z969" s="39"/>
      <c r="AA969" s="39"/>
    </row>
    <row r="970" spans="18:27" s="11" customFormat="1" x14ac:dyDescent="0.2">
      <c r="R970" s="39"/>
      <c r="S970" s="39"/>
      <c r="T970" s="39"/>
      <c r="U970" s="39"/>
      <c r="V970" s="39"/>
      <c r="W970" s="39"/>
      <c r="X970" s="39"/>
      <c r="Y970" s="39"/>
      <c r="Z970" s="39"/>
      <c r="AA970" s="39"/>
    </row>
    <row r="971" spans="18:27" s="11" customFormat="1" x14ac:dyDescent="0.2">
      <c r="R971" s="39"/>
      <c r="S971" s="39"/>
      <c r="T971" s="39"/>
      <c r="U971" s="39"/>
      <c r="V971" s="39"/>
      <c r="W971" s="39"/>
      <c r="X971" s="39"/>
      <c r="Y971" s="39"/>
      <c r="Z971" s="39"/>
      <c r="AA971" s="39"/>
    </row>
    <row r="972" spans="18:27" s="11" customFormat="1" x14ac:dyDescent="0.2">
      <c r="R972" s="39"/>
      <c r="S972" s="39"/>
      <c r="T972" s="39"/>
      <c r="U972" s="39"/>
      <c r="V972" s="39"/>
      <c r="W972" s="39"/>
      <c r="X972" s="39"/>
      <c r="Y972" s="39"/>
      <c r="Z972" s="39"/>
      <c r="AA972" s="39"/>
    </row>
    <row r="973" spans="18:27" s="11" customFormat="1" x14ac:dyDescent="0.2">
      <c r="R973" s="39"/>
      <c r="S973" s="39"/>
      <c r="T973" s="39"/>
      <c r="U973" s="39"/>
      <c r="V973" s="39"/>
      <c r="W973" s="39"/>
      <c r="X973" s="39"/>
      <c r="Y973" s="39"/>
      <c r="Z973" s="39"/>
      <c r="AA973" s="39"/>
    </row>
    <row r="974" spans="18:27" s="11" customFormat="1" x14ac:dyDescent="0.2">
      <c r="R974" s="39"/>
      <c r="S974" s="39"/>
      <c r="T974" s="39"/>
      <c r="U974" s="39"/>
      <c r="V974" s="39"/>
      <c r="W974" s="39"/>
      <c r="X974" s="39"/>
      <c r="Y974" s="39"/>
      <c r="Z974" s="39"/>
      <c r="AA974" s="39"/>
    </row>
    <row r="975" spans="18:27" s="11" customFormat="1" x14ac:dyDescent="0.2">
      <c r="R975" s="39"/>
      <c r="S975" s="39"/>
      <c r="T975" s="39"/>
      <c r="U975" s="39"/>
      <c r="V975" s="39"/>
      <c r="W975" s="39"/>
      <c r="X975" s="39"/>
      <c r="Y975" s="39"/>
      <c r="Z975" s="39"/>
      <c r="AA975" s="39"/>
    </row>
    <row r="976" spans="18:27" s="11" customFormat="1" x14ac:dyDescent="0.2">
      <c r="R976" s="39"/>
      <c r="S976" s="39"/>
      <c r="T976" s="39"/>
      <c r="U976" s="39"/>
      <c r="V976" s="39"/>
      <c r="W976" s="39"/>
      <c r="X976" s="39"/>
      <c r="Y976" s="39"/>
      <c r="Z976" s="39"/>
      <c r="AA976" s="39"/>
    </row>
    <row r="977" spans="18:27" s="11" customFormat="1" x14ac:dyDescent="0.2">
      <c r="R977" s="39"/>
      <c r="S977" s="39"/>
      <c r="T977" s="39"/>
      <c r="U977" s="39"/>
      <c r="V977" s="39"/>
      <c r="W977" s="39"/>
      <c r="X977" s="39"/>
      <c r="Y977" s="39"/>
      <c r="Z977" s="39"/>
      <c r="AA977" s="39"/>
    </row>
    <row r="978" spans="18:27" s="11" customFormat="1" x14ac:dyDescent="0.2">
      <c r="R978" s="39"/>
      <c r="S978" s="39"/>
      <c r="T978" s="39"/>
      <c r="U978" s="39"/>
      <c r="V978" s="39"/>
      <c r="W978" s="39"/>
      <c r="X978" s="39"/>
      <c r="Y978" s="39"/>
      <c r="Z978" s="39"/>
      <c r="AA978" s="39"/>
    </row>
    <row r="979" spans="18:27" s="11" customFormat="1" x14ac:dyDescent="0.2">
      <c r="R979" s="39"/>
      <c r="S979" s="39"/>
      <c r="T979" s="39"/>
      <c r="U979" s="39"/>
      <c r="V979" s="39"/>
      <c r="W979" s="39"/>
      <c r="X979" s="39"/>
      <c r="Y979" s="39"/>
      <c r="Z979" s="39"/>
      <c r="AA979" s="39"/>
    </row>
    <row r="980" spans="18:27" s="11" customFormat="1" x14ac:dyDescent="0.2">
      <c r="R980" s="39"/>
      <c r="S980" s="39"/>
      <c r="T980" s="39"/>
      <c r="U980" s="39"/>
      <c r="V980" s="39"/>
      <c r="W980" s="39"/>
      <c r="X980" s="39"/>
      <c r="Y980" s="39"/>
      <c r="Z980" s="39"/>
      <c r="AA980" s="39"/>
    </row>
    <row r="981" spans="18:27" s="11" customFormat="1" x14ac:dyDescent="0.2">
      <c r="R981" s="39"/>
      <c r="S981" s="39"/>
      <c r="T981" s="39"/>
      <c r="U981" s="39"/>
      <c r="V981" s="39"/>
      <c r="W981" s="39"/>
      <c r="X981" s="39"/>
      <c r="Y981" s="39"/>
      <c r="Z981" s="39"/>
      <c r="AA981" s="39"/>
    </row>
    <row r="982" spans="18:27" s="11" customFormat="1" x14ac:dyDescent="0.2">
      <c r="R982" s="39"/>
      <c r="S982" s="39"/>
      <c r="T982" s="39"/>
      <c r="U982" s="39"/>
      <c r="V982" s="39"/>
      <c r="W982" s="39"/>
      <c r="X982" s="39"/>
      <c r="Y982" s="39"/>
      <c r="Z982" s="39"/>
      <c r="AA982" s="39"/>
    </row>
    <row r="983" spans="18:27" s="11" customFormat="1" x14ac:dyDescent="0.2">
      <c r="R983" s="39"/>
      <c r="S983" s="39"/>
      <c r="T983" s="39"/>
      <c r="U983" s="39"/>
      <c r="V983" s="39"/>
      <c r="W983" s="39"/>
      <c r="X983" s="39"/>
      <c r="Y983" s="39"/>
      <c r="Z983" s="39"/>
      <c r="AA983" s="39"/>
    </row>
    <row r="984" spans="18:27" s="11" customFormat="1" x14ac:dyDescent="0.2">
      <c r="R984" s="39"/>
      <c r="S984" s="39"/>
      <c r="T984" s="39"/>
      <c r="U984" s="39"/>
      <c r="V984" s="39"/>
      <c r="W984" s="39"/>
      <c r="X984" s="39"/>
      <c r="Y984" s="39"/>
      <c r="Z984" s="39"/>
      <c r="AA984" s="39"/>
    </row>
    <row r="985" spans="18:27" s="11" customFormat="1" x14ac:dyDescent="0.2">
      <c r="R985" s="39"/>
      <c r="S985" s="39"/>
      <c r="T985" s="39"/>
      <c r="U985" s="39"/>
      <c r="V985" s="39"/>
      <c r="W985" s="39"/>
      <c r="X985" s="39"/>
      <c r="Y985" s="39"/>
      <c r="Z985" s="39"/>
      <c r="AA985" s="39"/>
    </row>
    <row r="986" spans="18:27" s="11" customFormat="1" x14ac:dyDescent="0.2">
      <c r="R986" s="39"/>
      <c r="S986" s="39"/>
      <c r="T986" s="39"/>
      <c r="U986" s="39"/>
      <c r="V986" s="39"/>
      <c r="W986" s="39"/>
      <c r="X986" s="39"/>
      <c r="Y986" s="39"/>
      <c r="Z986" s="39"/>
      <c r="AA986" s="39"/>
    </row>
    <row r="987" spans="18:27" s="11" customFormat="1" x14ac:dyDescent="0.2">
      <c r="R987" s="39"/>
      <c r="S987" s="39"/>
      <c r="T987" s="39"/>
      <c r="U987" s="39"/>
      <c r="V987" s="39"/>
      <c r="W987" s="39"/>
      <c r="X987" s="39"/>
      <c r="Y987" s="39"/>
      <c r="Z987" s="39"/>
      <c r="AA987" s="39"/>
    </row>
    <row r="988" spans="18:27" s="11" customFormat="1" x14ac:dyDescent="0.2">
      <c r="R988" s="39"/>
      <c r="S988" s="39"/>
      <c r="T988" s="39"/>
      <c r="U988" s="39"/>
      <c r="V988" s="39"/>
      <c r="W988" s="39"/>
      <c r="X988" s="39"/>
      <c r="Y988" s="39"/>
      <c r="Z988" s="39"/>
      <c r="AA988" s="39"/>
    </row>
    <row r="989" spans="18:27" s="11" customFormat="1" x14ac:dyDescent="0.2">
      <c r="R989" s="39"/>
      <c r="S989" s="39"/>
      <c r="T989" s="39"/>
      <c r="U989" s="39"/>
      <c r="V989" s="39"/>
      <c r="W989" s="39"/>
      <c r="X989" s="39"/>
      <c r="Y989" s="39"/>
      <c r="Z989" s="39"/>
      <c r="AA989" s="39"/>
    </row>
    <row r="990" spans="18:27" s="11" customFormat="1" x14ac:dyDescent="0.2">
      <c r="R990" s="39"/>
      <c r="S990" s="39"/>
      <c r="T990" s="39"/>
      <c r="U990" s="39"/>
      <c r="V990" s="39"/>
      <c r="W990" s="39"/>
      <c r="X990" s="39"/>
      <c r="Y990" s="39"/>
      <c r="Z990" s="39"/>
      <c r="AA990" s="39"/>
    </row>
    <row r="991" spans="18:27" s="11" customFormat="1" x14ac:dyDescent="0.2">
      <c r="R991" s="39"/>
      <c r="S991" s="39"/>
      <c r="T991" s="39"/>
      <c r="U991" s="39"/>
      <c r="V991" s="39"/>
      <c r="W991" s="39"/>
      <c r="X991" s="39"/>
      <c r="Y991" s="39"/>
      <c r="Z991" s="39"/>
      <c r="AA991" s="39"/>
    </row>
    <row r="992" spans="18:27" s="11" customFormat="1" x14ac:dyDescent="0.2">
      <c r="R992" s="39"/>
      <c r="S992" s="39"/>
      <c r="T992" s="39"/>
      <c r="U992" s="39"/>
      <c r="V992" s="39"/>
      <c r="W992" s="39"/>
      <c r="X992" s="39"/>
      <c r="Y992" s="39"/>
      <c r="Z992" s="39"/>
      <c r="AA992" s="39"/>
    </row>
    <row r="993" spans="18:27" s="11" customFormat="1" x14ac:dyDescent="0.2">
      <c r="R993" s="39"/>
      <c r="S993" s="39"/>
      <c r="T993" s="39"/>
      <c r="U993" s="39"/>
      <c r="V993" s="39"/>
      <c r="W993" s="39"/>
      <c r="X993" s="39"/>
      <c r="Y993" s="39"/>
      <c r="Z993" s="39"/>
      <c r="AA993" s="39"/>
    </row>
    <row r="994" spans="18:27" s="11" customFormat="1" x14ac:dyDescent="0.2">
      <c r="R994" s="39"/>
      <c r="S994" s="39"/>
      <c r="T994" s="39"/>
      <c r="U994" s="39"/>
      <c r="V994" s="39"/>
      <c r="W994" s="39"/>
      <c r="X994" s="39"/>
      <c r="Y994" s="39"/>
      <c r="Z994" s="39"/>
      <c r="AA994" s="39"/>
    </row>
    <row r="995" spans="18:27" s="11" customFormat="1" x14ac:dyDescent="0.2">
      <c r="R995" s="39"/>
      <c r="S995" s="39"/>
      <c r="T995" s="39"/>
      <c r="U995" s="39"/>
      <c r="V995" s="39"/>
      <c r="W995" s="39"/>
      <c r="X995" s="39"/>
      <c r="Y995" s="39"/>
      <c r="Z995" s="39"/>
      <c r="AA995" s="39"/>
    </row>
    <row r="996" spans="18:27" s="11" customFormat="1" x14ac:dyDescent="0.2">
      <c r="R996" s="39"/>
      <c r="S996" s="39"/>
      <c r="T996" s="39"/>
      <c r="U996" s="39"/>
      <c r="V996" s="39"/>
      <c r="W996" s="39"/>
      <c r="X996" s="39"/>
      <c r="Y996" s="39"/>
      <c r="Z996" s="39"/>
      <c r="AA996" s="39"/>
    </row>
    <row r="997" spans="18:27" s="11" customFormat="1" x14ac:dyDescent="0.2">
      <c r="R997" s="39"/>
      <c r="S997" s="39"/>
      <c r="T997" s="39"/>
      <c r="U997" s="39"/>
      <c r="V997" s="39"/>
      <c r="W997" s="39"/>
      <c r="X997" s="39"/>
      <c r="Y997" s="39"/>
      <c r="Z997" s="39"/>
      <c r="AA997" s="39"/>
    </row>
    <row r="998" spans="18:27" s="11" customFormat="1" x14ac:dyDescent="0.2">
      <c r="R998" s="39"/>
      <c r="S998" s="39"/>
      <c r="T998" s="39"/>
      <c r="U998" s="39"/>
      <c r="V998" s="39"/>
      <c r="W998" s="39"/>
      <c r="X998" s="39"/>
      <c r="Y998" s="39"/>
      <c r="Z998" s="39"/>
      <c r="AA998" s="39"/>
    </row>
    <row r="999" spans="18:27" s="11" customFormat="1" x14ac:dyDescent="0.2">
      <c r="R999" s="39"/>
      <c r="S999" s="39"/>
      <c r="T999" s="39"/>
      <c r="U999" s="39"/>
      <c r="V999" s="39"/>
      <c r="W999" s="39"/>
      <c r="X999" s="39"/>
      <c r="Y999" s="39"/>
      <c r="Z999" s="39"/>
      <c r="AA999" s="39"/>
    </row>
    <row r="1000" spans="18:27" s="11" customFormat="1" x14ac:dyDescent="0.2">
      <c r="R1000" s="39"/>
      <c r="S1000" s="39"/>
      <c r="T1000" s="39"/>
      <c r="U1000" s="39"/>
      <c r="V1000" s="39"/>
      <c r="W1000" s="39"/>
      <c r="X1000" s="39"/>
      <c r="Y1000" s="39"/>
      <c r="Z1000" s="39"/>
      <c r="AA1000" s="39"/>
    </row>
    <row r="1001" spans="18:27" s="11" customFormat="1" x14ac:dyDescent="0.2">
      <c r="R1001" s="39"/>
      <c r="S1001" s="39"/>
      <c r="T1001" s="39"/>
      <c r="U1001" s="39"/>
      <c r="V1001" s="39"/>
      <c r="W1001" s="39"/>
      <c r="X1001" s="39"/>
      <c r="Y1001" s="39"/>
      <c r="Z1001" s="39"/>
      <c r="AA1001" s="39"/>
    </row>
    <row r="1002" spans="18:27" s="11" customFormat="1" x14ac:dyDescent="0.2">
      <c r="R1002" s="39"/>
      <c r="S1002" s="39"/>
      <c r="T1002" s="39"/>
      <c r="U1002" s="39"/>
      <c r="V1002" s="39"/>
      <c r="W1002" s="39"/>
      <c r="X1002" s="39"/>
      <c r="Y1002" s="39"/>
      <c r="Z1002" s="39"/>
      <c r="AA1002" s="39"/>
    </row>
    <row r="1003" spans="18:27" s="11" customFormat="1" x14ac:dyDescent="0.2">
      <c r="R1003" s="39"/>
      <c r="S1003" s="39"/>
      <c r="T1003" s="39"/>
      <c r="U1003" s="39"/>
      <c r="V1003" s="39"/>
      <c r="W1003" s="39"/>
      <c r="X1003" s="39"/>
      <c r="Y1003" s="39"/>
      <c r="Z1003" s="39"/>
      <c r="AA1003" s="39"/>
    </row>
    <row r="1004" spans="18:27" s="11" customFormat="1" x14ac:dyDescent="0.2">
      <c r="R1004" s="39"/>
      <c r="S1004" s="39"/>
      <c r="T1004" s="39"/>
      <c r="U1004" s="39"/>
      <c r="V1004" s="39"/>
      <c r="W1004" s="39"/>
      <c r="X1004" s="39"/>
      <c r="Y1004" s="39"/>
      <c r="Z1004" s="39"/>
      <c r="AA1004" s="39"/>
    </row>
    <row r="1005" spans="18:27" s="11" customFormat="1" x14ac:dyDescent="0.2">
      <c r="R1005" s="39"/>
      <c r="S1005" s="39"/>
      <c r="T1005" s="39"/>
      <c r="U1005" s="39"/>
      <c r="V1005" s="39"/>
      <c r="W1005" s="39"/>
      <c r="X1005" s="39"/>
      <c r="Y1005" s="39"/>
      <c r="Z1005" s="39"/>
      <c r="AA1005" s="39"/>
    </row>
    <row r="1006" spans="18:27" s="11" customFormat="1" x14ac:dyDescent="0.2">
      <c r="R1006" s="39"/>
      <c r="S1006" s="39"/>
      <c r="T1006" s="39"/>
      <c r="U1006" s="39"/>
      <c r="V1006" s="39"/>
      <c r="W1006" s="39"/>
      <c r="X1006" s="39"/>
      <c r="Y1006" s="39"/>
      <c r="Z1006" s="39"/>
      <c r="AA1006" s="39"/>
    </row>
    <row r="1007" spans="18:27" s="11" customFormat="1" x14ac:dyDescent="0.2">
      <c r="R1007" s="39"/>
      <c r="S1007" s="39"/>
      <c r="T1007" s="39"/>
      <c r="U1007" s="39"/>
      <c r="V1007" s="39"/>
      <c r="W1007" s="39"/>
      <c r="X1007" s="39"/>
      <c r="Y1007" s="39"/>
      <c r="Z1007" s="39"/>
      <c r="AA1007" s="39"/>
    </row>
    <row r="1008" spans="18:27" s="11" customFormat="1" x14ac:dyDescent="0.2">
      <c r="R1008" s="39"/>
      <c r="S1008" s="39"/>
      <c r="T1008" s="39"/>
      <c r="U1008" s="39"/>
      <c r="V1008" s="39"/>
      <c r="W1008" s="39"/>
      <c r="X1008" s="39"/>
      <c r="Y1008" s="39"/>
      <c r="Z1008" s="39"/>
      <c r="AA1008" s="39"/>
    </row>
    <row r="1009" spans="18:27" s="11" customFormat="1" x14ac:dyDescent="0.2">
      <c r="R1009" s="39"/>
      <c r="S1009" s="39"/>
      <c r="T1009" s="39"/>
      <c r="U1009" s="39"/>
      <c r="V1009" s="39"/>
      <c r="W1009" s="39"/>
      <c r="X1009" s="39"/>
      <c r="Y1009" s="39"/>
      <c r="Z1009" s="39"/>
      <c r="AA1009" s="39"/>
    </row>
    <row r="1010" spans="18:27" s="11" customFormat="1" x14ac:dyDescent="0.2">
      <c r="R1010" s="39"/>
      <c r="S1010" s="39"/>
      <c r="T1010" s="39"/>
      <c r="U1010" s="39"/>
      <c r="V1010" s="39"/>
      <c r="W1010" s="39"/>
      <c r="X1010" s="39"/>
      <c r="Y1010" s="39"/>
      <c r="Z1010" s="39"/>
      <c r="AA1010" s="39"/>
    </row>
    <row r="1011" spans="18:27" s="11" customFormat="1" x14ac:dyDescent="0.2">
      <c r="R1011" s="39"/>
      <c r="S1011" s="39"/>
      <c r="T1011" s="39"/>
      <c r="U1011" s="39"/>
      <c r="V1011" s="39"/>
      <c r="W1011" s="39"/>
      <c r="X1011" s="39"/>
      <c r="Y1011" s="39"/>
      <c r="Z1011" s="39"/>
      <c r="AA1011" s="39"/>
    </row>
    <row r="1012" spans="18:27" s="11" customFormat="1" x14ac:dyDescent="0.2">
      <c r="R1012" s="39"/>
      <c r="S1012" s="39"/>
      <c r="T1012" s="39"/>
      <c r="U1012" s="39"/>
      <c r="V1012" s="39"/>
      <c r="W1012" s="39"/>
      <c r="X1012" s="39"/>
      <c r="Y1012" s="39"/>
      <c r="Z1012" s="39"/>
      <c r="AA1012" s="39"/>
    </row>
    <row r="1013" spans="18:27" s="11" customFormat="1" x14ac:dyDescent="0.2">
      <c r="R1013" s="39"/>
      <c r="S1013" s="39"/>
      <c r="T1013" s="39"/>
      <c r="U1013" s="39"/>
      <c r="V1013" s="39"/>
      <c r="W1013" s="39"/>
      <c r="X1013" s="39"/>
      <c r="Y1013" s="39"/>
      <c r="Z1013" s="39"/>
      <c r="AA1013" s="39"/>
    </row>
    <row r="1014" spans="18:27" s="11" customFormat="1" x14ac:dyDescent="0.2">
      <c r="R1014" s="39"/>
      <c r="S1014" s="39"/>
      <c r="T1014" s="39"/>
      <c r="U1014" s="39"/>
      <c r="V1014" s="39"/>
      <c r="W1014" s="39"/>
      <c r="X1014" s="39"/>
      <c r="Y1014" s="39"/>
      <c r="Z1014" s="39"/>
      <c r="AA1014" s="39"/>
    </row>
    <row r="1015" spans="18:27" s="11" customFormat="1" x14ac:dyDescent="0.2">
      <c r="R1015" s="39"/>
      <c r="S1015" s="39"/>
      <c r="T1015" s="39"/>
      <c r="U1015" s="39"/>
      <c r="V1015" s="39"/>
      <c r="W1015" s="39"/>
      <c r="X1015" s="39"/>
      <c r="Y1015" s="39"/>
      <c r="Z1015" s="39"/>
      <c r="AA1015" s="39"/>
    </row>
    <row r="1016" spans="18:27" s="11" customFormat="1" x14ac:dyDescent="0.2">
      <c r="R1016" s="39"/>
      <c r="S1016" s="39"/>
      <c r="T1016" s="39"/>
      <c r="U1016" s="39"/>
      <c r="V1016" s="39"/>
      <c r="W1016" s="39"/>
      <c r="X1016" s="39"/>
      <c r="Y1016" s="39"/>
      <c r="Z1016" s="39"/>
      <c r="AA1016" s="39"/>
    </row>
    <row r="1017" spans="18:27" s="11" customFormat="1" x14ac:dyDescent="0.2">
      <c r="R1017" s="39"/>
      <c r="S1017" s="39"/>
      <c r="T1017" s="39"/>
      <c r="U1017" s="39"/>
      <c r="V1017" s="39"/>
      <c r="W1017" s="39"/>
      <c r="X1017" s="39"/>
      <c r="Y1017" s="39"/>
      <c r="Z1017" s="39"/>
      <c r="AA1017" s="39"/>
    </row>
    <row r="1018" spans="18:27" s="11" customFormat="1" x14ac:dyDescent="0.2">
      <c r="R1018" s="39"/>
      <c r="S1018" s="39"/>
      <c r="T1018" s="39"/>
      <c r="U1018" s="39"/>
      <c r="V1018" s="39"/>
      <c r="W1018" s="39"/>
      <c r="X1018" s="39"/>
      <c r="Y1018" s="39"/>
      <c r="Z1018" s="39"/>
      <c r="AA1018" s="39"/>
    </row>
    <row r="1019" spans="18:27" s="11" customFormat="1" x14ac:dyDescent="0.2">
      <c r="R1019" s="39"/>
      <c r="S1019" s="39"/>
      <c r="T1019" s="39"/>
      <c r="U1019" s="39"/>
      <c r="V1019" s="39"/>
      <c r="W1019" s="39"/>
      <c r="X1019" s="39"/>
      <c r="Y1019" s="39"/>
      <c r="Z1019" s="39"/>
      <c r="AA1019" s="39"/>
    </row>
    <row r="1020" spans="18:27" s="11" customFormat="1" x14ac:dyDescent="0.2">
      <c r="R1020" s="39"/>
      <c r="S1020" s="39"/>
      <c r="T1020" s="39"/>
      <c r="U1020" s="39"/>
      <c r="V1020" s="39"/>
      <c r="W1020" s="39"/>
      <c r="X1020" s="39"/>
      <c r="Y1020" s="39"/>
      <c r="Z1020" s="39"/>
      <c r="AA1020" s="39"/>
    </row>
    <row r="1021" spans="18:27" s="11" customFormat="1" x14ac:dyDescent="0.2">
      <c r="R1021" s="39"/>
      <c r="S1021" s="39"/>
      <c r="T1021" s="39"/>
      <c r="U1021" s="39"/>
      <c r="V1021" s="39"/>
      <c r="W1021" s="39"/>
      <c r="X1021" s="39"/>
      <c r="Y1021" s="39"/>
      <c r="Z1021" s="39"/>
      <c r="AA1021" s="39"/>
    </row>
    <row r="1022" spans="18:27" s="11" customFormat="1" x14ac:dyDescent="0.2">
      <c r="R1022" s="39"/>
      <c r="S1022" s="39"/>
      <c r="T1022" s="39"/>
      <c r="U1022" s="39"/>
      <c r="V1022" s="39"/>
      <c r="W1022" s="39"/>
      <c r="X1022" s="39"/>
      <c r="Y1022" s="39"/>
      <c r="Z1022" s="39"/>
      <c r="AA1022" s="39"/>
    </row>
    <row r="1023" spans="18:27" s="11" customFormat="1" x14ac:dyDescent="0.2">
      <c r="R1023" s="39"/>
      <c r="S1023" s="39"/>
      <c r="T1023" s="39"/>
      <c r="U1023" s="39"/>
      <c r="V1023" s="39"/>
      <c r="W1023" s="39"/>
      <c r="X1023" s="39"/>
      <c r="Y1023" s="39"/>
      <c r="Z1023" s="39"/>
      <c r="AA1023" s="39"/>
    </row>
    <row r="1024" spans="18:27" s="11" customFormat="1" x14ac:dyDescent="0.2">
      <c r="R1024" s="39"/>
      <c r="S1024" s="39"/>
      <c r="T1024" s="39"/>
      <c r="U1024" s="39"/>
      <c r="V1024" s="39"/>
      <c r="W1024" s="39"/>
      <c r="X1024" s="39"/>
      <c r="Y1024" s="39"/>
      <c r="Z1024" s="39"/>
      <c r="AA1024" s="39"/>
    </row>
    <row r="1025" spans="18:27" s="11" customFormat="1" x14ac:dyDescent="0.2">
      <c r="R1025" s="39"/>
      <c r="S1025" s="39"/>
      <c r="T1025" s="39"/>
      <c r="U1025" s="39"/>
      <c r="V1025" s="39"/>
      <c r="W1025" s="39"/>
      <c r="X1025" s="39"/>
      <c r="Y1025" s="39"/>
      <c r="Z1025" s="39"/>
      <c r="AA1025" s="39"/>
    </row>
    <row r="1026" spans="18:27" s="11" customFormat="1" x14ac:dyDescent="0.2">
      <c r="R1026" s="39"/>
      <c r="S1026" s="39"/>
      <c r="T1026" s="39"/>
      <c r="U1026" s="39"/>
      <c r="V1026" s="39"/>
      <c r="W1026" s="39"/>
      <c r="X1026" s="39"/>
      <c r="Y1026" s="39"/>
      <c r="Z1026" s="39"/>
      <c r="AA1026" s="39"/>
    </row>
    <row r="1027" spans="18:27" s="11" customFormat="1" x14ac:dyDescent="0.2">
      <c r="R1027" s="39"/>
      <c r="S1027" s="39"/>
      <c r="T1027" s="39"/>
      <c r="U1027" s="39"/>
      <c r="V1027" s="39"/>
      <c r="W1027" s="39"/>
      <c r="X1027" s="39"/>
      <c r="Y1027" s="39"/>
      <c r="Z1027" s="39"/>
      <c r="AA1027" s="39"/>
    </row>
    <row r="1028" spans="18:27" s="11" customFormat="1" x14ac:dyDescent="0.2">
      <c r="R1028" s="39"/>
      <c r="S1028" s="39"/>
      <c r="T1028" s="39"/>
      <c r="U1028" s="39"/>
      <c r="V1028" s="39"/>
      <c r="W1028" s="39"/>
      <c r="X1028" s="39"/>
      <c r="Y1028" s="39"/>
      <c r="Z1028" s="39"/>
      <c r="AA1028" s="39"/>
    </row>
    <row r="1029" spans="18:27" s="11" customFormat="1" x14ac:dyDescent="0.2">
      <c r="R1029" s="39"/>
      <c r="S1029" s="39"/>
      <c r="T1029" s="39"/>
      <c r="U1029" s="39"/>
      <c r="V1029" s="39"/>
      <c r="W1029" s="39"/>
      <c r="X1029" s="39"/>
      <c r="Y1029" s="39"/>
      <c r="Z1029" s="39"/>
      <c r="AA1029" s="39"/>
    </row>
    <row r="1030" spans="18:27" s="11" customFormat="1" x14ac:dyDescent="0.2">
      <c r="R1030" s="39"/>
      <c r="S1030" s="39"/>
      <c r="T1030" s="39"/>
      <c r="U1030" s="39"/>
      <c r="V1030" s="39"/>
      <c r="W1030" s="39"/>
      <c r="X1030" s="39"/>
      <c r="Y1030" s="39"/>
      <c r="Z1030" s="39"/>
      <c r="AA1030" s="39"/>
    </row>
    <row r="1031" spans="18:27" s="11" customFormat="1" x14ac:dyDescent="0.2">
      <c r="R1031" s="39"/>
      <c r="S1031" s="39"/>
      <c r="T1031" s="39"/>
      <c r="U1031" s="39"/>
      <c r="V1031" s="39"/>
      <c r="W1031" s="39"/>
      <c r="X1031" s="39"/>
      <c r="Y1031" s="39"/>
      <c r="Z1031" s="39"/>
      <c r="AA1031" s="39"/>
    </row>
    <row r="1032" spans="18:27" s="11" customFormat="1" x14ac:dyDescent="0.2">
      <c r="R1032" s="39"/>
      <c r="S1032" s="39"/>
      <c r="T1032" s="39"/>
      <c r="U1032" s="39"/>
      <c r="V1032" s="39"/>
      <c r="W1032" s="39"/>
      <c r="X1032" s="39"/>
      <c r="Y1032" s="39"/>
      <c r="Z1032" s="39"/>
      <c r="AA1032" s="39"/>
    </row>
    <row r="1033" spans="18:27" s="11" customFormat="1" x14ac:dyDescent="0.2">
      <c r="R1033" s="39"/>
      <c r="S1033" s="39"/>
      <c r="T1033" s="39"/>
      <c r="U1033" s="39"/>
      <c r="V1033" s="39"/>
      <c r="W1033" s="39"/>
      <c r="X1033" s="39"/>
      <c r="Y1033" s="39"/>
      <c r="Z1033" s="39"/>
      <c r="AA1033" s="39"/>
    </row>
    <row r="1034" spans="18:27" s="11" customFormat="1" x14ac:dyDescent="0.2">
      <c r="R1034" s="39"/>
      <c r="S1034" s="39"/>
      <c r="T1034" s="39"/>
      <c r="U1034" s="39"/>
      <c r="V1034" s="39"/>
      <c r="W1034" s="39"/>
      <c r="X1034" s="39"/>
      <c r="Y1034" s="39"/>
      <c r="Z1034" s="39"/>
      <c r="AA1034" s="39"/>
    </row>
    <row r="1035" spans="18:27" s="11" customFormat="1" x14ac:dyDescent="0.2">
      <c r="R1035" s="39"/>
      <c r="S1035" s="39"/>
      <c r="T1035" s="39"/>
      <c r="U1035" s="39"/>
      <c r="V1035" s="39"/>
      <c r="W1035" s="39"/>
      <c r="X1035" s="39"/>
      <c r="Y1035" s="39"/>
      <c r="Z1035" s="39"/>
      <c r="AA1035" s="39"/>
    </row>
    <row r="1036" spans="18:27" s="11" customFormat="1" x14ac:dyDescent="0.2">
      <c r="R1036" s="39"/>
      <c r="S1036" s="39"/>
      <c r="T1036" s="39"/>
      <c r="U1036" s="39"/>
      <c r="V1036" s="39"/>
      <c r="W1036" s="39"/>
      <c r="X1036" s="39"/>
      <c r="Y1036" s="39"/>
      <c r="Z1036" s="39"/>
      <c r="AA1036" s="39"/>
    </row>
    <row r="1037" spans="18:27" s="11" customFormat="1" x14ac:dyDescent="0.2">
      <c r="R1037" s="39"/>
      <c r="S1037" s="39"/>
      <c r="T1037" s="39"/>
      <c r="U1037" s="39"/>
      <c r="V1037" s="39"/>
      <c r="W1037" s="39"/>
      <c r="X1037" s="39"/>
      <c r="Y1037" s="39"/>
      <c r="Z1037" s="39"/>
      <c r="AA1037" s="39"/>
    </row>
    <row r="1038" spans="18:27" s="11" customFormat="1" x14ac:dyDescent="0.2">
      <c r="R1038" s="39"/>
      <c r="S1038" s="39"/>
      <c r="T1038" s="39"/>
      <c r="U1038" s="39"/>
      <c r="V1038" s="39"/>
      <c r="W1038" s="39"/>
      <c r="X1038" s="39"/>
      <c r="Y1038" s="39"/>
      <c r="Z1038" s="39"/>
      <c r="AA1038" s="39"/>
    </row>
    <row r="1039" spans="18:27" s="11" customFormat="1" x14ac:dyDescent="0.2">
      <c r="R1039" s="39"/>
      <c r="S1039" s="39"/>
      <c r="T1039" s="39"/>
      <c r="U1039" s="39"/>
      <c r="V1039" s="39"/>
      <c r="W1039" s="39"/>
      <c r="X1039" s="39"/>
      <c r="Y1039" s="39"/>
      <c r="Z1039" s="39"/>
      <c r="AA1039" s="39"/>
    </row>
    <row r="1040" spans="18:27" s="11" customFormat="1" x14ac:dyDescent="0.2">
      <c r="R1040" s="39"/>
      <c r="S1040" s="39"/>
      <c r="T1040" s="39"/>
      <c r="U1040" s="39"/>
      <c r="V1040" s="39"/>
      <c r="W1040" s="39"/>
      <c r="X1040" s="39"/>
      <c r="Y1040" s="39"/>
      <c r="Z1040" s="39"/>
      <c r="AA1040" s="39"/>
    </row>
    <row r="1041" spans="18:27" s="11" customFormat="1" x14ac:dyDescent="0.2">
      <c r="R1041" s="39"/>
      <c r="S1041" s="39"/>
      <c r="T1041" s="39"/>
      <c r="U1041" s="39"/>
      <c r="V1041" s="39"/>
      <c r="W1041" s="39"/>
      <c r="X1041" s="39"/>
      <c r="Y1041" s="39"/>
      <c r="Z1041" s="39"/>
      <c r="AA1041" s="39"/>
    </row>
    <row r="1042" spans="18:27" s="11" customFormat="1" x14ac:dyDescent="0.2">
      <c r="R1042" s="39"/>
      <c r="S1042" s="39"/>
      <c r="T1042" s="39"/>
      <c r="U1042" s="39"/>
      <c r="V1042" s="39"/>
      <c r="W1042" s="39"/>
      <c r="X1042" s="39"/>
      <c r="Y1042" s="39"/>
      <c r="Z1042" s="39"/>
      <c r="AA1042" s="39"/>
    </row>
    <row r="1043" spans="18:27" s="11" customFormat="1" x14ac:dyDescent="0.2">
      <c r="R1043" s="39"/>
      <c r="S1043" s="39"/>
      <c r="T1043" s="39"/>
      <c r="U1043" s="39"/>
      <c r="V1043" s="39"/>
      <c r="W1043" s="39"/>
      <c r="X1043" s="39"/>
      <c r="Y1043" s="39"/>
      <c r="Z1043" s="39"/>
      <c r="AA1043" s="39"/>
    </row>
    <row r="1044" spans="18:27" s="11" customFormat="1" x14ac:dyDescent="0.2">
      <c r="R1044" s="39"/>
      <c r="S1044" s="39"/>
      <c r="T1044" s="39"/>
      <c r="U1044" s="39"/>
      <c r="V1044" s="39"/>
      <c r="W1044" s="39"/>
      <c r="X1044" s="39"/>
      <c r="Y1044" s="39"/>
      <c r="Z1044" s="39"/>
      <c r="AA1044" s="39"/>
    </row>
    <row r="1045" spans="18:27" s="11" customFormat="1" x14ac:dyDescent="0.2">
      <c r="R1045" s="39"/>
      <c r="S1045" s="39"/>
      <c r="T1045" s="39"/>
      <c r="U1045" s="39"/>
      <c r="V1045" s="39"/>
      <c r="W1045" s="39"/>
      <c r="X1045" s="39"/>
      <c r="Y1045" s="39"/>
      <c r="Z1045" s="39"/>
      <c r="AA1045" s="39"/>
    </row>
    <row r="1046" spans="18:27" s="11" customFormat="1" x14ac:dyDescent="0.2">
      <c r="R1046" s="39"/>
      <c r="S1046" s="39"/>
      <c r="T1046" s="39"/>
      <c r="U1046" s="39"/>
      <c r="V1046" s="39"/>
      <c r="W1046" s="39"/>
      <c r="X1046" s="39"/>
      <c r="Y1046" s="39"/>
      <c r="Z1046" s="39"/>
      <c r="AA1046" s="39"/>
    </row>
    <row r="1047" spans="18:27" s="11" customFormat="1" x14ac:dyDescent="0.2">
      <c r="R1047" s="39"/>
      <c r="S1047" s="39"/>
      <c r="T1047" s="39"/>
      <c r="U1047" s="39"/>
      <c r="V1047" s="39"/>
      <c r="W1047" s="39"/>
      <c r="X1047" s="39"/>
      <c r="Y1047" s="39"/>
      <c r="Z1047" s="39"/>
      <c r="AA1047" s="39"/>
    </row>
    <row r="1048" spans="18:27" s="11" customFormat="1" x14ac:dyDescent="0.2">
      <c r="R1048" s="39"/>
      <c r="S1048" s="39"/>
      <c r="T1048" s="39"/>
      <c r="U1048" s="39"/>
      <c r="V1048" s="39"/>
      <c r="W1048" s="39"/>
      <c r="X1048" s="39"/>
      <c r="Y1048" s="39"/>
      <c r="Z1048" s="39"/>
      <c r="AA1048" s="39"/>
    </row>
    <row r="1049" spans="18:27" s="11" customFormat="1" x14ac:dyDescent="0.2">
      <c r="R1049" s="39"/>
      <c r="S1049" s="39"/>
      <c r="T1049" s="39"/>
      <c r="U1049" s="39"/>
      <c r="V1049" s="39"/>
      <c r="W1049" s="39"/>
      <c r="X1049" s="39"/>
      <c r="Y1049" s="39"/>
      <c r="Z1049" s="39"/>
      <c r="AA1049" s="39"/>
    </row>
    <row r="1050" spans="18:27" s="11" customFormat="1" x14ac:dyDescent="0.2">
      <c r="R1050" s="39"/>
      <c r="S1050" s="39"/>
      <c r="T1050" s="39"/>
      <c r="U1050" s="39"/>
      <c r="V1050" s="39"/>
      <c r="W1050" s="39"/>
      <c r="X1050" s="39"/>
      <c r="Y1050" s="39"/>
      <c r="Z1050" s="39"/>
      <c r="AA1050" s="39"/>
    </row>
    <row r="1051" spans="18:27" s="11" customFormat="1" x14ac:dyDescent="0.2">
      <c r="R1051" s="39"/>
      <c r="S1051" s="39"/>
      <c r="T1051" s="39"/>
      <c r="U1051" s="39"/>
      <c r="V1051" s="39"/>
      <c r="W1051" s="39"/>
      <c r="X1051" s="39"/>
      <c r="Y1051" s="39"/>
      <c r="Z1051" s="39"/>
      <c r="AA1051" s="39"/>
    </row>
    <row r="1052" spans="18:27" s="11" customFormat="1" x14ac:dyDescent="0.2">
      <c r="R1052" s="39"/>
      <c r="S1052" s="39"/>
      <c r="T1052" s="39"/>
      <c r="U1052" s="39"/>
      <c r="V1052" s="39"/>
      <c r="W1052" s="39"/>
      <c r="X1052" s="39"/>
      <c r="Y1052" s="39"/>
      <c r="Z1052" s="39"/>
      <c r="AA1052" s="39"/>
    </row>
    <row r="1053" spans="18:27" s="11" customFormat="1" x14ac:dyDescent="0.2">
      <c r="R1053" s="39"/>
      <c r="S1053" s="39"/>
      <c r="T1053" s="39"/>
      <c r="U1053" s="39"/>
      <c r="V1053" s="39"/>
      <c r="W1053" s="39"/>
      <c r="X1053" s="39"/>
      <c r="Y1053" s="39"/>
      <c r="Z1053" s="39"/>
      <c r="AA1053" s="39"/>
    </row>
    <row r="1054" spans="18:27" s="11" customFormat="1" x14ac:dyDescent="0.2">
      <c r="R1054" s="39"/>
      <c r="S1054" s="39"/>
      <c r="T1054" s="39"/>
      <c r="U1054" s="39"/>
      <c r="V1054" s="39"/>
      <c r="W1054" s="39"/>
      <c r="X1054" s="39"/>
      <c r="Y1054" s="39"/>
      <c r="Z1054" s="39"/>
      <c r="AA1054" s="39"/>
    </row>
    <row r="1055" spans="18:27" s="11" customFormat="1" x14ac:dyDescent="0.2">
      <c r="R1055" s="39"/>
      <c r="S1055" s="39"/>
      <c r="T1055" s="39"/>
      <c r="U1055" s="39"/>
      <c r="V1055" s="39"/>
      <c r="W1055" s="39"/>
      <c r="X1055" s="39"/>
      <c r="Y1055" s="39"/>
      <c r="Z1055" s="39"/>
      <c r="AA1055" s="39"/>
    </row>
    <row r="1056" spans="18:27" s="11" customFormat="1" x14ac:dyDescent="0.2">
      <c r="R1056" s="39"/>
      <c r="S1056" s="39"/>
      <c r="T1056" s="39"/>
      <c r="U1056" s="39"/>
      <c r="V1056" s="39"/>
      <c r="W1056" s="39"/>
      <c r="X1056" s="39"/>
      <c r="Y1056" s="39"/>
      <c r="Z1056" s="39"/>
      <c r="AA1056" s="39"/>
    </row>
    <row r="1057" spans="18:27" s="11" customFormat="1" x14ac:dyDescent="0.2">
      <c r="R1057" s="39"/>
      <c r="S1057" s="39"/>
      <c r="T1057" s="39"/>
      <c r="U1057" s="39"/>
      <c r="V1057" s="39"/>
      <c r="W1057" s="39"/>
      <c r="X1057" s="39"/>
      <c r="Y1057" s="39"/>
      <c r="Z1057" s="39"/>
      <c r="AA1057" s="39"/>
    </row>
    <row r="1058" spans="18:27" s="11" customFormat="1" x14ac:dyDescent="0.2">
      <c r="R1058" s="39"/>
      <c r="S1058" s="39"/>
      <c r="T1058" s="39"/>
      <c r="U1058" s="39"/>
      <c r="V1058" s="39"/>
      <c r="W1058" s="39"/>
      <c r="X1058" s="39"/>
      <c r="Y1058" s="39"/>
      <c r="Z1058" s="39"/>
      <c r="AA1058" s="39"/>
    </row>
    <row r="1059" spans="18:27" s="11" customFormat="1" x14ac:dyDescent="0.2">
      <c r="R1059" s="39"/>
      <c r="S1059" s="39"/>
      <c r="T1059" s="39"/>
      <c r="U1059" s="39"/>
      <c r="V1059" s="39"/>
      <c r="W1059" s="39"/>
      <c r="X1059" s="39"/>
      <c r="Y1059" s="39"/>
      <c r="Z1059" s="39"/>
      <c r="AA1059" s="39"/>
    </row>
    <row r="1060" spans="18:27" s="11" customFormat="1" x14ac:dyDescent="0.2">
      <c r="R1060" s="39"/>
      <c r="S1060" s="39"/>
      <c r="T1060" s="39"/>
      <c r="U1060" s="39"/>
      <c r="V1060" s="39"/>
      <c r="W1060" s="39"/>
      <c r="X1060" s="39"/>
      <c r="Y1060" s="39"/>
      <c r="Z1060" s="39"/>
      <c r="AA1060" s="39"/>
    </row>
    <row r="1061" spans="18:27" s="11" customFormat="1" x14ac:dyDescent="0.2">
      <c r="R1061" s="39"/>
      <c r="S1061" s="39"/>
      <c r="T1061" s="39"/>
      <c r="U1061" s="39"/>
      <c r="V1061" s="39"/>
      <c r="W1061" s="39"/>
      <c r="X1061" s="39"/>
      <c r="Y1061" s="39"/>
      <c r="Z1061" s="39"/>
      <c r="AA1061" s="39"/>
    </row>
    <row r="1062" spans="18:27" s="11" customFormat="1" x14ac:dyDescent="0.2">
      <c r="R1062" s="39"/>
      <c r="S1062" s="39"/>
      <c r="T1062" s="39"/>
      <c r="U1062" s="39"/>
      <c r="V1062" s="39"/>
      <c r="W1062" s="39"/>
      <c r="X1062" s="39"/>
      <c r="Y1062" s="39"/>
      <c r="Z1062" s="39"/>
      <c r="AA1062" s="39"/>
    </row>
    <row r="1063" spans="18:27" s="11" customFormat="1" x14ac:dyDescent="0.2">
      <c r="R1063" s="39"/>
      <c r="S1063" s="39"/>
      <c r="T1063" s="39"/>
      <c r="U1063" s="39"/>
      <c r="V1063" s="39"/>
      <c r="W1063" s="39"/>
      <c r="X1063" s="39"/>
      <c r="Y1063" s="39"/>
      <c r="Z1063" s="39"/>
      <c r="AA1063" s="39"/>
    </row>
    <row r="1064" spans="18:27" s="11" customFormat="1" x14ac:dyDescent="0.2">
      <c r="R1064" s="39"/>
      <c r="S1064" s="39"/>
      <c r="T1064" s="39"/>
      <c r="U1064" s="39"/>
      <c r="V1064" s="39"/>
      <c r="W1064" s="39"/>
      <c r="X1064" s="39"/>
      <c r="Y1064" s="39"/>
      <c r="Z1064" s="39"/>
      <c r="AA1064" s="39"/>
    </row>
    <row r="1065" spans="18:27" s="11" customFormat="1" x14ac:dyDescent="0.2">
      <c r="R1065" s="39"/>
      <c r="S1065" s="39"/>
      <c r="T1065" s="39"/>
      <c r="U1065" s="39"/>
      <c r="V1065" s="39"/>
      <c r="W1065" s="39"/>
      <c r="X1065" s="39"/>
      <c r="Y1065" s="39"/>
      <c r="Z1065" s="39"/>
      <c r="AA1065" s="39"/>
    </row>
    <row r="1066" spans="18:27" s="11" customFormat="1" x14ac:dyDescent="0.2">
      <c r="R1066" s="39"/>
      <c r="S1066" s="39"/>
      <c r="T1066" s="39"/>
      <c r="U1066" s="39"/>
      <c r="V1066" s="39"/>
      <c r="W1066" s="39"/>
      <c r="X1066" s="39"/>
      <c r="Y1066" s="39"/>
      <c r="Z1066" s="39"/>
      <c r="AA1066" s="39"/>
    </row>
    <row r="1067" spans="18:27" s="11" customFormat="1" x14ac:dyDescent="0.2">
      <c r="R1067" s="39"/>
      <c r="S1067" s="39"/>
      <c r="T1067" s="39"/>
      <c r="U1067" s="39"/>
      <c r="V1067" s="39"/>
      <c r="W1067" s="39"/>
      <c r="X1067" s="39"/>
      <c r="Y1067" s="39"/>
      <c r="Z1067" s="39"/>
      <c r="AA1067" s="39"/>
    </row>
    <row r="1068" spans="18:27" s="11" customFormat="1" x14ac:dyDescent="0.2">
      <c r="R1068" s="39"/>
      <c r="S1068" s="39"/>
      <c r="T1068" s="39"/>
      <c r="U1068" s="39"/>
      <c r="V1068" s="39"/>
      <c r="W1068" s="39"/>
      <c r="X1068" s="39"/>
      <c r="Y1068" s="39"/>
      <c r="Z1068" s="39"/>
      <c r="AA1068" s="39"/>
    </row>
    <row r="1069" spans="18:27" s="11" customFormat="1" x14ac:dyDescent="0.2">
      <c r="R1069" s="39"/>
      <c r="S1069" s="39"/>
      <c r="T1069" s="39"/>
      <c r="U1069" s="39"/>
      <c r="V1069" s="39"/>
      <c r="W1069" s="39"/>
      <c r="X1069" s="39"/>
      <c r="Y1069" s="39"/>
      <c r="Z1069" s="39"/>
      <c r="AA1069" s="39"/>
    </row>
    <row r="1070" spans="18:27" s="11" customFormat="1" x14ac:dyDescent="0.2">
      <c r="R1070" s="39"/>
      <c r="S1070" s="39"/>
      <c r="T1070" s="39"/>
      <c r="U1070" s="39"/>
      <c r="V1070" s="39"/>
      <c r="W1070" s="39"/>
      <c r="X1070" s="39"/>
      <c r="Y1070" s="39"/>
      <c r="Z1070" s="39"/>
      <c r="AA1070" s="39"/>
    </row>
    <row r="1071" spans="18:27" s="11" customFormat="1" x14ac:dyDescent="0.2">
      <c r="R1071" s="39"/>
      <c r="S1071" s="39"/>
      <c r="T1071" s="39"/>
      <c r="U1071" s="39"/>
      <c r="V1071" s="39"/>
      <c r="W1071" s="39"/>
      <c r="X1071" s="39"/>
      <c r="Y1071" s="39"/>
      <c r="Z1071" s="39"/>
      <c r="AA1071" s="39"/>
    </row>
    <row r="1072" spans="18:27" s="11" customFormat="1" x14ac:dyDescent="0.2">
      <c r="R1072" s="39"/>
      <c r="S1072" s="39"/>
      <c r="T1072" s="39"/>
      <c r="U1072" s="39"/>
      <c r="V1072" s="39"/>
      <c r="W1072" s="39"/>
      <c r="X1072" s="39"/>
      <c r="Y1072" s="39"/>
      <c r="Z1072" s="39"/>
      <c r="AA1072" s="39"/>
    </row>
    <row r="1073" spans="18:27" s="11" customFormat="1" x14ac:dyDescent="0.2">
      <c r="R1073" s="39"/>
      <c r="S1073" s="39"/>
      <c r="T1073" s="39"/>
      <c r="U1073" s="39"/>
      <c r="V1073" s="39"/>
      <c r="W1073" s="39"/>
      <c r="X1073" s="39"/>
      <c r="Y1073" s="39"/>
      <c r="Z1073" s="39"/>
      <c r="AA1073" s="39"/>
    </row>
    <row r="1074" spans="18:27" s="11" customFormat="1" x14ac:dyDescent="0.2">
      <c r="R1074" s="39"/>
      <c r="S1074" s="39"/>
      <c r="T1074" s="39"/>
      <c r="U1074" s="39"/>
      <c r="V1074" s="39"/>
      <c r="W1074" s="39"/>
      <c r="X1074" s="39"/>
      <c r="Y1074" s="39"/>
      <c r="Z1074" s="39"/>
      <c r="AA1074" s="39"/>
    </row>
    <row r="1075" spans="18:27" s="11" customFormat="1" x14ac:dyDescent="0.2">
      <c r="R1075" s="39"/>
      <c r="S1075" s="39"/>
      <c r="T1075" s="39"/>
      <c r="U1075" s="39"/>
      <c r="V1075" s="39"/>
      <c r="W1075" s="39"/>
      <c r="X1075" s="39"/>
      <c r="Y1075" s="39"/>
      <c r="Z1075" s="39"/>
      <c r="AA1075" s="39"/>
    </row>
    <row r="1076" spans="18:27" s="11" customFormat="1" x14ac:dyDescent="0.2">
      <c r="R1076" s="39"/>
      <c r="S1076" s="39"/>
      <c r="T1076" s="39"/>
      <c r="U1076" s="39"/>
      <c r="V1076" s="39"/>
      <c r="W1076" s="39"/>
      <c r="X1076" s="39"/>
      <c r="Y1076" s="39"/>
      <c r="Z1076" s="39"/>
      <c r="AA1076" s="39"/>
    </row>
    <row r="1077" spans="18:27" s="11" customFormat="1" x14ac:dyDescent="0.2">
      <c r="R1077" s="39"/>
      <c r="S1077" s="39"/>
      <c r="T1077" s="39"/>
      <c r="U1077" s="39"/>
      <c r="V1077" s="39"/>
      <c r="W1077" s="39"/>
      <c r="X1077" s="39"/>
      <c r="Y1077" s="39"/>
      <c r="Z1077" s="39"/>
      <c r="AA1077" s="39"/>
    </row>
    <row r="1078" spans="18:27" s="11" customFormat="1" x14ac:dyDescent="0.2">
      <c r="R1078" s="39"/>
      <c r="S1078" s="39"/>
      <c r="T1078" s="39"/>
      <c r="U1078" s="39"/>
      <c r="V1078" s="39"/>
      <c r="W1078" s="39"/>
      <c r="X1078" s="39"/>
      <c r="Y1078" s="39"/>
      <c r="Z1078" s="39"/>
      <c r="AA1078" s="39"/>
    </row>
    <row r="1079" spans="18:27" s="11" customFormat="1" x14ac:dyDescent="0.2">
      <c r="R1079" s="39"/>
      <c r="S1079" s="39"/>
      <c r="T1079" s="39"/>
      <c r="U1079" s="39"/>
      <c r="V1079" s="39"/>
      <c r="W1079" s="39"/>
      <c r="X1079" s="39"/>
      <c r="Y1079" s="39"/>
      <c r="Z1079" s="39"/>
      <c r="AA1079" s="39"/>
    </row>
    <row r="1080" spans="18:27" s="11" customFormat="1" x14ac:dyDescent="0.2">
      <c r="R1080" s="39"/>
      <c r="S1080" s="39"/>
      <c r="T1080" s="39"/>
      <c r="U1080" s="39"/>
      <c r="V1080" s="39"/>
      <c r="W1080" s="39"/>
      <c r="X1080" s="39"/>
      <c r="Y1080" s="39"/>
      <c r="Z1080" s="39"/>
      <c r="AA1080" s="39"/>
    </row>
    <row r="1081" spans="18:27" s="11" customFormat="1" x14ac:dyDescent="0.2">
      <c r="R1081" s="39"/>
      <c r="S1081" s="39"/>
      <c r="T1081" s="39"/>
      <c r="U1081" s="39"/>
      <c r="V1081" s="39"/>
      <c r="W1081" s="39"/>
      <c r="X1081" s="39"/>
      <c r="Y1081" s="39"/>
      <c r="Z1081" s="39"/>
      <c r="AA1081" s="39"/>
    </row>
    <row r="1082" spans="18:27" s="11" customFormat="1" x14ac:dyDescent="0.2">
      <c r="R1082" s="39"/>
      <c r="S1082" s="39"/>
      <c r="T1082" s="39"/>
      <c r="U1082" s="39"/>
      <c r="V1082" s="39"/>
      <c r="W1082" s="39"/>
      <c r="X1082" s="39"/>
      <c r="Y1082" s="39"/>
      <c r="Z1082" s="39"/>
      <c r="AA1082" s="39"/>
    </row>
    <row r="1083" spans="18:27" s="11" customFormat="1" x14ac:dyDescent="0.2">
      <c r="R1083" s="39"/>
      <c r="S1083" s="39"/>
      <c r="T1083" s="39"/>
      <c r="U1083" s="39"/>
      <c r="V1083" s="39"/>
      <c r="W1083" s="39"/>
      <c r="X1083" s="39"/>
      <c r="Y1083" s="39"/>
      <c r="Z1083" s="39"/>
      <c r="AA1083" s="39"/>
    </row>
    <row r="1084" spans="18:27" s="11" customFormat="1" x14ac:dyDescent="0.2">
      <c r="R1084" s="39"/>
      <c r="S1084" s="39"/>
      <c r="T1084" s="39"/>
      <c r="U1084" s="39"/>
      <c r="V1084" s="39"/>
      <c r="W1084" s="39"/>
      <c r="X1084" s="39"/>
      <c r="Y1084" s="39"/>
      <c r="Z1084" s="39"/>
      <c r="AA1084" s="39"/>
    </row>
    <row r="1085" spans="18:27" s="11" customFormat="1" x14ac:dyDescent="0.2">
      <c r="R1085" s="39"/>
      <c r="S1085" s="39"/>
      <c r="T1085" s="39"/>
      <c r="U1085" s="39"/>
      <c r="V1085" s="39"/>
      <c r="W1085" s="39"/>
      <c r="X1085" s="39"/>
      <c r="Y1085" s="39"/>
      <c r="Z1085" s="39"/>
      <c r="AA1085" s="39"/>
    </row>
    <row r="1086" spans="18:27" s="11" customFormat="1" x14ac:dyDescent="0.2">
      <c r="R1086" s="39"/>
      <c r="S1086" s="39"/>
      <c r="T1086" s="39"/>
      <c r="U1086" s="39"/>
      <c r="V1086" s="39"/>
      <c r="W1086" s="39"/>
      <c r="X1086" s="39"/>
      <c r="Y1086" s="39"/>
      <c r="Z1086" s="39"/>
      <c r="AA1086" s="39"/>
    </row>
    <row r="1087" spans="18:27" s="11" customFormat="1" x14ac:dyDescent="0.2">
      <c r="R1087" s="39"/>
      <c r="S1087" s="39"/>
      <c r="T1087" s="39"/>
      <c r="U1087" s="39"/>
      <c r="V1087" s="39"/>
      <c r="W1087" s="39"/>
      <c r="X1087" s="39"/>
      <c r="Y1087" s="39"/>
      <c r="Z1087" s="39"/>
      <c r="AA1087" s="39"/>
    </row>
    <row r="1088" spans="18:27" s="11" customFormat="1" x14ac:dyDescent="0.2">
      <c r="R1088" s="39"/>
      <c r="S1088" s="39"/>
      <c r="T1088" s="39"/>
      <c r="U1088" s="39"/>
      <c r="V1088" s="39"/>
      <c r="W1088" s="39"/>
      <c r="X1088" s="39"/>
      <c r="Y1088" s="39"/>
      <c r="Z1088" s="39"/>
      <c r="AA1088" s="39"/>
    </row>
    <row r="1089" spans="18:27" s="11" customFormat="1" x14ac:dyDescent="0.2">
      <c r="R1089" s="39"/>
      <c r="S1089" s="39"/>
      <c r="T1089" s="39"/>
      <c r="U1089" s="39"/>
      <c r="V1089" s="39"/>
      <c r="W1089" s="39"/>
      <c r="X1089" s="39"/>
      <c r="Y1089" s="39"/>
      <c r="Z1089" s="39"/>
      <c r="AA1089" s="39"/>
    </row>
    <row r="1090" spans="18:27" s="11" customFormat="1" x14ac:dyDescent="0.2">
      <c r="R1090" s="39"/>
      <c r="S1090" s="39"/>
      <c r="T1090" s="39"/>
      <c r="U1090" s="39"/>
      <c r="V1090" s="39"/>
      <c r="W1090" s="39"/>
      <c r="X1090" s="39"/>
      <c r="Y1090" s="39"/>
      <c r="Z1090" s="39"/>
      <c r="AA1090" s="39"/>
    </row>
    <row r="1091" spans="18:27" s="11" customFormat="1" x14ac:dyDescent="0.2">
      <c r="R1091" s="39"/>
      <c r="S1091" s="39"/>
      <c r="T1091" s="39"/>
      <c r="U1091" s="39"/>
      <c r="V1091" s="39"/>
      <c r="W1091" s="39"/>
      <c r="X1091" s="39"/>
      <c r="Y1091" s="39"/>
      <c r="Z1091" s="39"/>
      <c r="AA1091" s="39"/>
    </row>
    <row r="1092" spans="18:27" s="11" customFormat="1" x14ac:dyDescent="0.2">
      <c r="R1092" s="39"/>
      <c r="S1092" s="39"/>
      <c r="T1092" s="39"/>
      <c r="U1092" s="39"/>
      <c r="V1092" s="39"/>
      <c r="W1092" s="39"/>
      <c r="X1092" s="39"/>
      <c r="Y1092" s="39"/>
      <c r="Z1092" s="39"/>
      <c r="AA1092" s="39"/>
    </row>
    <row r="1093" spans="18:27" s="11" customFormat="1" x14ac:dyDescent="0.2">
      <c r="R1093" s="39"/>
      <c r="S1093" s="39"/>
      <c r="T1093" s="39"/>
      <c r="U1093" s="39"/>
      <c r="V1093" s="39"/>
      <c r="W1093" s="39"/>
      <c r="X1093" s="39"/>
      <c r="Y1093" s="39"/>
      <c r="Z1093" s="39"/>
      <c r="AA1093" s="39"/>
    </row>
    <row r="1094" spans="18:27" s="11" customFormat="1" x14ac:dyDescent="0.2">
      <c r="R1094" s="39"/>
      <c r="S1094" s="39"/>
      <c r="T1094" s="39"/>
      <c r="U1094" s="39"/>
      <c r="V1094" s="39"/>
      <c r="W1094" s="39"/>
      <c r="X1094" s="39"/>
      <c r="Y1094" s="39"/>
      <c r="Z1094" s="39"/>
      <c r="AA1094" s="39"/>
    </row>
    <row r="1095" spans="18:27" s="11" customFormat="1" x14ac:dyDescent="0.2">
      <c r="R1095" s="39"/>
      <c r="S1095" s="39"/>
      <c r="T1095" s="39"/>
      <c r="U1095" s="39"/>
      <c r="V1095" s="39"/>
      <c r="W1095" s="39"/>
      <c r="X1095" s="39"/>
      <c r="Y1095" s="39"/>
      <c r="Z1095" s="39"/>
      <c r="AA1095" s="39"/>
    </row>
    <row r="1096" spans="18:27" s="11" customFormat="1" x14ac:dyDescent="0.2">
      <c r="R1096" s="39"/>
      <c r="S1096" s="39"/>
      <c r="T1096" s="39"/>
      <c r="U1096" s="39"/>
      <c r="V1096" s="39"/>
      <c r="W1096" s="39"/>
      <c r="X1096" s="39"/>
      <c r="Y1096" s="39"/>
      <c r="Z1096" s="39"/>
      <c r="AA1096" s="39"/>
    </row>
    <row r="1097" spans="18:27" s="11" customFormat="1" x14ac:dyDescent="0.2">
      <c r="R1097" s="39"/>
      <c r="S1097" s="39"/>
      <c r="T1097" s="39"/>
      <c r="U1097" s="39"/>
      <c r="V1097" s="39"/>
      <c r="W1097" s="39"/>
      <c r="X1097" s="39"/>
      <c r="Y1097" s="39"/>
      <c r="Z1097" s="39"/>
      <c r="AA1097" s="39"/>
    </row>
    <row r="1098" spans="18:27" s="11" customFormat="1" x14ac:dyDescent="0.2">
      <c r="R1098" s="39"/>
      <c r="S1098" s="39"/>
      <c r="T1098" s="39"/>
      <c r="U1098" s="39"/>
      <c r="V1098" s="39"/>
      <c r="W1098" s="39"/>
      <c r="X1098" s="39"/>
      <c r="Y1098" s="39"/>
      <c r="Z1098" s="39"/>
      <c r="AA1098" s="39"/>
    </row>
    <row r="1099" spans="18:27" s="11" customFormat="1" x14ac:dyDescent="0.2">
      <c r="R1099" s="39"/>
      <c r="S1099" s="39"/>
      <c r="T1099" s="39"/>
      <c r="U1099" s="39"/>
      <c r="V1099" s="39"/>
      <c r="W1099" s="39"/>
      <c r="X1099" s="39"/>
      <c r="Y1099" s="39"/>
      <c r="Z1099" s="39"/>
      <c r="AA1099" s="39"/>
    </row>
    <row r="1100" spans="18:27" s="11" customFormat="1" x14ac:dyDescent="0.2">
      <c r="R1100" s="39"/>
      <c r="S1100" s="39"/>
      <c r="T1100" s="39"/>
      <c r="U1100" s="39"/>
      <c r="V1100" s="39"/>
      <c r="W1100" s="39"/>
      <c r="X1100" s="39"/>
      <c r="Y1100" s="39"/>
      <c r="Z1100" s="39"/>
      <c r="AA1100" s="39"/>
    </row>
    <row r="1101" spans="18:27" s="11" customFormat="1" x14ac:dyDescent="0.2">
      <c r="R1101" s="39"/>
      <c r="S1101" s="39"/>
      <c r="T1101" s="39"/>
      <c r="U1101" s="39"/>
      <c r="V1101" s="39"/>
      <c r="W1101" s="39"/>
      <c r="X1101" s="39"/>
      <c r="Y1101" s="39"/>
      <c r="Z1101" s="39"/>
      <c r="AA1101" s="39"/>
    </row>
    <row r="1102" spans="18:27" s="11" customFormat="1" x14ac:dyDescent="0.2">
      <c r="R1102" s="39"/>
      <c r="S1102" s="39"/>
      <c r="T1102" s="39"/>
      <c r="U1102" s="39"/>
      <c r="V1102" s="39"/>
      <c r="W1102" s="39"/>
      <c r="X1102" s="39"/>
      <c r="Y1102" s="39"/>
      <c r="Z1102" s="39"/>
      <c r="AA1102" s="39"/>
    </row>
    <row r="1103" spans="18:27" s="11" customFormat="1" x14ac:dyDescent="0.2">
      <c r="R1103" s="39"/>
      <c r="S1103" s="39"/>
      <c r="T1103" s="39"/>
      <c r="U1103" s="39"/>
      <c r="V1103" s="39"/>
      <c r="W1103" s="39"/>
      <c r="X1103" s="39"/>
      <c r="Y1103" s="39"/>
      <c r="Z1103" s="39"/>
      <c r="AA1103" s="39"/>
    </row>
    <row r="1104" spans="18:27" s="11" customFormat="1" x14ac:dyDescent="0.2">
      <c r="R1104" s="39"/>
      <c r="S1104" s="39"/>
      <c r="T1104" s="39"/>
      <c r="U1104" s="39"/>
      <c r="V1104" s="39"/>
      <c r="W1104" s="39"/>
      <c r="X1104" s="39"/>
      <c r="Y1104" s="39"/>
      <c r="Z1104" s="39"/>
      <c r="AA1104" s="39"/>
    </row>
    <row r="1105" spans="18:27" s="11" customFormat="1" x14ac:dyDescent="0.2">
      <c r="R1105" s="39"/>
      <c r="S1105" s="39"/>
      <c r="T1105" s="39"/>
      <c r="U1105" s="39"/>
      <c r="V1105" s="39"/>
      <c r="W1105" s="39"/>
      <c r="X1105" s="39"/>
      <c r="Y1105" s="39"/>
      <c r="Z1105" s="39"/>
      <c r="AA1105" s="39"/>
    </row>
    <row r="1106" spans="18:27" s="11" customFormat="1" x14ac:dyDescent="0.2">
      <c r="R1106" s="39"/>
      <c r="S1106" s="39"/>
      <c r="T1106" s="39"/>
      <c r="U1106" s="39"/>
      <c r="V1106" s="39"/>
      <c r="W1106" s="39"/>
      <c r="X1106" s="39"/>
      <c r="Y1106" s="39"/>
      <c r="Z1106" s="39"/>
      <c r="AA1106" s="39"/>
    </row>
    <row r="1107" spans="18:27" s="11" customFormat="1" x14ac:dyDescent="0.2">
      <c r="R1107" s="39"/>
      <c r="S1107" s="39"/>
      <c r="T1107" s="39"/>
      <c r="U1107" s="39"/>
      <c r="V1107" s="39"/>
      <c r="W1107" s="39"/>
      <c r="X1107" s="39"/>
      <c r="Y1107" s="39"/>
      <c r="Z1107" s="39"/>
      <c r="AA1107" s="39"/>
    </row>
    <row r="1108" spans="18:27" s="11" customFormat="1" x14ac:dyDescent="0.2">
      <c r="R1108" s="39"/>
      <c r="S1108" s="39"/>
      <c r="T1108" s="39"/>
      <c r="U1108" s="39"/>
      <c r="V1108" s="39"/>
      <c r="W1108" s="39"/>
      <c r="X1108" s="39"/>
      <c r="Y1108" s="39"/>
      <c r="Z1108" s="39"/>
      <c r="AA1108" s="39"/>
    </row>
    <row r="1109" spans="18:27" s="11" customFormat="1" x14ac:dyDescent="0.2">
      <c r="R1109" s="39"/>
      <c r="S1109" s="39"/>
      <c r="T1109" s="39"/>
      <c r="U1109" s="39"/>
      <c r="V1109" s="39"/>
      <c r="W1109" s="39"/>
      <c r="X1109" s="39"/>
      <c r="Y1109" s="39"/>
      <c r="Z1109" s="39"/>
      <c r="AA1109" s="39"/>
    </row>
    <row r="1110" spans="18:27" s="11" customFormat="1" x14ac:dyDescent="0.2">
      <c r="R1110" s="39"/>
      <c r="S1110" s="39"/>
      <c r="T1110" s="39"/>
      <c r="U1110" s="39"/>
      <c r="V1110" s="39"/>
      <c r="W1110" s="39"/>
      <c r="X1110" s="39"/>
      <c r="Y1110" s="39"/>
      <c r="Z1110" s="39"/>
      <c r="AA1110" s="39"/>
    </row>
    <row r="1111" spans="18:27" s="11" customFormat="1" x14ac:dyDescent="0.2">
      <c r="R1111" s="39"/>
      <c r="S1111" s="39"/>
      <c r="T1111" s="39"/>
      <c r="U1111" s="39"/>
      <c r="V1111" s="39"/>
      <c r="W1111" s="39"/>
      <c r="X1111" s="39"/>
      <c r="Y1111" s="39"/>
      <c r="Z1111" s="39"/>
      <c r="AA1111" s="39"/>
    </row>
    <row r="1112" spans="18:27" s="11" customFormat="1" x14ac:dyDescent="0.2">
      <c r="R1112" s="39"/>
      <c r="S1112" s="39"/>
      <c r="T1112" s="39"/>
      <c r="U1112" s="39"/>
      <c r="V1112" s="39"/>
      <c r="W1112" s="39"/>
      <c r="X1112" s="39"/>
      <c r="Y1112" s="39"/>
      <c r="Z1112" s="39"/>
      <c r="AA1112" s="39"/>
    </row>
    <row r="1113" spans="18:27" s="11" customFormat="1" x14ac:dyDescent="0.2">
      <c r="R1113" s="39"/>
      <c r="S1113" s="39"/>
      <c r="T1113" s="39"/>
      <c r="U1113" s="39"/>
      <c r="V1113" s="39"/>
      <c r="W1113" s="39"/>
      <c r="X1113" s="39"/>
      <c r="Y1113" s="39"/>
      <c r="Z1113" s="39"/>
      <c r="AA1113" s="39"/>
    </row>
    <row r="1114" spans="18:27" s="11" customFormat="1" x14ac:dyDescent="0.2">
      <c r="R1114" s="39"/>
      <c r="S1114" s="39"/>
      <c r="T1114" s="39"/>
      <c r="U1114" s="39"/>
      <c r="V1114" s="39"/>
      <c r="W1114" s="39"/>
      <c r="X1114" s="39"/>
      <c r="Y1114" s="39"/>
      <c r="Z1114" s="39"/>
      <c r="AA1114" s="39"/>
    </row>
    <row r="1115" spans="18:27" s="11" customFormat="1" x14ac:dyDescent="0.2">
      <c r="R1115" s="39"/>
      <c r="S1115" s="39"/>
      <c r="T1115" s="39"/>
      <c r="U1115" s="39"/>
      <c r="V1115" s="39"/>
      <c r="W1115" s="39"/>
      <c r="X1115" s="39"/>
      <c r="Y1115" s="39"/>
      <c r="Z1115" s="39"/>
      <c r="AA1115" s="39"/>
    </row>
    <row r="1116" spans="18:27" s="11" customFormat="1" x14ac:dyDescent="0.2">
      <c r="R1116" s="39"/>
      <c r="S1116" s="39"/>
      <c r="T1116" s="39"/>
      <c r="U1116" s="39"/>
      <c r="V1116" s="39"/>
      <c r="W1116" s="39"/>
      <c r="X1116" s="39"/>
      <c r="Y1116" s="39"/>
      <c r="Z1116" s="39"/>
      <c r="AA1116" s="39"/>
    </row>
    <row r="1117" spans="18:27" s="11" customFormat="1" x14ac:dyDescent="0.2">
      <c r="R1117" s="39"/>
      <c r="S1117" s="39"/>
      <c r="T1117" s="39"/>
      <c r="U1117" s="39"/>
      <c r="V1117" s="39"/>
      <c r="W1117" s="39"/>
      <c r="X1117" s="39"/>
      <c r="Y1117" s="39"/>
      <c r="Z1117" s="39"/>
      <c r="AA1117" s="39"/>
    </row>
    <row r="1118" spans="18:27" s="11" customFormat="1" x14ac:dyDescent="0.2">
      <c r="R1118" s="39"/>
      <c r="S1118" s="39"/>
      <c r="T1118" s="39"/>
      <c r="U1118" s="39"/>
      <c r="V1118" s="39"/>
      <c r="W1118" s="39"/>
      <c r="X1118" s="39"/>
      <c r="Y1118" s="39"/>
      <c r="Z1118" s="39"/>
      <c r="AA1118" s="39"/>
    </row>
    <row r="1119" spans="18:27" s="11" customFormat="1" x14ac:dyDescent="0.2">
      <c r="R1119" s="39"/>
      <c r="S1119" s="39"/>
      <c r="T1119" s="39"/>
      <c r="U1119" s="39"/>
      <c r="V1119" s="39"/>
      <c r="W1119" s="39"/>
      <c r="X1119" s="39"/>
      <c r="Y1119" s="39"/>
      <c r="Z1119" s="39"/>
      <c r="AA1119" s="39"/>
    </row>
    <row r="1120" spans="18:27" s="11" customFormat="1" x14ac:dyDescent="0.2">
      <c r="R1120" s="39"/>
      <c r="S1120" s="39"/>
      <c r="T1120" s="39"/>
      <c r="U1120" s="39"/>
      <c r="V1120" s="39"/>
      <c r="W1120" s="39"/>
      <c r="X1120" s="39"/>
      <c r="Y1120" s="39"/>
      <c r="Z1120" s="39"/>
      <c r="AA1120" s="39"/>
    </row>
    <row r="1121" spans="18:27" s="11" customFormat="1" x14ac:dyDescent="0.2">
      <c r="R1121" s="39"/>
      <c r="S1121" s="39"/>
      <c r="T1121" s="39"/>
      <c r="U1121" s="39"/>
      <c r="V1121" s="39"/>
      <c r="W1121" s="39"/>
      <c r="X1121" s="39"/>
      <c r="Y1121" s="39"/>
      <c r="Z1121" s="39"/>
      <c r="AA1121" s="39"/>
    </row>
    <row r="1122" spans="18:27" s="11" customFormat="1" x14ac:dyDescent="0.2">
      <c r="R1122" s="39"/>
      <c r="S1122" s="39"/>
      <c r="T1122" s="39"/>
      <c r="U1122" s="39"/>
      <c r="V1122" s="39"/>
      <c r="W1122" s="39"/>
      <c r="X1122" s="39"/>
      <c r="Y1122" s="39"/>
      <c r="Z1122" s="39"/>
      <c r="AA1122" s="39"/>
    </row>
    <row r="1123" spans="18:27" s="11" customFormat="1" x14ac:dyDescent="0.2">
      <c r="R1123" s="39"/>
      <c r="S1123" s="39"/>
      <c r="T1123" s="39"/>
      <c r="U1123" s="39"/>
      <c r="V1123" s="39"/>
      <c r="W1123" s="39"/>
      <c r="X1123" s="39"/>
      <c r="Y1123" s="39"/>
      <c r="Z1123" s="39"/>
      <c r="AA1123" s="39"/>
    </row>
    <row r="1124" spans="18:27" s="11" customFormat="1" x14ac:dyDescent="0.2">
      <c r="R1124" s="39"/>
      <c r="S1124" s="39"/>
      <c r="T1124" s="39"/>
      <c r="U1124" s="39"/>
      <c r="V1124" s="39"/>
      <c r="W1124" s="39"/>
      <c r="X1124" s="39"/>
      <c r="Y1124" s="39"/>
      <c r="Z1124" s="39"/>
      <c r="AA1124" s="39"/>
    </row>
    <row r="1125" spans="18:27" s="11" customFormat="1" x14ac:dyDescent="0.2">
      <c r="R1125" s="39"/>
      <c r="S1125" s="39"/>
      <c r="T1125" s="39"/>
      <c r="U1125" s="39"/>
      <c r="V1125" s="39"/>
      <c r="W1125" s="39"/>
      <c r="X1125" s="39"/>
      <c r="Y1125" s="39"/>
      <c r="Z1125" s="39"/>
      <c r="AA1125" s="39"/>
    </row>
    <row r="1126" spans="18:27" s="11" customFormat="1" x14ac:dyDescent="0.2">
      <c r="R1126" s="39"/>
      <c r="S1126" s="39"/>
      <c r="T1126" s="39"/>
      <c r="U1126" s="39"/>
      <c r="V1126" s="39"/>
      <c r="W1126" s="39"/>
      <c r="X1126" s="39"/>
      <c r="Y1126" s="39"/>
      <c r="Z1126" s="39"/>
      <c r="AA1126" s="39"/>
    </row>
    <row r="1127" spans="18:27" s="11" customFormat="1" x14ac:dyDescent="0.2">
      <c r="R1127" s="39"/>
      <c r="S1127" s="39"/>
      <c r="T1127" s="39"/>
      <c r="U1127" s="39"/>
      <c r="V1127" s="39"/>
      <c r="W1127" s="39"/>
      <c r="X1127" s="39"/>
      <c r="Y1127" s="39"/>
      <c r="Z1127" s="39"/>
      <c r="AA1127" s="39"/>
    </row>
    <row r="1128" spans="18:27" s="11" customFormat="1" x14ac:dyDescent="0.2">
      <c r="R1128" s="39"/>
      <c r="S1128" s="39"/>
      <c r="T1128" s="39"/>
      <c r="U1128" s="39"/>
      <c r="V1128" s="39"/>
      <c r="W1128" s="39"/>
      <c r="X1128" s="39"/>
      <c r="Y1128" s="39"/>
      <c r="Z1128" s="39"/>
      <c r="AA1128" s="39"/>
    </row>
    <row r="1129" spans="18:27" s="11" customFormat="1" x14ac:dyDescent="0.2">
      <c r="R1129" s="39"/>
      <c r="S1129" s="39"/>
      <c r="T1129" s="39"/>
      <c r="U1129" s="39"/>
      <c r="V1129" s="39"/>
      <c r="W1129" s="39"/>
      <c r="X1129" s="39"/>
      <c r="Y1129" s="39"/>
      <c r="Z1129" s="39"/>
      <c r="AA1129" s="39"/>
    </row>
    <row r="1130" spans="18:27" s="11" customFormat="1" x14ac:dyDescent="0.2">
      <c r="R1130" s="39"/>
      <c r="S1130" s="39"/>
      <c r="T1130" s="39"/>
      <c r="U1130" s="39"/>
      <c r="V1130" s="39"/>
      <c r="W1130" s="39"/>
      <c r="X1130" s="39"/>
      <c r="Y1130" s="39"/>
      <c r="Z1130" s="39"/>
      <c r="AA1130" s="39"/>
    </row>
    <row r="1131" spans="18:27" s="11" customFormat="1" x14ac:dyDescent="0.2">
      <c r="R1131" s="39"/>
      <c r="S1131" s="39"/>
      <c r="T1131" s="39"/>
      <c r="U1131" s="39"/>
      <c r="V1131" s="39"/>
      <c r="W1131" s="39"/>
      <c r="X1131" s="39"/>
      <c r="Y1131" s="39"/>
      <c r="Z1131" s="39"/>
      <c r="AA1131" s="39"/>
    </row>
    <row r="1132" spans="18:27" s="11" customFormat="1" x14ac:dyDescent="0.2">
      <c r="R1132" s="39"/>
      <c r="S1132" s="39"/>
      <c r="T1132" s="39"/>
      <c r="U1132" s="39"/>
      <c r="V1132" s="39"/>
      <c r="W1132" s="39"/>
      <c r="X1132" s="39"/>
      <c r="Y1132" s="39"/>
      <c r="Z1132" s="39"/>
      <c r="AA1132" s="39"/>
    </row>
    <row r="1133" spans="18:27" s="11" customFormat="1" x14ac:dyDescent="0.2">
      <c r="R1133" s="39"/>
      <c r="S1133" s="39"/>
      <c r="T1133" s="39"/>
      <c r="U1133" s="39"/>
      <c r="V1133" s="39"/>
      <c r="W1133" s="39"/>
      <c r="X1133" s="39"/>
      <c r="Y1133" s="39"/>
      <c r="Z1133" s="39"/>
      <c r="AA1133" s="39"/>
    </row>
    <row r="1134" spans="18:27" s="11" customFormat="1" x14ac:dyDescent="0.2">
      <c r="R1134" s="39"/>
      <c r="S1134" s="39"/>
      <c r="T1134" s="39"/>
      <c r="U1134" s="39"/>
      <c r="V1134" s="39"/>
      <c r="W1134" s="39"/>
      <c r="X1134" s="39"/>
      <c r="Y1134" s="39"/>
      <c r="Z1134" s="39"/>
      <c r="AA1134" s="39"/>
    </row>
    <row r="1135" spans="18:27" s="11" customFormat="1" x14ac:dyDescent="0.2">
      <c r="R1135" s="39"/>
      <c r="S1135" s="39"/>
      <c r="T1135" s="39"/>
      <c r="U1135" s="39"/>
      <c r="V1135" s="39"/>
      <c r="W1135" s="39"/>
      <c r="X1135" s="39"/>
      <c r="Y1135" s="39"/>
      <c r="Z1135" s="39"/>
      <c r="AA1135" s="39"/>
    </row>
    <row r="1136" spans="18:27" s="11" customFormat="1" x14ac:dyDescent="0.2">
      <c r="R1136" s="39"/>
      <c r="S1136" s="39"/>
      <c r="T1136" s="39"/>
      <c r="U1136" s="39"/>
      <c r="V1136" s="39"/>
      <c r="W1136" s="39"/>
      <c r="X1136" s="39"/>
      <c r="Y1136" s="39"/>
      <c r="Z1136" s="39"/>
      <c r="AA1136" s="39"/>
    </row>
    <row r="1137" spans="18:27" s="11" customFormat="1" x14ac:dyDescent="0.2">
      <c r="R1137" s="39"/>
      <c r="S1137" s="39"/>
      <c r="T1137" s="39"/>
      <c r="U1137" s="39"/>
      <c r="V1137" s="39"/>
      <c r="W1137" s="39"/>
      <c r="X1137" s="39"/>
      <c r="Y1137" s="39"/>
      <c r="Z1137" s="39"/>
      <c r="AA1137" s="39"/>
    </row>
    <row r="1138" spans="18:27" s="11" customFormat="1" x14ac:dyDescent="0.2">
      <c r="R1138" s="39"/>
      <c r="S1138" s="39"/>
      <c r="T1138" s="39"/>
      <c r="U1138" s="39"/>
      <c r="V1138" s="39"/>
      <c r="W1138" s="39"/>
      <c r="X1138" s="39"/>
      <c r="Y1138" s="39"/>
      <c r="Z1138" s="39"/>
      <c r="AA1138" s="39"/>
    </row>
    <row r="1139" spans="18:27" s="11" customFormat="1" x14ac:dyDescent="0.2">
      <c r="R1139" s="39"/>
      <c r="S1139" s="39"/>
      <c r="T1139" s="39"/>
      <c r="U1139" s="39"/>
      <c r="V1139" s="39"/>
      <c r="W1139" s="39"/>
      <c r="X1139" s="39"/>
      <c r="Y1139" s="39"/>
      <c r="Z1139" s="39"/>
      <c r="AA1139" s="39"/>
    </row>
    <row r="1140" spans="18:27" s="11" customFormat="1" x14ac:dyDescent="0.2">
      <c r="R1140" s="39"/>
      <c r="S1140" s="39"/>
      <c r="T1140" s="39"/>
      <c r="U1140" s="39"/>
      <c r="V1140" s="39"/>
      <c r="W1140" s="39"/>
      <c r="X1140" s="39"/>
      <c r="Y1140" s="39"/>
      <c r="Z1140" s="39"/>
      <c r="AA1140" s="39"/>
    </row>
    <row r="1141" spans="18:27" s="11" customFormat="1" x14ac:dyDescent="0.2">
      <c r="R1141" s="39"/>
      <c r="S1141" s="39"/>
      <c r="T1141" s="39"/>
      <c r="U1141" s="39"/>
      <c r="V1141" s="39"/>
      <c r="W1141" s="39"/>
      <c r="X1141" s="39"/>
      <c r="Y1141" s="39"/>
      <c r="Z1141" s="39"/>
      <c r="AA1141" s="39"/>
    </row>
    <row r="1142" spans="18:27" s="11" customFormat="1" x14ac:dyDescent="0.2">
      <c r="R1142" s="39"/>
      <c r="S1142" s="39"/>
      <c r="T1142" s="39"/>
      <c r="U1142" s="39"/>
      <c r="V1142" s="39"/>
      <c r="W1142" s="39"/>
      <c r="X1142" s="39"/>
      <c r="Y1142" s="39"/>
      <c r="Z1142" s="39"/>
      <c r="AA1142" s="39"/>
    </row>
    <row r="1143" spans="18:27" s="11" customFormat="1" x14ac:dyDescent="0.2">
      <c r="R1143" s="39"/>
      <c r="S1143" s="39"/>
      <c r="T1143" s="39"/>
      <c r="U1143" s="39"/>
      <c r="V1143" s="39"/>
      <c r="W1143" s="39"/>
      <c r="X1143" s="39"/>
      <c r="Y1143" s="39"/>
      <c r="Z1143" s="39"/>
      <c r="AA1143" s="39"/>
    </row>
    <row r="1144" spans="18:27" s="11" customFormat="1" x14ac:dyDescent="0.2">
      <c r="R1144" s="39"/>
      <c r="S1144" s="39"/>
      <c r="T1144" s="39"/>
      <c r="U1144" s="39"/>
      <c r="V1144" s="39"/>
      <c r="W1144" s="39"/>
      <c r="X1144" s="39"/>
      <c r="Y1144" s="39"/>
      <c r="Z1144" s="39"/>
      <c r="AA1144" s="39"/>
    </row>
    <row r="1145" spans="18:27" s="11" customFormat="1" x14ac:dyDescent="0.2">
      <c r="R1145" s="39"/>
      <c r="S1145" s="39"/>
      <c r="T1145" s="39"/>
      <c r="U1145" s="39"/>
      <c r="V1145" s="39"/>
      <c r="W1145" s="39"/>
      <c r="X1145" s="39"/>
      <c r="Y1145" s="39"/>
      <c r="Z1145" s="39"/>
      <c r="AA1145" s="39"/>
    </row>
    <row r="1146" spans="18:27" s="11" customFormat="1" x14ac:dyDescent="0.2">
      <c r="R1146" s="39"/>
      <c r="S1146" s="39"/>
      <c r="T1146" s="39"/>
      <c r="U1146" s="39"/>
      <c r="V1146" s="39"/>
      <c r="W1146" s="39"/>
      <c r="X1146" s="39"/>
      <c r="Y1146" s="39"/>
      <c r="Z1146" s="39"/>
      <c r="AA1146" s="39"/>
    </row>
    <row r="1147" spans="18:27" s="11" customFormat="1" x14ac:dyDescent="0.2">
      <c r="R1147" s="39"/>
      <c r="S1147" s="39"/>
      <c r="T1147" s="39"/>
      <c r="U1147" s="39"/>
      <c r="V1147" s="39"/>
      <c r="W1147" s="39"/>
      <c r="X1147" s="39"/>
      <c r="Y1147" s="39"/>
      <c r="Z1147" s="39"/>
      <c r="AA1147" s="39"/>
    </row>
    <row r="1148" spans="18:27" s="11" customFormat="1" x14ac:dyDescent="0.2">
      <c r="R1148" s="39"/>
      <c r="S1148" s="39"/>
      <c r="T1148" s="39"/>
      <c r="U1148" s="39"/>
      <c r="V1148" s="39"/>
      <c r="W1148" s="39"/>
      <c r="X1148" s="39"/>
      <c r="Y1148" s="39"/>
      <c r="Z1148" s="39"/>
      <c r="AA1148" s="39"/>
    </row>
    <row r="1149" spans="18:27" s="11" customFormat="1" x14ac:dyDescent="0.2">
      <c r="R1149" s="39"/>
      <c r="S1149" s="39"/>
      <c r="T1149" s="39"/>
      <c r="U1149" s="39"/>
      <c r="V1149" s="39"/>
      <c r="W1149" s="39"/>
      <c r="X1149" s="39"/>
      <c r="Y1149" s="39"/>
      <c r="Z1149" s="39"/>
      <c r="AA1149" s="39"/>
    </row>
    <row r="1150" spans="18:27" s="11" customFormat="1" x14ac:dyDescent="0.2">
      <c r="R1150" s="39"/>
      <c r="S1150" s="39"/>
      <c r="T1150" s="39"/>
      <c r="U1150" s="39"/>
      <c r="V1150" s="39"/>
      <c r="W1150" s="39"/>
      <c r="X1150" s="39"/>
      <c r="Y1150" s="39"/>
      <c r="Z1150" s="39"/>
      <c r="AA1150" s="39"/>
    </row>
    <row r="1151" spans="18:27" s="11" customFormat="1" x14ac:dyDescent="0.2">
      <c r="R1151" s="39"/>
      <c r="S1151" s="39"/>
      <c r="T1151" s="39"/>
      <c r="U1151" s="39"/>
      <c r="V1151" s="39"/>
      <c r="W1151" s="39"/>
      <c r="X1151" s="39"/>
      <c r="Y1151" s="39"/>
      <c r="Z1151" s="39"/>
      <c r="AA1151" s="39"/>
    </row>
    <row r="1152" spans="18:27" s="11" customFormat="1" x14ac:dyDescent="0.2">
      <c r="R1152" s="39"/>
      <c r="S1152" s="39"/>
      <c r="T1152" s="39"/>
      <c r="U1152" s="39"/>
      <c r="V1152" s="39"/>
      <c r="W1152" s="39"/>
      <c r="X1152" s="39"/>
      <c r="Y1152" s="39"/>
      <c r="Z1152" s="39"/>
      <c r="AA1152" s="39"/>
    </row>
    <row r="1153" spans="18:27" s="11" customFormat="1" x14ac:dyDescent="0.2">
      <c r="R1153" s="39"/>
      <c r="S1153" s="39"/>
      <c r="T1153" s="39"/>
      <c r="U1153" s="39"/>
      <c r="V1153" s="39"/>
      <c r="W1153" s="39"/>
      <c r="X1153" s="39"/>
      <c r="Y1153" s="39"/>
      <c r="Z1153" s="39"/>
      <c r="AA1153" s="39"/>
    </row>
    <row r="1154" spans="18:27" s="11" customFormat="1" x14ac:dyDescent="0.2">
      <c r="R1154" s="39"/>
      <c r="S1154" s="39"/>
      <c r="T1154" s="39"/>
      <c r="U1154" s="39"/>
      <c r="V1154" s="39"/>
      <c r="W1154" s="39"/>
      <c r="X1154" s="39"/>
      <c r="Y1154" s="39"/>
      <c r="Z1154" s="39"/>
      <c r="AA1154" s="39"/>
    </row>
    <row r="1155" spans="18:27" s="11" customFormat="1" x14ac:dyDescent="0.2">
      <c r="R1155" s="39"/>
      <c r="S1155" s="39"/>
      <c r="T1155" s="39"/>
      <c r="U1155" s="39"/>
      <c r="V1155" s="39"/>
      <c r="W1155" s="39"/>
      <c r="X1155" s="39"/>
      <c r="Y1155" s="39"/>
      <c r="Z1155" s="39"/>
      <c r="AA1155" s="39"/>
    </row>
    <row r="1156" spans="18:27" s="11" customFormat="1" x14ac:dyDescent="0.2">
      <c r="R1156" s="39"/>
      <c r="S1156" s="39"/>
      <c r="T1156" s="39"/>
      <c r="U1156" s="39"/>
      <c r="V1156" s="39"/>
      <c r="W1156" s="39"/>
      <c r="X1156" s="39"/>
      <c r="Y1156" s="39"/>
      <c r="Z1156" s="39"/>
      <c r="AA1156" s="39"/>
    </row>
    <row r="1157" spans="18:27" s="11" customFormat="1" x14ac:dyDescent="0.2">
      <c r="R1157" s="39"/>
      <c r="S1157" s="39"/>
      <c r="T1157" s="39"/>
      <c r="U1157" s="39"/>
      <c r="V1157" s="39"/>
      <c r="W1157" s="39"/>
      <c r="X1157" s="39"/>
      <c r="Y1157" s="39"/>
      <c r="Z1157" s="39"/>
      <c r="AA1157" s="39"/>
    </row>
    <row r="1158" spans="18:27" s="11" customFormat="1" x14ac:dyDescent="0.2">
      <c r="R1158" s="39"/>
      <c r="S1158" s="39"/>
      <c r="T1158" s="39"/>
      <c r="U1158" s="39"/>
      <c r="V1158" s="39"/>
      <c r="W1158" s="39"/>
      <c r="X1158" s="39"/>
      <c r="Y1158" s="39"/>
      <c r="Z1158" s="39"/>
      <c r="AA1158" s="39"/>
    </row>
    <row r="1159" spans="18:27" s="11" customFormat="1" x14ac:dyDescent="0.2">
      <c r="R1159" s="39"/>
      <c r="S1159" s="39"/>
      <c r="T1159" s="39"/>
      <c r="U1159" s="39"/>
      <c r="V1159" s="39"/>
      <c r="W1159" s="39"/>
      <c r="X1159" s="39"/>
      <c r="Y1159" s="39"/>
      <c r="Z1159" s="39"/>
      <c r="AA1159" s="39"/>
    </row>
    <row r="1160" spans="18:27" s="11" customFormat="1" x14ac:dyDescent="0.2">
      <c r="R1160" s="39"/>
      <c r="S1160" s="39"/>
      <c r="T1160" s="39"/>
      <c r="U1160" s="39"/>
      <c r="V1160" s="39"/>
      <c r="W1160" s="39"/>
      <c r="X1160" s="39"/>
      <c r="Y1160" s="39"/>
      <c r="Z1160" s="39"/>
      <c r="AA1160" s="39"/>
    </row>
    <row r="1161" spans="18:27" s="11" customFormat="1" x14ac:dyDescent="0.2">
      <c r="R1161" s="39"/>
      <c r="S1161" s="39"/>
      <c r="T1161" s="39"/>
      <c r="U1161" s="39"/>
      <c r="V1161" s="39"/>
      <c r="W1161" s="39"/>
      <c r="X1161" s="39"/>
      <c r="Y1161" s="39"/>
      <c r="Z1161" s="39"/>
      <c r="AA1161" s="39"/>
    </row>
    <row r="1162" spans="18:27" s="11" customFormat="1" x14ac:dyDescent="0.2">
      <c r="R1162" s="39"/>
      <c r="S1162" s="39"/>
      <c r="T1162" s="39"/>
      <c r="U1162" s="39"/>
      <c r="V1162" s="39"/>
      <c r="W1162" s="39"/>
      <c r="X1162" s="39"/>
      <c r="Y1162" s="39"/>
      <c r="Z1162" s="39"/>
      <c r="AA1162" s="39"/>
    </row>
    <row r="1163" spans="18:27" s="11" customFormat="1" x14ac:dyDescent="0.2">
      <c r="R1163" s="39"/>
      <c r="S1163" s="39"/>
      <c r="T1163" s="39"/>
      <c r="U1163" s="39"/>
      <c r="V1163" s="39"/>
      <c r="W1163" s="39"/>
      <c r="X1163" s="39"/>
      <c r="Y1163" s="39"/>
      <c r="Z1163" s="39"/>
      <c r="AA1163" s="39"/>
    </row>
    <row r="1164" spans="18:27" s="11" customFormat="1" x14ac:dyDescent="0.2">
      <c r="R1164" s="39"/>
      <c r="S1164" s="39"/>
      <c r="T1164" s="39"/>
      <c r="U1164" s="39"/>
      <c r="V1164" s="39"/>
      <c r="W1164" s="39"/>
      <c r="X1164" s="39"/>
      <c r="Y1164" s="39"/>
      <c r="Z1164" s="39"/>
      <c r="AA1164" s="39"/>
    </row>
    <row r="1165" spans="18:27" s="11" customFormat="1" x14ac:dyDescent="0.2">
      <c r="R1165" s="39"/>
      <c r="S1165" s="39"/>
      <c r="T1165" s="39"/>
      <c r="U1165" s="39"/>
      <c r="V1165" s="39"/>
      <c r="W1165" s="39"/>
      <c r="X1165" s="39"/>
      <c r="Y1165" s="39"/>
      <c r="Z1165" s="39"/>
      <c r="AA1165" s="39"/>
    </row>
    <row r="1166" spans="18:27" s="11" customFormat="1" x14ac:dyDescent="0.2">
      <c r="R1166" s="39"/>
      <c r="S1166" s="39"/>
      <c r="T1166" s="39"/>
      <c r="U1166" s="39"/>
      <c r="V1166" s="39"/>
      <c r="W1166" s="39"/>
      <c r="X1166" s="39"/>
      <c r="Y1166" s="39"/>
      <c r="Z1166" s="39"/>
      <c r="AA1166" s="39"/>
    </row>
    <row r="1167" spans="18:27" s="11" customFormat="1" x14ac:dyDescent="0.2">
      <c r="R1167" s="39"/>
      <c r="S1167" s="39"/>
      <c r="T1167" s="39"/>
      <c r="U1167" s="39"/>
      <c r="V1167" s="39"/>
      <c r="W1167" s="39"/>
      <c r="X1167" s="39"/>
      <c r="Y1167" s="39"/>
      <c r="Z1167" s="39"/>
      <c r="AA1167" s="39"/>
    </row>
    <row r="1168" spans="18:27" s="11" customFormat="1" x14ac:dyDescent="0.2">
      <c r="R1168" s="39"/>
      <c r="S1168" s="39"/>
      <c r="T1168" s="39"/>
      <c r="U1168" s="39"/>
      <c r="V1168" s="39"/>
      <c r="W1168" s="39"/>
      <c r="X1168" s="39"/>
      <c r="Y1168" s="39"/>
      <c r="Z1168" s="39"/>
      <c r="AA1168" s="39"/>
    </row>
    <row r="1169" spans="18:27" s="11" customFormat="1" x14ac:dyDescent="0.2">
      <c r="R1169" s="39"/>
      <c r="S1169" s="39"/>
      <c r="T1169" s="39"/>
      <c r="U1169" s="39"/>
      <c r="V1169" s="39"/>
      <c r="W1169" s="39"/>
      <c r="X1169" s="39"/>
      <c r="Y1169" s="39"/>
      <c r="Z1169" s="39"/>
      <c r="AA1169" s="39"/>
    </row>
    <row r="1170" spans="18:27" s="11" customFormat="1" x14ac:dyDescent="0.2">
      <c r="R1170" s="39"/>
      <c r="S1170" s="39"/>
      <c r="T1170" s="39"/>
      <c r="U1170" s="39"/>
      <c r="V1170" s="39"/>
      <c r="W1170" s="39"/>
      <c r="X1170" s="39"/>
      <c r="Y1170" s="39"/>
      <c r="Z1170" s="39"/>
      <c r="AA1170" s="39"/>
    </row>
    <row r="1171" spans="18:27" s="11" customFormat="1" x14ac:dyDescent="0.2">
      <c r="R1171" s="39"/>
      <c r="S1171" s="39"/>
      <c r="T1171" s="39"/>
      <c r="U1171" s="39"/>
      <c r="V1171" s="39"/>
      <c r="W1171" s="39"/>
      <c r="X1171" s="39"/>
      <c r="Y1171" s="39"/>
      <c r="Z1171" s="39"/>
      <c r="AA1171" s="39"/>
    </row>
    <row r="1172" spans="18:27" s="11" customFormat="1" x14ac:dyDescent="0.2">
      <c r="R1172" s="39"/>
      <c r="S1172" s="39"/>
      <c r="T1172" s="39"/>
      <c r="U1172" s="39"/>
      <c r="V1172" s="39"/>
      <c r="W1172" s="39"/>
      <c r="X1172" s="39"/>
      <c r="Y1172" s="39"/>
      <c r="Z1172" s="39"/>
      <c r="AA1172" s="39"/>
    </row>
    <row r="1173" spans="18:27" s="11" customFormat="1" x14ac:dyDescent="0.2">
      <c r="R1173" s="39"/>
      <c r="S1173" s="39"/>
      <c r="T1173" s="39"/>
      <c r="U1173" s="39"/>
      <c r="V1173" s="39"/>
      <c r="W1173" s="39"/>
      <c r="X1173" s="39"/>
      <c r="Y1173" s="39"/>
      <c r="Z1173" s="39"/>
      <c r="AA1173" s="39"/>
    </row>
    <row r="1174" spans="18:27" s="11" customFormat="1" x14ac:dyDescent="0.2">
      <c r="R1174" s="39"/>
      <c r="S1174" s="39"/>
      <c r="T1174" s="39"/>
      <c r="U1174" s="39"/>
      <c r="V1174" s="39"/>
      <c r="W1174" s="39"/>
      <c r="X1174" s="39"/>
      <c r="Y1174" s="39"/>
      <c r="Z1174" s="39"/>
      <c r="AA1174" s="39"/>
    </row>
    <row r="1175" spans="18:27" s="11" customFormat="1" x14ac:dyDescent="0.2">
      <c r="R1175" s="39"/>
      <c r="S1175" s="39"/>
      <c r="T1175" s="39"/>
      <c r="U1175" s="39"/>
      <c r="V1175" s="39"/>
      <c r="W1175" s="39"/>
      <c r="X1175" s="39"/>
      <c r="Y1175" s="39"/>
      <c r="Z1175" s="39"/>
      <c r="AA1175" s="39"/>
    </row>
    <row r="1176" spans="18:27" s="11" customFormat="1" x14ac:dyDescent="0.2">
      <c r="R1176" s="39"/>
      <c r="S1176" s="39"/>
      <c r="T1176" s="39"/>
      <c r="U1176" s="39"/>
      <c r="V1176" s="39"/>
      <c r="W1176" s="39"/>
      <c r="X1176" s="39"/>
      <c r="Y1176" s="39"/>
      <c r="Z1176" s="39"/>
      <c r="AA1176" s="39"/>
    </row>
    <row r="1177" spans="18:27" s="11" customFormat="1" x14ac:dyDescent="0.2">
      <c r="R1177" s="39"/>
      <c r="S1177" s="39"/>
      <c r="T1177" s="39"/>
      <c r="U1177" s="39"/>
      <c r="V1177" s="39"/>
      <c r="W1177" s="39"/>
      <c r="X1177" s="39"/>
      <c r="Y1177" s="39"/>
      <c r="Z1177" s="39"/>
      <c r="AA1177" s="39"/>
    </row>
    <row r="1178" spans="18:27" s="11" customFormat="1" x14ac:dyDescent="0.2">
      <c r="R1178" s="39"/>
      <c r="S1178" s="39"/>
      <c r="T1178" s="39"/>
      <c r="U1178" s="39"/>
      <c r="V1178" s="39"/>
      <c r="W1178" s="39"/>
      <c r="X1178" s="39"/>
      <c r="Y1178" s="39"/>
      <c r="Z1178" s="39"/>
      <c r="AA1178" s="39"/>
    </row>
    <row r="1179" spans="18:27" s="11" customFormat="1" x14ac:dyDescent="0.2">
      <c r="R1179" s="39"/>
      <c r="S1179" s="39"/>
      <c r="T1179" s="39"/>
      <c r="U1179" s="39"/>
      <c r="V1179" s="39"/>
      <c r="W1179" s="39"/>
      <c r="X1179" s="39"/>
      <c r="Y1179" s="39"/>
      <c r="Z1179" s="39"/>
      <c r="AA1179" s="39"/>
    </row>
    <row r="1180" spans="18:27" s="11" customFormat="1" x14ac:dyDescent="0.2">
      <c r="R1180" s="39"/>
      <c r="S1180" s="39"/>
      <c r="T1180" s="39"/>
      <c r="U1180" s="39"/>
      <c r="V1180" s="39"/>
      <c r="W1180" s="39"/>
      <c r="X1180" s="39"/>
      <c r="Y1180" s="39"/>
      <c r="Z1180" s="39"/>
      <c r="AA1180" s="39"/>
    </row>
    <row r="1181" spans="18:27" s="11" customFormat="1" x14ac:dyDescent="0.2">
      <c r="R1181" s="39"/>
      <c r="S1181" s="39"/>
      <c r="T1181" s="39"/>
      <c r="U1181" s="39"/>
      <c r="V1181" s="39"/>
      <c r="W1181" s="39"/>
      <c r="X1181" s="39"/>
      <c r="Y1181" s="39"/>
      <c r="Z1181" s="39"/>
      <c r="AA1181" s="39"/>
    </row>
    <row r="1182" spans="18:27" s="11" customFormat="1" x14ac:dyDescent="0.2">
      <c r="R1182" s="39"/>
      <c r="S1182" s="39"/>
      <c r="T1182" s="39"/>
      <c r="U1182" s="39"/>
      <c r="V1182" s="39"/>
      <c r="W1182" s="39"/>
      <c r="X1182" s="39"/>
      <c r="Y1182" s="39"/>
      <c r="Z1182" s="39"/>
      <c r="AA1182" s="39"/>
    </row>
    <row r="1183" spans="18:27" s="11" customFormat="1" x14ac:dyDescent="0.2">
      <c r="R1183" s="39"/>
      <c r="S1183" s="39"/>
      <c r="T1183" s="39"/>
      <c r="U1183" s="39"/>
      <c r="V1183" s="39"/>
      <c r="W1183" s="39"/>
      <c r="X1183" s="39"/>
      <c r="Y1183" s="39"/>
      <c r="Z1183" s="39"/>
      <c r="AA1183" s="39"/>
    </row>
    <row r="1184" spans="18:27" s="11" customFormat="1" x14ac:dyDescent="0.2">
      <c r="R1184" s="39"/>
      <c r="S1184" s="39"/>
      <c r="T1184" s="39"/>
      <c r="U1184" s="39"/>
      <c r="V1184" s="39"/>
      <c r="W1184" s="39"/>
      <c r="X1184" s="39"/>
      <c r="Y1184" s="39"/>
      <c r="Z1184" s="39"/>
      <c r="AA1184" s="39"/>
    </row>
    <row r="1185" spans="18:27" s="11" customFormat="1" x14ac:dyDescent="0.2">
      <c r="R1185" s="39"/>
      <c r="S1185" s="39"/>
      <c r="T1185" s="39"/>
      <c r="U1185" s="39"/>
      <c r="V1185" s="39"/>
      <c r="W1185" s="39"/>
      <c r="X1185" s="39"/>
      <c r="Y1185" s="39"/>
      <c r="Z1185" s="39"/>
      <c r="AA1185" s="39"/>
    </row>
    <row r="1186" spans="18:27" s="11" customFormat="1" x14ac:dyDescent="0.2">
      <c r="R1186" s="39"/>
      <c r="S1186" s="39"/>
      <c r="T1186" s="39"/>
      <c r="U1186" s="39"/>
      <c r="V1186" s="39"/>
      <c r="W1186" s="39"/>
      <c r="X1186" s="39"/>
      <c r="Y1186" s="39"/>
      <c r="Z1186" s="39"/>
      <c r="AA1186" s="39"/>
    </row>
    <row r="1187" spans="18:27" s="11" customFormat="1" x14ac:dyDescent="0.2">
      <c r="R1187" s="39"/>
      <c r="S1187" s="39"/>
      <c r="T1187" s="39"/>
      <c r="U1187" s="39"/>
      <c r="V1187" s="39"/>
      <c r="W1187" s="39"/>
      <c r="X1187" s="39"/>
      <c r="Y1187" s="39"/>
      <c r="Z1187" s="39"/>
      <c r="AA1187" s="39"/>
    </row>
    <row r="1188" spans="18:27" s="11" customFormat="1" x14ac:dyDescent="0.2">
      <c r="R1188" s="39"/>
      <c r="S1188" s="39"/>
      <c r="T1188" s="39"/>
      <c r="U1188" s="39"/>
      <c r="V1188" s="39"/>
      <c r="W1188" s="39"/>
      <c r="X1188" s="39"/>
      <c r="Y1188" s="39"/>
      <c r="Z1188" s="39"/>
      <c r="AA1188" s="39"/>
    </row>
    <row r="1189" spans="18:27" s="11" customFormat="1" x14ac:dyDescent="0.2">
      <c r="R1189" s="39"/>
      <c r="S1189" s="39"/>
      <c r="T1189" s="39"/>
      <c r="U1189" s="39"/>
      <c r="V1189" s="39"/>
      <c r="W1189" s="39"/>
      <c r="X1189" s="39"/>
      <c r="Y1189" s="39"/>
      <c r="Z1189" s="39"/>
      <c r="AA1189" s="39"/>
    </row>
    <row r="1190" spans="18:27" s="11" customFormat="1" x14ac:dyDescent="0.2">
      <c r="R1190" s="39"/>
      <c r="S1190" s="39"/>
      <c r="T1190" s="39"/>
      <c r="U1190" s="39"/>
      <c r="V1190" s="39"/>
      <c r="W1190" s="39"/>
      <c r="X1190" s="39"/>
      <c r="Y1190" s="39"/>
      <c r="Z1190" s="39"/>
      <c r="AA1190" s="39"/>
    </row>
    <row r="1191" spans="18:27" s="11" customFormat="1" x14ac:dyDescent="0.2">
      <c r="R1191" s="39"/>
      <c r="S1191" s="39"/>
      <c r="T1191" s="39"/>
      <c r="U1191" s="39"/>
      <c r="V1191" s="39"/>
      <c r="W1191" s="39"/>
      <c r="X1191" s="39"/>
      <c r="Y1191" s="39"/>
      <c r="Z1191" s="39"/>
      <c r="AA1191" s="39"/>
    </row>
    <row r="1192" spans="18:27" s="11" customFormat="1" x14ac:dyDescent="0.2">
      <c r="R1192" s="39"/>
      <c r="S1192" s="39"/>
      <c r="T1192" s="39"/>
      <c r="U1192" s="39"/>
      <c r="V1192" s="39"/>
      <c r="W1192" s="39"/>
      <c r="X1192" s="39"/>
      <c r="Y1192" s="39"/>
      <c r="Z1192" s="39"/>
      <c r="AA1192" s="39"/>
    </row>
    <row r="1193" spans="18:27" s="11" customFormat="1" x14ac:dyDescent="0.2">
      <c r="R1193" s="39"/>
      <c r="S1193" s="39"/>
      <c r="T1193" s="39"/>
      <c r="U1193" s="39"/>
      <c r="V1193" s="39"/>
      <c r="W1193" s="39"/>
      <c r="X1193" s="39"/>
      <c r="Y1193" s="39"/>
      <c r="Z1193" s="39"/>
      <c r="AA1193" s="39"/>
    </row>
    <row r="1194" spans="18:27" s="11" customFormat="1" x14ac:dyDescent="0.2">
      <c r="R1194" s="39"/>
      <c r="S1194" s="39"/>
      <c r="T1194" s="39"/>
      <c r="U1194" s="39"/>
      <c r="V1194" s="39"/>
      <c r="W1194" s="39"/>
      <c r="X1194" s="39"/>
      <c r="Y1194" s="39"/>
      <c r="Z1194" s="39"/>
      <c r="AA1194" s="39"/>
    </row>
    <row r="1195" spans="18:27" s="11" customFormat="1" x14ac:dyDescent="0.2">
      <c r="R1195" s="39"/>
      <c r="S1195" s="39"/>
      <c r="T1195" s="39"/>
      <c r="U1195" s="39"/>
      <c r="V1195" s="39"/>
      <c r="W1195" s="39"/>
      <c r="X1195" s="39"/>
      <c r="Y1195" s="39"/>
      <c r="Z1195" s="39"/>
      <c r="AA1195" s="39"/>
    </row>
    <row r="1196" spans="18:27" s="11" customFormat="1" x14ac:dyDescent="0.2">
      <c r="R1196" s="39"/>
      <c r="S1196" s="39"/>
      <c r="T1196" s="39"/>
      <c r="U1196" s="39"/>
      <c r="V1196" s="39"/>
      <c r="W1196" s="39"/>
      <c r="X1196" s="39"/>
      <c r="Y1196" s="39"/>
      <c r="Z1196" s="39"/>
      <c r="AA1196" s="39"/>
    </row>
    <row r="1197" spans="18:27" s="11" customFormat="1" x14ac:dyDescent="0.2">
      <c r="R1197" s="39"/>
      <c r="S1197" s="39"/>
      <c r="T1197" s="39"/>
      <c r="U1197" s="39"/>
      <c r="V1197" s="39"/>
      <c r="W1197" s="39"/>
      <c r="X1197" s="39"/>
      <c r="Y1197" s="39"/>
      <c r="Z1197" s="39"/>
      <c r="AA1197" s="39"/>
    </row>
    <row r="1198" spans="18:27" s="11" customFormat="1" x14ac:dyDescent="0.2">
      <c r="R1198" s="39"/>
      <c r="S1198" s="39"/>
      <c r="T1198" s="39"/>
      <c r="U1198" s="39"/>
      <c r="V1198" s="39"/>
      <c r="W1198" s="39"/>
      <c r="X1198" s="39"/>
      <c r="Y1198" s="39"/>
      <c r="Z1198" s="39"/>
      <c r="AA1198" s="39"/>
    </row>
    <row r="1199" spans="18:27" s="11" customFormat="1" x14ac:dyDescent="0.2">
      <c r="R1199" s="39"/>
      <c r="S1199" s="39"/>
      <c r="T1199" s="39"/>
      <c r="U1199" s="39"/>
      <c r="V1199" s="39"/>
      <c r="W1199" s="39"/>
      <c r="X1199" s="39"/>
      <c r="Y1199" s="39"/>
      <c r="Z1199" s="39"/>
      <c r="AA1199" s="39"/>
    </row>
    <row r="1200" spans="18:27" s="11" customFormat="1" x14ac:dyDescent="0.2">
      <c r="R1200" s="39"/>
      <c r="S1200" s="39"/>
      <c r="T1200" s="39"/>
      <c r="U1200" s="39"/>
      <c r="V1200" s="39"/>
      <c r="W1200" s="39"/>
      <c r="X1200" s="39"/>
      <c r="Y1200" s="39"/>
      <c r="Z1200" s="39"/>
      <c r="AA1200" s="39"/>
    </row>
    <row r="1201" spans="18:27" s="11" customFormat="1" x14ac:dyDescent="0.2">
      <c r="R1201" s="39"/>
      <c r="S1201" s="39"/>
      <c r="T1201" s="39"/>
      <c r="U1201" s="39"/>
      <c r="V1201" s="39"/>
      <c r="W1201" s="39"/>
      <c r="X1201" s="39"/>
      <c r="Y1201" s="39"/>
      <c r="Z1201" s="39"/>
      <c r="AA1201" s="39"/>
    </row>
    <row r="1202" spans="18:27" s="11" customFormat="1" x14ac:dyDescent="0.2">
      <c r="R1202" s="39"/>
      <c r="S1202" s="39"/>
      <c r="T1202" s="39"/>
      <c r="U1202" s="39"/>
      <c r="V1202" s="39"/>
      <c r="W1202" s="39"/>
      <c r="X1202" s="39"/>
      <c r="Y1202" s="39"/>
      <c r="Z1202" s="39"/>
      <c r="AA1202" s="39"/>
    </row>
    <row r="1203" spans="18:27" s="11" customFormat="1" x14ac:dyDescent="0.2">
      <c r="R1203" s="39"/>
      <c r="S1203" s="39"/>
      <c r="T1203" s="39"/>
      <c r="U1203" s="39"/>
      <c r="V1203" s="39"/>
      <c r="W1203" s="39"/>
      <c r="X1203" s="39"/>
      <c r="Y1203" s="39"/>
      <c r="Z1203" s="39"/>
      <c r="AA1203" s="39"/>
    </row>
    <row r="1204" spans="18:27" s="11" customFormat="1" x14ac:dyDescent="0.2">
      <c r="R1204" s="39"/>
      <c r="S1204" s="39"/>
      <c r="T1204" s="39"/>
      <c r="U1204" s="39"/>
      <c r="V1204" s="39"/>
      <c r="W1204" s="39"/>
      <c r="X1204" s="39"/>
      <c r="Y1204" s="39"/>
      <c r="Z1204" s="39"/>
      <c r="AA1204" s="39"/>
    </row>
    <row r="1205" spans="18:27" s="11" customFormat="1" x14ac:dyDescent="0.2">
      <c r="R1205" s="39"/>
      <c r="S1205" s="39"/>
      <c r="T1205" s="39"/>
      <c r="U1205" s="39"/>
      <c r="V1205" s="39"/>
      <c r="W1205" s="39"/>
      <c r="X1205" s="39"/>
      <c r="Y1205" s="39"/>
      <c r="Z1205" s="39"/>
      <c r="AA1205" s="39"/>
    </row>
    <row r="1206" spans="18:27" s="11" customFormat="1" x14ac:dyDescent="0.2">
      <c r="R1206" s="39"/>
      <c r="S1206" s="39"/>
      <c r="T1206" s="39"/>
      <c r="U1206" s="39"/>
      <c r="V1206" s="39"/>
      <c r="W1206" s="39"/>
      <c r="X1206" s="39"/>
      <c r="Y1206" s="39"/>
      <c r="Z1206" s="39"/>
      <c r="AA1206" s="39"/>
    </row>
    <row r="1207" spans="18:27" s="11" customFormat="1" x14ac:dyDescent="0.2">
      <c r="R1207" s="39"/>
      <c r="S1207" s="39"/>
      <c r="T1207" s="39"/>
      <c r="U1207" s="39"/>
      <c r="V1207" s="39"/>
      <c r="W1207" s="39"/>
      <c r="X1207" s="39"/>
      <c r="Y1207" s="39"/>
      <c r="Z1207" s="39"/>
      <c r="AA1207" s="39"/>
    </row>
    <row r="1208" spans="18:27" s="11" customFormat="1" x14ac:dyDescent="0.2">
      <c r="R1208" s="39"/>
      <c r="S1208" s="39"/>
      <c r="T1208" s="39"/>
      <c r="U1208" s="39"/>
      <c r="V1208" s="39"/>
      <c r="W1208" s="39"/>
      <c r="X1208" s="39"/>
      <c r="Y1208" s="39"/>
      <c r="Z1208" s="39"/>
      <c r="AA1208" s="39"/>
    </row>
    <row r="1209" spans="18:27" s="11" customFormat="1" x14ac:dyDescent="0.2">
      <c r="R1209" s="39"/>
      <c r="S1209" s="39"/>
      <c r="T1209" s="39"/>
      <c r="U1209" s="39"/>
      <c r="V1209" s="39"/>
      <c r="W1209" s="39"/>
      <c r="X1209" s="39"/>
      <c r="Y1209" s="39"/>
      <c r="Z1209" s="39"/>
      <c r="AA1209" s="39"/>
    </row>
    <row r="1210" spans="18:27" s="11" customFormat="1" x14ac:dyDescent="0.2">
      <c r="R1210" s="39"/>
      <c r="S1210" s="39"/>
      <c r="T1210" s="39"/>
      <c r="U1210" s="39"/>
      <c r="V1210" s="39"/>
      <c r="W1210" s="39"/>
      <c r="X1210" s="39"/>
      <c r="Y1210" s="39"/>
      <c r="Z1210" s="39"/>
      <c r="AA1210" s="39"/>
    </row>
    <row r="1211" spans="18:27" s="11" customFormat="1" x14ac:dyDescent="0.2">
      <c r="R1211" s="39"/>
      <c r="S1211" s="39"/>
      <c r="T1211" s="39"/>
      <c r="U1211" s="39"/>
      <c r="V1211" s="39"/>
      <c r="W1211" s="39"/>
      <c r="X1211" s="39"/>
      <c r="Y1211" s="39"/>
      <c r="Z1211" s="39"/>
      <c r="AA1211" s="39"/>
    </row>
    <row r="1212" spans="18:27" s="11" customFormat="1" x14ac:dyDescent="0.2">
      <c r="R1212" s="39"/>
      <c r="S1212" s="39"/>
      <c r="T1212" s="39"/>
      <c r="U1212" s="39"/>
      <c r="V1212" s="39"/>
      <c r="W1212" s="39"/>
      <c r="X1212" s="39"/>
      <c r="Y1212" s="39"/>
      <c r="Z1212" s="39"/>
      <c r="AA1212" s="39"/>
    </row>
    <row r="1213" spans="18:27" s="11" customFormat="1" x14ac:dyDescent="0.2">
      <c r="R1213" s="39"/>
      <c r="S1213" s="39"/>
      <c r="T1213" s="39"/>
      <c r="U1213" s="39"/>
      <c r="V1213" s="39"/>
      <c r="W1213" s="39"/>
      <c r="X1213" s="39"/>
      <c r="Y1213" s="39"/>
      <c r="Z1213" s="39"/>
      <c r="AA1213" s="39"/>
    </row>
    <row r="1214" spans="18:27" s="11" customFormat="1" x14ac:dyDescent="0.2">
      <c r="R1214" s="39"/>
      <c r="S1214" s="39"/>
      <c r="T1214" s="39"/>
      <c r="U1214" s="39"/>
      <c r="V1214" s="39"/>
      <c r="W1214" s="39"/>
      <c r="X1214" s="39"/>
      <c r="Y1214" s="39"/>
      <c r="Z1214" s="39"/>
      <c r="AA1214" s="39"/>
    </row>
    <row r="1215" spans="18:27" s="11" customFormat="1" x14ac:dyDescent="0.2">
      <c r="R1215" s="39"/>
      <c r="S1215" s="39"/>
      <c r="T1215" s="39"/>
      <c r="U1215" s="39"/>
      <c r="V1215" s="39"/>
      <c r="W1215" s="39"/>
      <c r="X1215" s="39"/>
      <c r="Y1215" s="39"/>
      <c r="Z1215" s="39"/>
      <c r="AA1215" s="39"/>
    </row>
    <row r="1216" spans="18:27" s="11" customFormat="1" x14ac:dyDescent="0.2">
      <c r="R1216" s="39"/>
      <c r="S1216" s="39"/>
      <c r="T1216" s="39"/>
      <c r="U1216" s="39"/>
      <c r="V1216" s="39"/>
      <c r="W1216" s="39"/>
      <c r="X1216" s="39"/>
      <c r="Y1216" s="39"/>
      <c r="Z1216" s="39"/>
      <c r="AA1216" s="39"/>
    </row>
    <row r="1217" spans="18:27" s="11" customFormat="1" x14ac:dyDescent="0.2">
      <c r="R1217" s="39"/>
      <c r="S1217" s="39"/>
      <c r="T1217" s="39"/>
      <c r="U1217" s="39"/>
      <c r="V1217" s="39"/>
      <c r="W1217" s="39"/>
      <c r="X1217" s="39"/>
      <c r="Y1217" s="39"/>
      <c r="Z1217" s="39"/>
      <c r="AA1217" s="39"/>
    </row>
    <row r="1218" spans="18:27" s="11" customFormat="1" x14ac:dyDescent="0.2">
      <c r="R1218" s="39"/>
      <c r="S1218" s="39"/>
      <c r="T1218" s="39"/>
      <c r="U1218" s="39"/>
      <c r="V1218" s="39"/>
      <c r="W1218" s="39"/>
      <c r="X1218" s="39"/>
      <c r="Y1218" s="39"/>
      <c r="Z1218" s="39"/>
      <c r="AA1218" s="39"/>
    </row>
    <row r="1219" spans="18:27" s="11" customFormat="1" x14ac:dyDescent="0.2">
      <c r="R1219" s="39"/>
      <c r="S1219" s="39"/>
      <c r="T1219" s="39"/>
      <c r="U1219" s="39"/>
      <c r="V1219" s="39"/>
      <c r="W1219" s="39"/>
      <c r="X1219" s="39"/>
      <c r="Y1219" s="39"/>
      <c r="Z1219" s="39"/>
      <c r="AA1219" s="39"/>
    </row>
    <row r="1220" spans="18:27" s="11" customFormat="1" x14ac:dyDescent="0.2">
      <c r="R1220" s="39"/>
      <c r="S1220" s="39"/>
      <c r="T1220" s="39"/>
      <c r="U1220" s="39"/>
      <c r="V1220" s="39"/>
      <c r="W1220" s="39"/>
      <c r="X1220" s="39"/>
      <c r="Y1220" s="39"/>
      <c r="Z1220" s="39"/>
      <c r="AA1220" s="39"/>
    </row>
    <row r="1221" spans="18:27" s="11" customFormat="1" x14ac:dyDescent="0.2">
      <c r="R1221" s="39"/>
      <c r="S1221" s="39"/>
      <c r="T1221" s="39"/>
      <c r="U1221" s="39"/>
      <c r="V1221" s="39"/>
      <c r="W1221" s="39"/>
      <c r="X1221" s="39"/>
      <c r="Y1221" s="39"/>
      <c r="Z1221" s="39"/>
      <c r="AA1221" s="39"/>
    </row>
    <row r="1222" spans="18:27" s="11" customFormat="1" x14ac:dyDescent="0.2">
      <c r="R1222" s="39"/>
      <c r="S1222" s="39"/>
      <c r="T1222" s="39"/>
      <c r="U1222" s="39"/>
      <c r="V1222" s="39"/>
      <c r="W1222" s="39"/>
      <c r="X1222" s="39"/>
      <c r="Y1222" s="39"/>
      <c r="Z1222" s="39"/>
      <c r="AA1222" s="39"/>
    </row>
    <row r="1223" spans="18:27" s="11" customFormat="1" x14ac:dyDescent="0.2">
      <c r="R1223" s="39"/>
      <c r="S1223" s="39"/>
      <c r="T1223" s="39"/>
      <c r="U1223" s="39"/>
      <c r="V1223" s="39"/>
      <c r="W1223" s="39"/>
      <c r="X1223" s="39"/>
      <c r="Y1223" s="39"/>
      <c r="Z1223" s="39"/>
      <c r="AA1223" s="39"/>
    </row>
    <row r="1224" spans="18:27" s="11" customFormat="1" x14ac:dyDescent="0.2">
      <c r="R1224" s="39"/>
      <c r="S1224" s="39"/>
      <c r="T1224" s="39"/>
      <c r="U1224" s="39"/>
      <c r="V1224" s="39"/>
      <c r="W1224" s="39"/>
      <c r="X1224" s="39"/>
      <c r="Y1224" s="39"/>
      <c r="Z1224" s="39"/>
      <c r="AA1224" s="39"/>
    </row>
    <row r="1225" spans="18:27" s="11" customFormat="1" x14ac:dyDescent="0.2">
      <c r="R1225" s="39"/>
      <c r="S1225" s="39"/>
      <c r="T1225" s="39"/>
      <c r="U1225" s="39"/>
      <c r="V1225" s="39"/>
      <c r="W1225" s="39"/>
      <c r="X1225" s="39"/>
      <c r="Y1225" s="39"/>
      <c r="Z1225" s="39"/>
      <c r="AA1225" s="39"/>
    </row>
    <row r="1226" spans="18:27" s="11" customFormat="1" x14ac:dyDescent="0.2">
      <c r="R1226" s="39"/>
      <c r="S1226" s="39"/>
      <c r="T1226" s="39"/>
      <c r="U1226" s="39"/>
      <c r="V1226" s="39"/>
      <c r="W1226" s="39"/>
      <c r="X1226" s="39"/>
      <c r="Y1226" s="39"/>
      <c r="Z1226" s="39"/>
      <c r="AA1226" s="39"/>
    </row>
    <row r="1227" spans="18:27" s="11" customFormat="1" x14ac:dyDescent="0.2">
      <c r="R1227" s="39"/>
      <c r="S1227" s="39"/>
      <c r="T1227" s="39"/>
      <c r="U1227" s="39"/>
      <c r="V1227" s="39"/>
      <c r="W1227" s="39"/>
      <c r="X1227" s="39"/>
      <c r="Y1227" s="39"/>
      <c r="Z1227" s="39"/>
      <c r="AA1227" s="39"/>
    </row>
    <row r="1228" spans="18:27" s="11" customFormat="1" x14ac:dyDescent="0.2">
      <c r="R1228" s="39"/>
      <c r="S1228" s="39"/>
      <c r="T1228" s="39"/>
      <c r="U1228" s="39"/>
      <c r="V1228" s="39"/>
      <c r="W1228" s="39"/>
      <c r="X1228" s="39"/>
      <c r="Y1228" s="39"/>
      <c r="Z1228" s="39"/>
      <c r="AA1228" s="39"/>
    </row>
    <row r="1229" spans="18:27" s="11" customFormat="1" x14ac:dyDescent="0.2">
      <c r="R1229" s="39"/>
      <c r="S1229" s="39"/>
      <c r="T1229" s="39"/>
      <c r="U1229" s="39"/>
      <c r="V1229" s="39"/>
      <c r="W1229" s="39"/>
      <c r="X1229" s="39"/>
      <c r="Y1229" s="39"/>
      <c r="Z1229" s="39"/>
      <c r="AA1229" s="39"/>
    </row>
    <row r="1230" spans="18:27" s="11" customFormat="1" x14ac:dyDescent="0.2">
      <c r="R1230" s="39"/>
      <c r="S1230" s="39"/>
      <c r="T1230" s="39"/>
      <c r="U1230" s="39"/>
      <c r="V1230" s="39"/>
      <c r="W1230" s="39"/>
      <c r="X1230" s="39"/>
      <c r="Y1230" s="39"/>
      <c r="Z1230" s="39"/>
      <c r="AA1230" s="39"/>
    </row>
    <row r="1231" spans="18:27" s="11" customFormat="1" x14ac:dyDescent="0.2">
      <c r="R1231" s="39"/>
      <c r="S1231" s="39"/>
      <c r="T1231" s="39"/>
      <c r="U1231" s="39"/>
      <c r="V1231" s="39"/>
      <c r="W1231" s="39"/>
      <c r="X1231" s="39"/>
      <c r="Y1231" s="39"/>
      <c r="Z1231" s="39"/>
      <c r="AA1231" s="39"/>
    </row>
    <row r="1232" spans="18:27" s="11" customFormat="1" x14ac:dyDescent="0.2">
      <c r="R1232" s="39"/>
      <c r="S1232" s="39"/>
      <c r="T1232" s="39"/>
      <c r="U1232" s="39"/>
      <c r="V1232" s="39"/>
      <c r="W1232" s="39"/>
      <c r="X1232" s="39"/>
      <c r="Y1232" s="39"/>
      <c r="Z1232" s="39"/>
      <c r="AA1232" s="39"/>
    </row>
    <row r="1233" spans="18:27" s="11" customFormat="1" x14ac:dyDescent="0.2">
      <c r="R1233" s="39"/>
      <c r="S1233" s="39"/>
      <c r="T1233" s="39"/>
      <c r="U1233" s="39"/>
      <c r="V1233" s="39"/>
      <c r="W1233" s="39"/>
      <c r="X1233" s="39"/>
      <c r="Y1233" s="39"/>
      <c r="Z1233" s="39"/>
      <c r="AA1233" s="39"/>
    </row>
    <row r="1234" spans="18:27" s="11" customFormat="1" x14ac:dyDescent="0.2">
      <c r="R1234" s="39"/>
      <c r="S1234" s="39"/>
      <c r="T1234" s="39"/>
      <c r="U1234" s="39"/>
      <c r="V1234" s="39"/>
      <c r="W1234" s="39"/>
      <c r="X1234" s="39"/>
      <c r="Y1234" s="39"/>
      <c r="Z1234" s="39"/>
      <c r="AA1234" s="39"/>
    </row>
    <row r="1235" spans="18:27" s="11" customFormat="1" x14ac:dyDescent="0.2">
      <c r="R1235" s="39"/>
      <c r="S1235" s="39"/>
      <c r="T1235" s="39"/>
      <c r="U1235" s="39"/>
      <c r="V1235" s="39"/>
      <c r="W1235" s="39"/>
      <c r="X1235" s="39"/>
      <c r="Y1235" s="39"/>
      <c r="Z1235" s="39"/>
      <c r="AA1235" s="39"/>
    </row>
    <row r="1236" spans="18:27" s="11" customFormat="1" x14ac:dyDescent="0.2">
      <c r="R1236" s="39"/>
      <c r="S1236" s="39"/>
      <c r="T1236" s="39"/>
      <c r="U1236" s="39"/>
      <c r="V1236" s="39"/>
      <c r="W1236" s="39"/>
      <c r="X1236" s="39"/>
      <c r="Y1236" s="39"/>
      <c r="Z1236" s="39"/>
      <c r="AA1236" s="39"/>
    </row>
    <row r="1237" spans="18:27" s="11" customFormat="1" x14ac:dyDescent="0.2">
      <c r="R1237" s="39"/>
      <c r="S1237" s="39"/>
      <c r="T1237" s="39"/>
      <c r="U1237" s="39"/>
      <c r="V1237" s="39"/>
      <c r="W1237" s="39"/>
      <c r="X1237" s="39"/>
      <c r="Y1237" s="39"/>
      <c r="Z1237" s="39"/>
      <c r="AA1237" s="39"/>
    </row>
    <row r="1238" spans="18:27" s="11" customFormat="1" x14ac:dyDescent="0.2">
      <c r="R1238" s="39"/>
      <c r="S1238" s="39"/>
      <c r="T1238" s="39"/>
      <c r="U1238" s="39"/>
      <c r="V1238" s="39"/>
      <c r="W1238" s="39"/>
      <c r="X1238" s="39"/>
      <c r="Y1238" s="39"/>
      <c r="Z1238" s="39"/>
      <c r="AA1238" s="39"/>
    </row>
    <row r="1239" spans="18:27" s="11" customFormat="1" x14ac:dyDescent="0.2">
      <c r="R1239" s="39"/>
      <c r="S1239" s="39"/>
      <c r="T1239" s="39"/>
      <c r="U1239" s="39"/>
      <c r="V1239" s="39"/>
      <c r="W1239" s="39"/>
      <c r="X1239" s="39"/>
      <c r="Y1239" s="39"/>
      <c r="Z1239" s="39"/>
      <c r="AA1239" s="39"/>
    </row>
    <row r="1240" spans="18:27" s="11" customFormat="1" x14ac:dyDescent="0.2">
      <c r="R1240" s="39"/>
      <c r="S1240" s="39"/>
      <c r="T1240" s="39"/>
      <c r="U1240" s="39"/>
      <c r="V1240" s="39"/>
      <c r="W1240" s="39"/>
      <c r="X1240" s="39"/>
      <c r="Y1240" s="39"/>
      <c r="Z1240" s="39"/>
      <c r="AA1240" s="39"/>
    </row>
    <row r="1241" spans="18:27" s="11" customFormat="1" x14ac:dyDescent="0.2">
      <c r="R1241" s="39"/>
      <c r="S1241" s="39"/>
      <c r="T1241" s="39"/>
      <c r="U1241" s="39"/>
      <c r="V1241" s="39"/>
      <c r="W1241" s="39"/>
      <c r="X1241" s="39"/>
      <c r="Y1241" s="39"/>
      <c r="Z1241" s="39"/>
      <c r="AA1241" s="39"/>
    </row>
    <row r="1242" spans="18:27" s="11" customFormat="1" x14ac:dyDescent="0.2">
      <c r="R1242" s="39"/>
      <c r="S1242" s="39"/>
      <c r="T1242" s="39"/>
      <c r="U1242" s="39"/>
      <c r="V1242" s="39"/>
      <c r="W1242" s="39"/>
      <c r="X1242" s="39"/>
      <c r="Y1242" s="39"/>
      <c r="Z1242" s="39"/>
      <c r="AA1242" s="39"/>
    </row>
    <row r="1243" spans="18:27" s="11" customFormat="1" x14ac:dyDescent="0.2">
      <c r="R1243" s="39"/>
      <c r="S1243" s="39"/>
      <c r="T1243" s="39"/>
      <c r="U1243" s="39"/>
      <c r="V1243" s="39"/>
      <c r="W1243" s="39"/>
      <c r="X1243" s="39"/>
      <c r="Y1243" s="39"/>
      <c r="Z1243" s="39"/>
      <c r="AA1243" s="39"/>
    </row>
    <row r="1244" spans="18:27" s="11" customFormat="1" x14ac:dyDescent="0.2">
      <c r="R1244" s="39"/>
      <c r="S1244" s="39"/>
      <c r="T1244" s="39"/>
      <c r="U1244" s="39"/>
      <c r="V1244" s="39"/>
      <c r="W1244" s="39"/>
      <c r="X1244" s="39"/>
      <c r="Y1244" s="39"/>
      <c r="Z1244" s="39"/>
      <c r="AA1244" s="39"/>
    </row>
    <row r="1245" spans="18:27" s="11" customFormat="1" x14ac:dyDescent="0.2">
      <c r="R1245" s="39"/>
      <c r="S1245" s="39"/>
      <c r="T1245" s="39"/>
      <c r="U1245" s="39"/>
      <c r="V1245" s="39"/>
      <c r="W1245" s="39"/>
      <c r="X1245" s="39"/>
      <c r="Y1245" s="39"/>
      <c r="Z1245" s="39"/>
      <c r="AA1245" s="39"/>
    </row>
    <row r="1246" spans="18:27" s="11" customFormat="1" x14ac:dyDescent="0.2">
      <c r="R1246" s="39"/>
      <c r="S1246" s="39"/>
      <c r="T1246" s="39"/>
      <c r="U1246" s="39"/>
      <c r="V1246" s="39"/>
      <c r="W1246" s="39"/>
      <c r="X1246" s="39"/>
      <c r="Y1246" s="39"/>
      <c r="Z1246" s="39"/>
      <c r="AA1246" s="39"/>
    </row>
    <row r="1247" spans="18:27" s="11" customFormat="1" x14ac:dyDescent="0.2">
      <c r="R1247" s="39"/>
      <c r="S1247" s="39"/>
      <c r="T1247" s="39"/>
      <c r="U1247" s="39"/>
      <c r="V1247" s="39"/>
      <c r="W1247" s="39"/>
      <c r="X1247" s="39"/>
      <c r="Y1247" s="39"/>
      <c r="Z1247" s="39"/>
      <c r="AA1247" s="39"/>
    </row>
    <row r="1248" spans="18:27" s="11" customFormat="1" x14ac:dyDescent="0.2">
      <c r="R1248" s="39"/>
      <c r="S1248" s="39"/>
      <c r="T1248" s="39"/>
      <c r="U1248" s="39"/>
      <c r="V1248" s="39"/>
      <c r="W1248" s="39"/>
      <c r="X1248" s="39"/>
      <c r="Y1248" s="39"/>
      <c r="Z1248" s="39"/>
      <c r="AA1248" s="39"/>
    </row>
    <row r="1249" spans="18:27" s="11" customFormat="1" x14ac:dyDescent="0.2">
      <c r="R1249" s="39"/>
      <c r="S1249" s="39"/>
      <c r="T1249" s="39"/>
      <c r="U1249" s="39"/>
      <c r="V1249" s="39"/>
      <c r="W1249" s="39"/>
      <c r="X1249" s="39"/>
      <c r="Y1249" s="39"/>
      <c r="Z1249" s="39"/>
      <c r="AA1249" s="39"/>
    </row>
    <row r="1250" spans="18:27" s="11" customFormat="1" x14ac:dyDescent="0.2">
      <c r="R1250" s="39"/>
      <c r="S1250" s="39"/>
      <c r="T1250" s="39"/>
      <c r="U1250" s="39"/>
      <c r="V1250" s="39"/>
      <c r="W1250" s="39"/>
      <c r="X1250" s="39"/>
      <c r="Y1250" s="39"/>
      <c r="Z1250" s="39"/>
      <c r="AA1250" s="39"/>
    </row>
    <row r="1251" spans="18:27" s="11" customFormat="1" x14ac:dyDescent="0.2">
      <c r="R1251" s="39"/>
      <c r="S1251" s="39"/>
      <c r="T1251" s="39"/>
      <c r="U1251" s="39"/>
      <c r="V1251" s="39"/>
      <c r="W1251" s="39"/>
      <c r="X1251" s="39"/>
      <c r="Y1251" s="39"/>
      <c r="Z1251" s="39"/>
      <c r="AA1251" s="39"/>
    </row>
    <row r="1252" spans="18:27" s="11" customFormat="1" x14ac:dyDescent="0.2">
      <c r="R1252" s="39"/>
      <c r="S1252" s="39"/>
      <c r="T1252" s="39"/>
      <c r="U1252" s="39"/>
      <c r="V1252" s="39"/>
      <c r="W1252" s="39"/>
      <c r="X1252" s="39"/>
      <c r="Y1252" s="39"/>
      <c r="Z1252" s="39"/>
      <c r="AA1252" s="39"/>
    </row>
    <row r="1253" spans="18:27" s="11" customFormat="1" x14ac:dyDescent="0.2">
      <c r="R1253" s="39"/>
      <c r="S1253" s="39"/>
      <c r="T1253" s="39"/>
      <c r="U1253" s="39"/>
      <c r="V1253" s="39"/>
      <c r="W1253" s="39"/>
      <c r="X1253" s="39"/>
      <c r="Y1253" s="39"/>
      <c r="Z1253" s="39"/>
      <c r="AA1253" s="39"/>
    </row>
    <row r="1254" spans="18:27" s="11" customFormat="1" x14ac:dyDescent="0.2">
      <c r="R1254" s="39"/>
      <c r="S1254" s="39"/>
      <c r="T1254" s="39"/>
      <c r="U1254" s="39"/>
      <c r="V1254" s="39"/>
      <c r="W1254" s="39"/>
      <c r="X1254" s="39"/>
      <c r="Y1254" s="39"/>
      <c r="Z1254" s="39"/>
      <c r="AA1254" s="39"/>
    </row>
    <row r="1255" spans="18:27" s="11" customFormat="1" x14ac:dyDescent="0.2">
      <c r="R1255" s="39"/>
      <c r="S1255" s="39"/>
      <c r="T1255" s="39"/>
      <c r="U1255" s="39"/>
      <c r="V1255" s="39"/>
      <c r="W1255" s="39"/>
      <c r="X1255" s="39"/>
      <c r="Y1255" s="39"/>
      <c r="Z1255" s="39"/>
      <c r="AA1255" s="39"/>
    </row>
    <row r="1256" spans="18:27" s="11" customFormat="1" x14ac:dyDescent="0.2">
      <c r="R1256" s="39"/>
      <c r="S1256" s="39"/>
      <c r="T1256" s="39"/>
      <c r="U1256" s="39"/>
      <c r="V1256" s="39"/>
      <c r="W1256" s="39"/>
      <c r="X1256" s="39"/>
      <c r="Y1256" s="39"/>
      <c r="Z1256" s="39"/>
      <c r="AA1256" s="39"/>
    </row>
    <row r="1257" spans="18:27" s="11" customFormat="1" x14ac:dyDescent="0.2">
      <c r="R1257" s="39"/>
      <c r="S1257" s="39"/>
      <c r="T1257" s="39"/>
      <c r="U1257" s="39"/>
      <c r="V1257" s="39"/>
      <c r="W1257" s="39"/>
      <c r="X1257" s="39"/>
      <c r="Y1257" s="39"/>
      <c r="Z1257" s="39"/>
      <c r="AA1257" s="39"/>
    </row>
    <row r="1258" spans="18:27" s="11" customFormat="1" x14ac:dyDescent="0.2">
      <c r="R1258" s="39"/>
      <c r="S1258" s="39"/>
      <c r="T1258" s="39"/>
      <c r="U1258" s="39"/>
      <c r="V1258" s="39"/>
      <c r="W1258" s="39"/>
      <c r="X1258" s="39"/>
      <c r="Y1258" s="39"/>
      <c r="Z1258" s="39"/>
      <c r="AA1258" s="39"/>
    </row>
    <row r="1259" spans="18:27" s="11" customFormat="1" x14ac:dyDescent="0.2">
      <c r="R1259" s="39"/>
      <c r="S1259" s="39"/>
      <c r="T1259" s="39"/>
      <c r="U1259" s="39"/>
      <c r="V1259" s="39"/>
      <c r="W1259" s="39"/>
      <c r="X1259" s="39"/>
      <c r="Y1259" s="39"/>
      <c r="Z1259" s="39"/>
      <c r="AA1259" s="39"/>
    </row>
    <row r="1260" spans="18:27" s="11" customFormat="1" x14ac:dyDescent="0.2">
      <c r="R1260" s="39"/>
      <c r="S1260" s="39"/>
      <c r="T1260" s="39"/>
      <c r="U1260" s="39"/>
      <c r="V1260" s="39"/>
      <c r="W1260" s="39"/>
      <c r="X1260" s="39"/>
      <c r="Y1260" s="39"/>
      <c r="Z1260" s="39"/>
      <c r="AA1260" s="39"/>
    </row>
    <row r="1261" spans="18:27" s="11" customFormat="1" x14ac:dyDescent="0.2">
      <c r="R1261" s="39"/>
      <c r="S1261" s="39"/>
      <c r="T1261" s="39"/>
      <c r="U1261" s="39"/>
      <c r="V1261" s="39"/>
      <c r="W1261" s="39"/>
      <c r="X1261" s="39"/>
      <c r="Y1261" s="39"/>
      <c r="Z1261" s="39"/>
      <c r="AA1261" s="39"/>
    </row>
    <row r="1262" spans="18:27" s="11" customFormat="1" x14ac:dyDescent="0.2">
      <c r="R1262" s="39"/>
      <c r="S1262" s="39"/>
      <c r="T1262" s="39"/>
      <c r="U1262" s="39"/>
      <c r="V1262" s="39"/>
      <c r="W1262" s="39"/>
      <c r="X1262" s="39"/>
      <c r="Y1262" s="39"/>
      <c r="Z1262" s="39"/>
      <c r="AA1262" s="39"/>
    </row>
    <row r="1263" spans="18:27" s="11" customFormat="1" x14ac:dyDescent="0.2">
      <c r="R1263" s="39"/>
      <c r="S1263" s="39"/>
      <c r="T1263" s="39"/>
      <c r="U1263" s="39"/>
      <c r="V1263" s="39"/>
      <c r="W1263" s="39"/>
      <c r="X1263" s="39"/>
      <c r="Y1263" s="39"/>
      <c r="Z1263" s="39"/>
      <c r="AA1263" s="39"/>
    </row>
    <row r="1264" spans="18:27" s="11" customFormat="1" x14ac:dyDescent="0.2">
      <c r="R1264" s="39"/>
      <c r="S1264" s="39"/>
      <c r="T1264" s="39"/>
      <c r="U1264" s="39"/>
      <c r="V1264" s="39"/>
      <c r="W1264" s="39"/>
      <c r="X1264" s="39"/>
      <c r="Y1264" s="39"/>
      <c r="Z1264" s="39"/>
      <c r="AA1264" s="39"/>
    </row>
    <row r="1265" spans="18:27" s="11" customFormat="1" x14ac:dyDescent="0.2">
      <c r="R1265" s="39"/>
      <c r="S1265" s="39"/>
      <c r="T1265" s="39"/>
      <c r="U1265" s="39"/>
      <c r="V1265" s="39"/>
      <c r="W1265" s="39"/>
      <c r="X1265" s="39"/>
      <c r="Y1265" s="39"/>
      <c r="Z1265" s="39"/>
      <c r="AA1265" s="39"/>
    </row>
    <row r="1266" spans="18:27" s="11" customFormat="1" x14ac:dyDescent="0.2">
      <c r="R1266" s="39"/>
      <c r="S1266" s="39"/>
      <c r="T1266" s="39"/>
      <c r="U1266" s="39"/>
      <c r="V1266" s="39"/>
      <c r="W1266" s="39"/>
      <c r="X1266" s="39"/>
      <c r="Y1266" s="39"/>
      <c r="Z1266" s="39"/>
      <c r="AA1266" s="39"/>
    </row>
    <row r="1267" spans="18:27" s="11" customFormat="1" x14ac:dyDescent="0.2">
      <c r="R1267" s="39"/>
      <c r="S1267" s="39"/>
      <c r="T1267" s="39"/>
      <c r="U1267" s="39"/>
      <c r="V1267" s="39"/>
      <c r="W1267" s="39"/>
      <c r="X1267" s="39"/>
      <c r="Y1267" s="39"/>
      <c r="Z1267" s="39"/>
      <c r="AA1267" s="39"/>
    </row>
    <row r="1268" spans="18:27" s="11" customFormat="1" x14ac:dyDescent="0.2">
      <c r="R1268" s="39"/>
      <c r="S1268" s="39"/>
      <c r="T1268" s="39"/>
      <c r="U1268" s="39"/>
      <c r="V1268" s="39"/>
      <c r="W1268" s="39"/>
      <c r="X1268" s="39"/>
      <c r="Y1268" s="39"/>
      <c r="Z1268" s="39"/>
      <c r="AA1268" s="39"/>
    </row>
    <row r="1269" spans="18:27" s="11" customFormat="1" x14ac:dyDescent="0.2">
      <c r="R1269" s="39"/>
      <c r="S1269" s="39"/>
      <c r="T1269" s="39"/>
      <c r="U1269" s="39"/>
      <c r="V1269" s="39"/>
      <c r="W1269" s="39"/>
      <c r="X1269" s="39"/>
      <c r="Y1269" s="39"/>
      <c r="Z1269" s="39"/>
      <c r="AA1269" s="39"/>
    </row>
    <row r="1270" spans="18:27" s="11" customFormat="1" x14ac:dyDescent="0.2">
      <c r="R1270" s="39"/>
      <c r="S1270" s="39"/>
      <c r="T1270" s="39"/>
      <c r="U1270" s="39"/>
      <c r="V1270" s="39"/>
      <c r="W1270" s="39"/>
      <c r="X1270" s="39"/>
      <c r="Y1270" s="39"/>
      <c r="Z1270" s="39"/>
      <c r="AA1270" s="39"/>
    </row>
    <row r="1271" spans="18:27" s="11" customFormat="1" x14ac:dyDescent="0.2">
      <c r="R1271" s="39"/>
      <c r="S1271" s="39"/>
      <c r="T1271" s="39"/>
      <c r="U1271" s="39"/>
      <c r="V1271" s="39"/>
      <c r="W1271" s="39"/>
      <c r="X1271" s="39"/>
      <c r="Y1271" s="39"/>
      <c r="Z1271" s="39"/>
      <c r="AA1271" s="39"/>
    </row>
    <row r="1272" spans="18:27" s="11" customFormat="1" x14ac:dyDescent="0.2">
      <c r="R1272" s="39"/>
      <c r="S1272" s="39"/>
      <c r="T1272" s="39"/>
      <c r="U1272" s="39"/>
      <c r="V1272" s="39"/>
      <c r="W1272" s="39"/>
      <c r="X1272" s="39"/>
      <c r="Y1272" s="39"/>
      <c r="Z1272" s="39"/>
      <c r="AA1272" s="39"/>
    </row>
    <row r="1273" spans="18:27" s="11" customFormat="1" x14ac:dyDescent="0.2">
      <c r="R1273" s="39"/>
      <c r="S1273" s="39"/>
      <c r="T1273" s="39"/>
      <c r="U1273" s="39"/>
      <c r="V1273" s="39"/>
      <c r="W1273" s="39"/>
      <c r="X1273" s="39"/>
      <c r="Y1273" s="39"/>
      <c r="Z1273" s="39"/>
      <c r="AA1273" s="39"/>
    </row>
    <row r="1274" spans="18:27" s="11" customFormat="1" x14ac:dyDescent="0.2">
      <c r="R1274" s="39"/>
      <c r="S1274" s="39"/>
      <c r="T1274" s="39"/>
      <c r="U1274" s="39"/>
      <c r="V1274" s="39"/>
      <c r="W1274" s="39"/>
      <c r="X1274" s="39"/>
      <c r="Y1274" s="39"/>
      <c r="Z1274" s="39"/>
      <c r="AA1274" s="39"/>
    </row>
    <row r="1275" spans="18:27" s="11" customFormat="1" x14ac:dyDescent="0.2">
      <c r="R1275" s="39"/>
      <c r="S1275" s="39"/>
      <c r="T1275" s="39"/>
      <c r="U1275" s="39"/>
      <c r="V1275" s="39"/>
      <c r="W1275" s="39"/>
      <c r="X1275" s="39"/>
      <c r="Y1275" s="39"/>
      <c r="Z1275" s="39"/>
      <c r="AA1275" s="39"/>
    </row>
    <row r="1276" spans="18:27" s="11" customFormat="1" x14ac:dyDescent="0.2">
      <c r="R1276" s="39"/>
      <c r="S1276" s="39"/>
      <c r="T1276" s="39"/>
      <c r="U1276" s="39"/>
      <c r="V1276" s="39"/>
      <c r="W1276" s="39"/>
      <c r="X1276" s="39"/>
      <c r="Y1276" s="39"/>
      <c r="Z1276" s="39"/>
      <c r="AA1276" s="39"/>
    </row>
    <row r="1277" spans="18:27" s="11" customFormat="1" x14ac:dyDescent="0.2">
      <c r="R1277" s="39"/>
      <c r="S1277" s="39"/>
      <c r="T1277" s="39"/>
      <c r="U1277" s="39"/>
      <c r="V1277" s="39"/>
      <c r="W1277" s="39"/>
      <c r="X1277" s="39"/>
      <c r="Y1277" s="39"/>
      <c r="Z1277" s="39"/>
      <c r="AA1277" s="39"/>
    </row>
    <row r="1278" spans="18:27" s="11" customFormat="1" x14ac:dyDescent="0.2">
      <c r="R1278" s="39"/>
      <c r="S1278" s="39"/>
      <c r="T1278" s="39"/>
      <c r="U1278" s="39"/>
      <c r="V1278" s="39"/>
      <c r="W1278" s="39"/>
      <c r="X1278" s="39"/>
      <c r="Y1278" s="39"/>
      <c r="Z1278" s="39"/>
      <c r="AA1278" s="39"/>
    </row>
    <row r="1279" spans="18:27" s="11" customFormat="1" x14ac:dyDescent="0.2">
      <c r="R1279" s="39"/>
      <c r="S1279" s="39"/>
      <c r="T1279" s="39"/>
      <c r="U1279" s="39"/>
      <c r="V1279" s="39"/>
      <c r="W1279" s="39"/>
      <c r="X1279" s="39"/>
      <c r="Y1279" s="39"/>
      <c r="Z1279" s="39"/>
      <c r="AA1279" s="39"/>
    </row>
    <row r="1280" spans="18:27" s="11" customFormat="1" x14ac:dyDescent="0.2">
      <c r="R1280" s="39"/>
      <c r="S1280" s="39"/>
      <c r="T1280" s="39"/>
      <c r="U1280" s="39"/>
      <c r="V1280" s="39"/>
      <c r="W1280" s="39"/>
      <c r="X1280" s="39"/>
      <c r="Y1280" s="39"/>
      <c r="Z1280" s="39"/>
      <c r="AA1280" s="39"/>
    </row>
    <row r="1281" spans="18:27" s="11" customFormat="1" x14ac:dyDescent="0.2">
      <c r="R1281" s="39"/>
      <c r="S1281" s="39"/>
      <c r="T1281" s="39"/>
      <c r="U1281" s="39"/>
      <c r="V1281" s="39"/>
      <c r="W1281" s="39"/>
      <c r="X1281" s="39"/>
      <c r="Y1281" s="39"/>
      <c r="Z1281" s="39"/>
      <c r="AA1281" s="39"/>
    </row>
    <row r="1282" spans="18:27" s="11" customFormat="1" x14ac:dyDescent="0.2">
      <c r="R1282" s="39"/>
      <c r="S1282" s="39"/>
      <c r="T1282" s="39"/>
      <c r="U1282" s="39"/>
      <c r="V1282" s="39"/>
      <c r="W1282" s="39"/>
      <c r="X1282" s="39"/>
      <c r="Y1282" s="39"/>
      <c r="Z1282" s="39"/>
      <c r="AA1282" s="39"/>
    </row>
    <row r="1283" spans="18:27" s="11" customFormat="1" x14ac:dyDescent="0.2">
      <c r="R1283" s="39"/>
      <c r="S1283" s="39"/>
      <c r="T1283" s="39"/>
      <c r="U1283" s="39"/>
      <c r="V1283" s="39"/>
      <c r="W1283" s="39"/>
      <c r="X1283" s="39"/>
      <c r="Y1283" s="39"/>
      <c r="Z1283" s="39"/>
      <c r="AA1283" s="39"/>
    </row>
    <row r="1284" spans="18:27" s="11" customFormat="1" x14ac:dyDescent="0.2">
      <c r="R1284" s="39"/>
      <c r="S1284" s="39"/>
      <c r="T1284" s="39"/>
      <c r="U1284" s="39"/>
      <c r="V1284" s="39"/>
      <c r="W1284" s="39"/>
      <c r="X1284" s="39"/>
      <c r="Y1284" s="39"/>
      <c r="Z1284" s="39"/>
      <c r="AA1284" s="39"/>
    </row>
    <row r="1285" spans="18:27" s="11" customFormat="1" x14ac:dyDescent="0.2">
      <c r="R1285" s="39"/>
      <c r="S1285" s="39"/>
      <c r="T1285" s="39"/>
      <c r="U1285" s="39"/>
      <c r="V1285" s="39"/>
      <c r="W1285" s="39"/>
      <c r="X1285" s="39"/>
      <c r="Y1285" s="39"/>
      <c r="Z1285" s="39"/>
      <c r="AA1285" s="39"/>
    </row>
    <row r="1286" spans="18:27" s="11" customFormat="1" x14ac:dyDescent="0.2">
      <c r="R1286" s="39"/>
      <c r="S1286" s="39"/>
      <c r="T1286" s="39"/>
      <c r="U1286" s="39"/>
      <c r="V1286" s="39"/>
      <c r="W1286" s="39"/>
      <c r="X1286" s="39"/>
      <c r="Y1286" s="39"/>
      <c r="Z1286" s="39"/>
      <c r="AA1286" s="39"/>
    </row>
    <row r="1287" spans="18:27" s="11" customFormat="1" x14ac:dyDescent="0.2">
      <c r="R1287" s="39"/>
      <c r="S1287" s="39"/>
      <c r="T1287" s="39"/>
      <c r="U1287" s="39"/>
      <c r="V1287" s="39"/>
      <c r="W1287" s="39"/>
      <c r="X1287" s="39"/>
      <c r="Y1287" s="39"/>
      <c r="Z1287" s="39"/>
      <c r="AA1287" s="39"/>
    </row>
    <row r="1288" spans="18:27" s="11" customFormat="1" x14ac:dyDescent="0.2">
      <c r="R1288" s="39"/>
      <c r="S1288" s="39"/>
      <c r="T1288" s="39"/>
      <c r="U1288" s="39"/>
      <c r="V1288" s="39"/>
      <c r="W1288" s="39"/>
      <c r="X1288" s="39"/>
      <c r="Y1288" s="39"/>
      <c r="Z1288" s="39"/>
      <c r="AA1288" s="39"/>
    </row>
    <row r="1289" spans="18:27" s="11" customFormat="1" x14ac:dyDescent="0.2">
      <c r="R1289" s="39"/>
      <c r="S1289" s="39"/>
      <c r="T1289" s="39"/>
      <c r="U1289" s="39"/>
      <c r="V1289" s="39"/>
      <c r="W1289" s="39"/>
      <c r="X1289" s="39"/>
      <c r="Y1289" s="39"/>
      <c r="Z1289" s="39"/>
      <c r="AA1289" s="39"/>
    </row>
    <row r="1290" spans="18:27" s="11" customFormat="1" x14ac:dyDescent="0.2">
      <c r="R1290" s="39"/>
      <c r="S1290" s="39"/>
      <c r="T1290" s="39"/>
      <c r="U1290" s="39"/>
      <c r="V1290" s="39"/>
      <c r="W1290" s="39"/>
      <c r="X1290" s="39"/>
      <c r="Y1290" s="39"/>
      <c r="Z1290" s="39"/>
      <c r="AA1290" s="39"/>
    </row>
    <row r="1291" spans="18:27" s="11" customFormat="1" x14ac:dyDescent="0.2">
      <c r="R1291" s="39"/>
      <c r="S1291" s="39"/>
      <c r="T1291" s="39"/>
      <c r="U1291" s="39"/>
      <c r="V1291" s="39"/>
      <c r="W1291" s="39"/>
      <c r="X1291" s="39"/>
      <c r="Y1291" s="39"/>
      <c r="Z1291" s="39"/>
      <c r="AA1291" s="39"/>
    </row>
    <row r="1292" spans="18:27" s="11" customFormat="1" x14ac:dyDescent="0.2">
      <c r="R1292" s="39"/>
      <c r="S1292" s="39"/>
      <c r="T1292" s="39"/>
      <c r="U1292" s="39"/>
      <c r="V1292" s="39"/>
      <c r="W1292" s="39"/>
      <c r="X1292" s="39"/>
      <c r="Y1292" s="39"/>
      <c r="Z1292" s="39"/>
      <c r="AA1292" s="39"/>
    </row>
    <row r="1293" spans="18:27" s="11" customFormat="1" x14ac:dyDescent="0.2">
      <c r="R1293" s="39"/>
      <c r="S1293" s="39"/>
      <c r="T1293" s="39"/>
      <c r="U1293" s="39"/>
      <c r="V1293" s="39"/>
      <c r="W1293" s="39"/>
      <c r="X1293" s="39"/>
      <c r="Y1293" s="39"/>
      <c r="Z1293" s="39"/>
      <c r="AA1293" s="39"/>
    </row>
    <row r="1294" spans="18:27" s="11" customFormat="1" x14ac:dyDescent="0.2">
      <c r="R1294" s="39"/>
      <c r="S1294" s="39"/>
      <c r="T1294" s="39"/>
      <c r="U1294" s="39"/>
      <c r="V1294" s="39"/>
      <c r="W1294" s="39"/>
      <c r="X1294" s="39"/>
      <c r="Y1294" s="39"/>
      <c r="Z1294" s="39"/>
      <c r="AA1294" s="39"/>
    </row>
    <row r="1295" spans="18:27" s="11" customFormat="1" x14ac:dyDescent="0.2">
      <c r="R1295" s="39"/>
      <c r="S1295" s="39"/>
      <c r="T1295" s="39"/>
      <c r="U1295" s="39"/>
      <c r="V1295" s="39"/>
      <c r="W1295" s="39"/>
      <c r="X1295" s="39"/>
      <c r="Y1295" s="39"/>
      <c r="Z1295" s="39"/>
      <c r="AA1295" s="39"/>
    </row>
    <row r="1296" spans="18:27" s="11" customFormat="1" x14ac:dyDescent="0.2">
      <c r="R1296" s="39"/>
      <c r="S1296" s="39"/>
      <c r="T1296" s="39"/>
      <c r="U1296" s="39"/>
      <c r="V1296" s="39"/>
      <c r="W1296" s="39"/>
      <c r="X1296" s="39"/>
      <c r="Y1296" s="39"/>
      <c r="Z1296" s="39"/>
      <c r="AA1296" s="39"/>
    </row>
    <row r="1297" spans="18:27" s="11" customFormat="1" x14ac:dyDescent="0.2">
      <c r="R1297" s="39"/>
      <c r="S1297" s="39"/>
      <c r="T1297" s="39"/>
      <c r="U1297" s="39"/>
      <c r="V1297" s="39"/>
      <c r="W1297" s="39"/>
      <c r="X1297" s="39"/>
      <c r="Y1297" s="39"/>
      <c r="Z1297" s="39"/>
      <c r="AA1297" s="39"/>
    </row>
    <row r="1298" spans="18:27" s="11" customFormat="1" x14ac:dyDescent="0.2">
      <c r="R1298" s="39"/>
      <c r="S1298" s="39"/>
      <c r="T1298" s="39"/>
      <c r="U1298" s="39"/>
      <c r="V1298" s="39"/>
      <c r="W1298" s="39"/>
      <c r="X1298" s="39"/>
      <c r="Y1298" s="39"/>
      <c r="Z1298" s="39"/>
      <c r="AA1298" s="39"/>
    </row>
    <row r="1299" spans="18:27" s="11" customFormat="1" x14ac:dyDescent="0.2">
      <c r="R1299" s="39"/>
      <c r="S1299" s="39"/>
      <c r="T1299" s="39"/>
      <c r="U1299" s="39"/>
      <c r="V1299" s="39"/>
      <c r="W1299" s="39"/>
      <c r="X1299" s="39"/>
      <c r="Y1299" s="39"/>
      <c r="Z1299" s="39"/>
      <c r="AA1299" s="39"/>
    </row>
    <row r="1300" spans="18:27" s="11" customFormat="1" x14ac:dyDescent="0.2">
      <c r="R1300" s="39"/>
      <c r="S1300" s="39"/>
      <c r="T1300" s="39"/>
      <c r="U1300" s="39"/>
      <c r="V1300" s="39"/>
      <c r="W1300" s="39"/>
      <c r="X1300" s="39"/>
      <c r="Y1300" s="39"/>
      <c r="Z1300" s="39"/>
      <c r="AA1300" s="39"/>
    </row>
    <row r="1301" spans="18:27" s="11" customFormat="1" x14ac:dyDescent="0.2">
      <c r="R1301" s="39"/>
      <c r="S1301" s="39"/>
      <c r="T1301" s="39"/>
      <c r="U1301" s="39"/>
      <c r="V1301" s="39"/>
      <c r="W1301" s="39"/>
      <c r="X1301" s="39"/>
      <c r="Y1301" s="39"/>
      <c r="Z1301" s="39"/>
      <c r="AA1301" s="39"/>
    </row>
    <row r="1302" spans="18:27" s="11" customFormat="1" x14ac:dyDescent="0.2">
      <c r="R1302" s="39"/>
      <c r="S1302" s="39"/>
      <c r="T1302" s="39"/>
      <c r="U1302" s="39"/>
      <c r="V1302" s="39"/>
      <c r="W1302" s="39"/>
      <c r="X1302" s="39"/>
      <c r="Y1302" s="39"/>
      <c r="Z1302" s="39"/>
      <c r="AA1302" s="39"/>
    </row>
    <row r="1303" spans="18:27" s="11" customFormat="1" x14ac:dyDescent="0.2">
      <c r="R1303" s="39"/>
      <c r="S1303" s="39"/>
      <c r="T1303" s="39"/>
      <c r="U1303" s="39"/>
      <c r="V1303" s="39"/>
      <c r="W1303" s="39"/>
      <c r="X1303" s="39"/>
      <c r="Y1303" s="39"/>
      <c r="Z1303" s="39"/>
      <c r="AA1303" s="39"/>
    </row>
    <row r="1304" spans="18:27" s="11" customFormat="1" x14ac:dyDescent="0.2">
      <c r="R1304" s="39"/>
      <c r="S1304" s="39"/>
      <c r="T1304" s="39"/>
      <c r="U1304" s="39"/>
      <c r="V1304" s="39"/>
      <c r="W1304" s="39"/>
      <c r="X1304" s="39"/>
      <c r="Y1304" s="39"/>
      <c r="Z1304" s="39"/>
      <c r="AA1304" s="39"/>
    </row>
    <row r="1305" spans="18:27" s="11" customFormat="1" x14ac:dyDescent="0.2">
      <c r="R1305" s="39"/>
      <c r="S1305" s="39"/>
      <c r="T1305" s="39"/>
      <c r="U1305" s="39"/>
      <c r="V1305" s="39"/>
      <c r="W1305" s="39"/>
      <c r="X1305" s="39"/>
      <c r="Y1305" s="39"/>
      <c r="Z1305" s="39"/>
      <c r="AA1305" s="39"/>
    </row>
    <row r="1306" spans="18:27" s="11" customFormat="1" x14ac:dyDescent="0.2">
      <c r="R1306" s="39"/>
      <c r="S1306" s="39"/>
      <c r="T1306" s="39"/>
      <c r="U1306" s="39"/>
      <c r="V1306" s="39"/>
      <c r="W1306" s="39"/>
      <c r="X1306" s="39"/>
      <c r="Y1306" s="39"/>
      <c r="Z1306" s="39"/>
      <c r="AA1306" s="39"/>
    </row>
    <row r="1307" spans="18:27" s="11" customFormat="1" x14ac:dyDescent="0.2">
      <c r="R1307" s="39"/>
      <c r="S1307" s="39"/>
      <c r="T1307" s="39"/>
      <c r="U1307" s="39"/>
      <c r="V1307" s="39"/>
      <c r="W1307" s="39"/>
      <c r="X1307" s="39"/>
      <c r="Y1307" s="39"/>
      <c r="Z1307" s="39"/>
      <c r="AA1307" s="39"/>
    </row>
    <row r="1308" spans="18:27" s="11" customFormat="1" x14ac:dyDescent="0.2">
      <c r="R1308" s="39"/>
      <c r="S1308" s="39"/>
      <c r="T1308" s="39"/>
      <c r="U1308" s="39"/>
      <c r="V1308" s="39"/>
      <c r="W1308" s="39"/>
      <c r="X1308" s="39"/>
      <c r="Y1308" s="39"/>
      <c r="Z1308" s="39"/>
      <c r="AA1308" s="39"/>
    </row>
    <row r="1309" spans="18:27" s="11" customFormat="1" x14ac:dyDescent="0.2">
      <c r="R1309" s="39"/>
      <c r="S1309" s="39"/>
      <c r="T1309" s="39"/>
      <c r="U1309" s="39"/>
      <c r="V1309" s="39"/>
      <c r="W1309" s="39"/>
      <c r="X1309" s="39"/>
      <c r="Y1309" s="39"/>
      <c r="Z1309" s="39"/>
      <c r="AA1309" s="39"/>
    </row>
    <row r="1310" spans="18:27" s="11" customFormat="1" x14ac:dyDescent="0.2">
      <c r="R1310" s="39"/>
      <c r="S1310" s="39"/>
      <c r="T1310" s="39"/>
      <c r="U1310" s="39"/>
      <c r="V1310" s="39"/>
      <c r="W1310" s="39"/>
      <c r="X1310" s="39"/>
      <c r="Y1310" s="39"/>
      <c r="Z1310" s="39"/>
      <c r="AA1310" s="39"/>
    </row>
    <row r="1311" spans="18:27" s="11" customFormat="1" x14ac:dyDescent="0.2">
      <c r="R1311" s="39"/>
      <c r="S1311" s="39"/>
      <c r="T1311" s="39"/>
      <c r="U1311" s="39"/>
      <c r="V1311" s="39"/>
      <c r="W1311" s="39"/>
      <c r="X1311" s="39"/>
      <c r="Y1311" s="39"/>
      <c r="Z1311" s="39"/>
      <c r="AA1311" s="39"/>
    </row>
    <row r="1312" spans="18:27" s="11" customFormat="1" x14ac:dyDescent="0.2">
      <c r="R1312" s="39"/>
      <c r="S1312" s="39"/>
      <c r="T1312" s="39"/>
      <c r="U1312" s="39"/>
      <c r="V1312" s="39"/>
      <c r="W1312" s="39"/>
      <c r="X1312" s="39"/>
      <c r="Y1312" s="39"/>
      <c r="Z1312" s="39"/>
      <c r="AA1312" s="39"/>
    </row>
    <row r="1313" spans="18:27" s="11" customFormat="1" x14ac:dyDescent="0.2">
      <c r="R1313" s="39"/>
      <c r="S1313" s="39"/>
      <c r="T1313" s="39"/>
      <c r="U1313" s="39"/>
      <c r="V1313" s="39"/>
      <c r="W1313" s="39"/>
      <c r="X1313" s="39"/>
      <c r="Y1313" s="39"/>
      <c r="Z1313" s="39"/>
      <c r="AA1313" s="39"/>
    </row>
    <row r="1314" spans="18:27" s="11" customFormat="1" x14ac:dyDescent="0.2">
      <c r="R1314" s="39"/>
      <c r="S1314" s="39"/>
      <c r="T1314" s="39"/>
      <c r="U1314" s="39"/>
      <c r="V1314" s="39"/>
      <c r="W1314" s="39"/>
      <c r="X1314" s="39"/>
      <c r="Y1314" s="39"/>
      <c r="Z1314" s="39"/>
      <c r="AA1314" s="39"/>
    </row>
    <row r="1315" spans="18:27" s="11" customFormat="1" x14ac:dyDescent="0.2">
      <c r="R1315" s="39"/>
      <c r="S1315" s="39"/>
      <c r="T1315" s="39"/>
      <c r="U1315" s="39"/>
      <c r="V1315" s="39"/>
      <c r="W1315" s="39"/>
      <c r="X1315" s="39"/>
      <c r="Y1315" s="39"/>
      <c r="Z1315" s="39"/>
      <c r="AA1315" s="39"/>
    </row>
    <row r="1316" spans="18:27" s="11" customFormat="1" x14ac:dyDescent="0.2">
      <c r="R1316" s="39"/>
      <c r="S1316" s="39"/>
      <c r="T1316" s="39"/>
      <c r="U1316" s="39"/>
      <c r="V1316" s="39"/>
      <c r="W1316" s="39"/>
      <c r="X1316" s="39"/>
      <c r="Y1316" s="39"/>
      <c r="Z1316" s="39"/>
      <c r="AA1316" s="39"/>
    </row>
    <row r="1317" spans="18:27" s="11" customFormat="1" x14ac:dyDescent="0.2">
      <c r="R1317" s="39"/>
      <c r="S1317" s="39"/>
      <c r="T1317" s="39"/>
      <c r="U1317" s="39"/>
      <c r="V1317" s="39"/>
      <c r="W1317" s="39"/>
      <c r="X1317" s="39"/>
      <c r="Y1317" s="39"/>
      <c r="Z1317" s="39"/>
      <c r="AA1317" s="39"/>
    </row>
    <row r="1318" spans="18:27" s="11" customFormat="1" x14ac:dyDescent="0.2">
      <c r="R1318" s="39"/>
      <c r="S1318" s="39"/>
      <c r="T1318" s="39"/>
      <c r="U1318" s="39"/>
      <c r="V1318" s="39"/>
      <c r="W1318" s="39"/>
      <c r="X1318" s="39"/>
      <c r="Y1318" s="39"/>
      <c r="Z1318" s="39"/>
      <c r="AA1318" s="39"/>
    </row>
    <row r="1319" spans="18:27" s="11" customFormat="1" x14ac:dyDescent="0.2">
      <c r="R1319" s="39"/>
      <c r="S1319" s="39"/>
      <c r="T1319" s="39"/>
      <c r="U1319" s="39"/>
      <c r="V1319" s="39"/>
      <c r="W1319" s="39"/>
      <c r="X1319" s="39"/>
      <c r="Y1319" s="39"/>
      <c r="Z1319" s="39"/>
      <c r="AA1319" s="39"/>
    </row>
    <row r="1320" spans="18:27" s="11" customFormat="1" x14ac:dyDescent="0.2">
      <c r="R1320" s="39"/>
      <c r="S1320" s="39"/>
      <c r="T1320" s="39"/>
      <c r="U1320" s="39"/>
      <c r="V1320" s="39"/>
      <c r="W1320" s="39"/>
      <c r="X1320" s="39"/>
      <c r="Y1320" s="39"/>
      <c r="Z1320" s="39"/>
      <c r="AA1320" s="39"/>
    </row>
    <row r="1321" spans="18:27" s="11" customFormat="1" x14ac:dyDescent="0.2">
      <c r="R1321" s="39"/>
      <c r="S1321" s="39"/>
      <c r="T1321" s="39"/>
      <c r="U1321" s="39"/>
      <c r="V1321" s="39"/>
      <c r="W1321" s="39"/>
      <c r="X1321" s="39"/>
      <c r="Y1321" s="39"/>
      <c r="Z1321" s="39"/>
      <c r="AA1321" s="39"/>
    </row>
    <row r="1322" spans="18:27" s="11" customFormat="1" x14ac:dyDescent="0.2">
      <c r="R1322" s="39"/>
      <c r="S1322" s="39"/>
      <c r="T1322" s="39"/>
      <c r="U1322" s="39"/>
      <c r="V1322" s="39"/>
      <c r="W1322" s="39"/>
      <c r="X1322" s="39"/>
      <c r="Y1322" s="39"/>
      <c r="Z1322" s="39"/>
      <c r="AA1322" s="39"/>
    </row>
    <row r="1323" spans="18:27" s="11" customFormat="1" x14ac:dyDescent="0.2">
      <c r="R1323" s="39"/>
      <c r="S1323" s="39"/>
      <c r="T1323" s="39"/>
      <c r="U1323" s="39"/>
      <c r="V1323" s="39"/>
      <c r="W1323" s="39"/>
      <c r="X1323" s="39"/>
      <c r="Y1323" s="39"/>
      <c r="Z1323" s="39"/>
      <c r="AA1323" s="39"/>
    </row>
    <row r="1324" spans="18:27" s="11" customFormat="1" x14ac:dyDescent="0.2">
      <c r="R1324" s="39"/>
      <c r="S1324" s="39"/>
      <c r="T1324" s="39"/>
      <c r="U1324" s="39"/>
      <c r="V1324" s="39"/>
      <c r="W1324" s="39"/>
      <c r="X1324" s="39"/>
      <c r="Y1324" s="39"/>
      <c r="Z1324" s="39"/>
      <c r="AA1324" s="39"/>
    </row>
    <row r="1325" spans="18:27" s="11" customFormat="1" x14ac:dyDescent="0.2">
      <c r="R1325" s="39"/>
      <c r="S1325" s="39"/>
      <c r="T1325" s="39"/>
      <c r="U1325" s="39"/>
      <c r="V1325" s="39"/>
      <c r="W1325" s="39"/>
      <c r="X1325" s="39"/>
      <c r="Y1325" s="39"/>
      <c r="Z1325" s="39"/>
      <c r="AA1325" s="39"/>
    </row>
    <row r="1326" spans="18:27" s="11" customFormat="1" x14ac:dyDescent="0.2">
      <c r="R1326" s="39"/>
      <c r="S1326" s="39"/>
      <c r="T1326" s="39"/>
      <c r="U1326" s="39"/>
      <c r="V1326" s="39"/>
      <c r="W1326" s="39"/>
      <c r="X1326" s="39"/>
      <c r="Y1326" s="39"/>
      <c r="Z1326" s="39"/>
      <c r="AA1326" s="39"/>
    </row>
    <row r="1327" spans="18:27" s="11" customFormat="1" x14ac:dyDescent="0.2">
      <c r="R1327" s="39"/>
      <c r="S1327" s="39"/>
      <c r="T1327" s="39"/>
      <c r="U1327" s="39"/>
      <c r="V1327" s="39"/>
      <c r="W1327" s="39"/>
      <c r="X1327" s="39"/>
      <c r="Y1327" s="39"/>
      <c r="Z1327" s="39"/>
      <c r="AA1327" s="39"/>
    </row>
    <row r="1328" spans="18:27" s="11" customFormat="1" x14ac:dyDescent="0.2">
      <c r="R1328" s="39"/>
      <c r="S1328" s="39"/>
      <c r="T1328" s="39"/>
      <c r="U1328" s="39"/>
      <c r="V1328" s="39"/>
      <c r="W1328" s="39"/>
      <c r="X1328" s="39"/>
      <c r="Y1328" s="39"/>
      <c r="Z1328" s="39"/>
      <c r="AA1328" s="39"/>
    </row>
    <row r="1329" spans="18:27" s="11" customFormat="1" x14ac:dyDescent="0.2">
      <c r="R1329" s="39"/>
      <c r="S1329" s="39"/>
      <c r="T1329" s="39"/>
      <c r="U1329" s="39"/>
      <c r="V1329" s="39"/>
      <c r="W1329" s="39"/>
      <c r="X1329" s="39"/>
      <c r="Y1329" s="39"/>
      <c r="Z1329" s="39"/>
      <c r="AA1329" s="39"/>
    </row>
    <row r="1330" spans="18:27" s="11" customFormat="1" x14ac:dyDescent="0.2">
      <c r="R1330" s="39"/>
      <c r="S1330" s="39"/>
      <c r="T1330" s="39"/>
      <c r="U1330" s="39"/>
      <c r="V1330" s="39"/>
      <c r="W1330" s="39"/>
      <c r="X1330" s="39"/>
      <c r="Y1330" s="39"/>
      <c r="Z1330" s="39"/>
      <c r="AA1330" s="39"/>
    </row>
    <row r="1331" spans="18:27" s="11" customFormat="1" x14ac:dyDescent="0.2">
      <c r="R1331" s="39"/>
      <c r="S1331" s="39"/>
      <c r="T1331" s="39"/>
      <c r="U1331" s="39"/>
      <c r="V1331" s="39"/>
      <c r="W1331" s="39"/>
      <c r="X1331" s="39"/>
      <c r="Y1331" s="39"/>
      <c r="Z1331" s="39"/>
      <c r="AA1331" s="39"/>
    </row>
    <row r="1332" spans="18:27" s="11" customFormat="1" x14ac:dyDescent="0.2">
      <c r="R1332" s="39"/>
      <c r="S1332" s="39"/>
      <c r="T1332" s="39"/>
      <c r="U1332" s="39"/>
      <c r="V1332" s="39"/>
      <c r="W1332" s="39"/>
      <c r="X1332" s="39"/>
      <c r="Y1332" s="39"/>
      <c r="Z1332" s="39"/>
      <c r="AA1332" s="39"/>
    </row>
    <row r="1333" spans="18:27" s="11" customFormat="1" x14ac:dyDescent="0.2">
      <c r="R1333" s="39"/>
      <c r="S1333" s="39"/>
      <c r="T1333" s="39"/>
      <c r="U1333" s="39"/>
      <c r="V1333" s="39"/>
      <c r="W1333" s="39"/>
      <c r="X1333" s="39"/>
      <c r="Y1333" s="39"/>
      <c r="Z1333" s="39"/>
      <c r="AA1333" s="39"/>
    </row>
    <row r="1334" spans="18:27" s="11" customFormat="1" x14ac:dyDescent="0.2">
      <c r="R1334" s="39"/>
      <c r="S1334" s="39"/>
      <c r="T1334" s="39"/>
      <c r="U1334" s="39"/>
      <c r="V1334" s="39"/>
      <c r="W1334" s="39"/>
      <c r="X1334" s="39"/>
      <c r="Y1334" s="39"/>
      <c r="Z1334" s="39"/>
      <c r="AA1334" s="39"/>
    </row>
    <row r="1335" spans="18:27" s="11" customFormat="1" x14ac:dyDescent="0.2">
      <c r="R1335" s="39"/>
      <c r="S1335" s="39"/>
      <c r="T1335" s="39"/>
      <c r="U1335" s="39"/>
      <c r="V1335" s="39"/>
      <c r="W1335" s="39"/>
      <c r="X1335" s="39"/>
      <c r="Y1335" s="39"/>
      <c r="Z1335" s="39"/>
      <c r="AA1335" s="39"/>
    </row>
    <row r="1336" spans="18:27" s="11" customFormat="1" x14ac:dyDescent="0.2">
      <c r="R1336" s="39"/>
      <c r="S1336" s="39"/>
      <c r="T1336" s="39"/>
      <c r="U1336" s="39"/>
      <c r="V1336" s="39"/>
      <c r="W1336" s="39"/>
      <c r="X1336" s="39"/>
      <c r="Y1336" s="39"/>
      <c r="Z1336" s="39"/>
      <c r="AA1336" s="39"/>
    </row>
    <row r="1337" spans="18:27" s="11" customFormat="1" x14ac:dyDescent="0.2">
      <c r="R1337" s="39"/>
      <c r="S1337" s="39"/>
      <c r="T1337" s="39"/>
      <c r="U1337" s="39"/>
      <c r="V1337" s="39"/>
      <c r="W1337" s="39"/>
      <c r="X1337" s="39"/>
      <c r="Y1337" s="39"/>
      <c r="Z1337" s="39"/>
      <c r="AA1337" s="39"/>
    </row>
    <row r="1338" spans="18:27" s="11" customFormat="1" x14ac:dyDescent="0.2">
      <c r="R1338" s="39"/>
      <c r="S1338" s="39"/>
      <c r="T1338" s="39"/>
      <c r="U1338" s="39"/>
      <c r="V1338" s="39"/>
      <c r="W1338" s="39"/>
      <c r="X1338" s="39"/>
      <c r="Y1338" s="39"/>
      <c r="Z1338" s="39"/>
      <c r="AA1338" s="39"/>
    </row>
    <row r="1339" spans="18:27" s="11" customFormat="1" x14ac:dyDescent="0.2">
      <c r="R1339" s="39"/>
      <c r="S1339" s="39"/>
      <c r="T1339" s="39"/>
      <c r="U1339" s="39"/>
      <c r="V1339" s="39"/>
      <c r="W1339" s="39"/>
      <c r="X1339" s="39"/>
      <c r="Y1339" s="39"/>
      <c r="Z1339" s="39"/>
      <c r="AA1339" s="39"/>
    </row>
    <row r="1340" spans="18:27" s="11" customFormat="1" x14ac:dyDescent="0.2">
      <c r="R1340" s="39"/>
      <c r="S1340" s="39"/>
      <c r="T1340" s="39"/>
      <c r="U1340" s="39"/>
      <c r="V1340" s="39"/>
      <c r="W1340" s="39"/>
      <c r="X1340" s="39"/>
      <c r="Y1340" s="39"/>
      <c r="Z1340" s="39"/>
      <c r="AA1340" s="39"/>
    </row>
    <row r="1341" spans="18:27" s="11" customFormat="1" x14ac:dyDescent="0.2">
      <c r="R1341" s="39"/>
      <c r="S1341" s="39"/>
      <c r="T1341" s="39"/>
      <c r="U1341" s="39"/>
      <c r="V1341" s="39"/>
      <c r="W1341" s="39"/>
      <c r="X1341" s="39"/>
      <c r="Y1341" s="39"/>
      <c r="Z1341" s="39"/>
      <c r="AA1341" s="39"/>
    </row>
    <row r="1342" spans="18:27" s="11" customFormat="1" x14ac:dyDescent="0.2">
      <c r="R1342" s="39"/>
      <c r="S1342" s="39"/>
      <c r="T1342" s="39"/>
      <c r="U1342" s="39"/>
      <c r="V1342" s="39"/>
      <c r="W1342" s="39"/>
      <c r="X1342" s="39"/>
      <c r="Y1342" s="39"/>
      <c r="Z1342" s="39"/>
      <c r="AA1342" s="39"/>
    </row>
    <row r="1343" spans="18:27" s="11" customFormat="1" x14ac:dyDescent="0.2">
      <c r="R1343" s="39"/>
      <c r="S1343" s="39"/>
      <c r="T1343" s="39"/>
      <c r="U1343" s="39"/>
      <c r="V1343" s="39"/>
      <c r="W1343" s="39"/>
      <c r="X1343" s="39"/>
      <c r="Y1343" s="39"/>
      <c r="Z1343" s="39"/>
      <c r="AA1343" s="39"/>
    </row>
    <row r="1344" spans="18:27" s="11" customFormat="1" x14ac:dyDescent="0.2">
      <c r="R1344" s="39"/>
      <c r="S1344" s="39"/>
      <c r="T1344" s="39"/>
      <c r="U1344" s="39"/>
      <c r="V1344" s="39"/>
      <c r="W1344" s="39"/>
      <c r="X1344" s="39"/>
      <c r="Y1344" s="39"/>
      <c r="Z1344" s="39"/>
      <c r="AA1344" s="39"/>
    </row>
    <row r="1345" spans="18:27" s="11" customFormat="1" x14ac:dyDescent="0.2">
      <c r="R1345" s="39"/>
      <c r="S1345" s="39"/>
      <c r="T1345" s="39"/>
      <c r="U1345" s="39"/>
      <c r="V1345" s="39"/>
      <c r="W1345" s="39"/>
      <c r="X1345" s="39"/>
      <c r="Y1345" s="39"/>
      <c r="Z1345" s="39"/>
      <c r="AA1345" s="39"/>
    </row>
    <row r="1346" spans="18:27" s="11" customFormat="1" x14ac:dyDescent="0.2">
      <c r="R1346" s="39"/>
      <c r="S1346" s="39"/>
      <c r="T1346" s="39"/>
      <c r="U1346" s="39"/>
      <c r="V1346" s="39"/>
      <c r="W1346" s="39"/>
      <c r="X1346" s="39"/>
      <c r="Y1346" s="39"/>
      <c r="Z1346" s="39"/>
      <c r="AA1346" s="39"/>
    </row>
    <row r="1347" spans="18:27" s="11" customFormat="1" x14ac:dyDescent="0.2">
      <c r="R1347" s="39"/>
      <c r="S1347" s="39"/>
      <c r="T1347" s="39"/>
      <c r="U1347" s="39"/>
      <c r="V1347" s="39"/>
      <c r="W1347" s="39"/>
      <c r="X1347" s="39"/>
      <c r="Y1347" s="39"/>
      <c r="Z1347" s="39"/>
      <c r="AA1347" s="39"/>
    </row>
    <row r="1348" spans="18:27" s="11" customFormat="1" x14ac:dyDescent="0.2">
      <c r="R1348" s="39"/>
      <c r="S1348" s="39"/>
      <c r="T1348" s="39"/>
      <c r="U1348" s="39"/>
      <c r="V1348" s="39"/>
      <c r="W1348" s="39"/>
      <c r="X1348" s="39"/>
      <c r="Y1348" s="39"/>
      <c r="Z1348" s="39"/>
      <c r="AA1348" s="39"/>
    </row>
    <row r="1349" spans="18:27" s="11" customFormat="1" x14ac:dyDescent="0.2">
      <c r="R1349" s="39"/>
      <c r="S1349" s="39"/>
      <c r="T1349" s="39"/>
      <c r="U1349" s="39"/>
      <c r="V1349" s="39"/>
      <c r="W1349" s="39"/>
      <c r="X1349" s="39"/>
      <c r="Y1349" s="39"/>
      <c r="Z1349" s="39"/>
      <c r="AA1349" s="39"/>
    </row>
    <row r="1350" spans="18:27" s="11" customFormat="1" x14ac:dyDescent="0.2">
      <c r="R1350" s="39"/>
      <c r="S1350" s="39"/>
      <c r="T1350" s="39"/>
      <c r="U1350" s="39"/>
      <c r="V1350" s="39"/>
      <c r="W1350" s="39"/>
      <c r="X1350" s="39"/>
      <c r="Y1350" s="39"/>
      <c r="Z1350" s="39"/>
      <c r="AA1350" s="39"/>
    </row>
    <row r="1351" spans="18:27" s="11" customFormat="1" x14ac:dyDescent="0.2">
      <c r="R1351" s="39"/>
      <c r="S1351" s="39"/>
      <c r="T1351" s="39"/>
      <c r="U1351" s="39"/>
      <c r="V1351" s="39"/>
      <c r="W1351" s="39"/>
      <c r="X1351" s="39"/>
      <c r="Y1351" s="39"/>
      <c r="Z1351" s="39"/>
      <c r="AA1351" s="39"/>
    </row>
    <row r="1352" spans="18:27" s="11" customFormat="1" x14ac:dyDescent="0.2">
      <c r="R1352" s="39"/>
      <c r="S1352" s="39"/>
      <c r="T1352" s="39"/>
      <c r="U1352" s="39"/>
      <c r="V1352" s="39"/>
      <c r="W1352" s="39"/>
      <c r="X1352" s="39"/>
      <c r="Y1352" s="39"/>
      <c r="Z1352" s="39"/>
      <c r="AA1352" s="39"/>
    </row>
    <row r="1353" spans="18:27" s="11" customFormat="1" x14ac:dyDescent="0.2">
      <c r="R1353" s="39"/>
      <c r="S1353" s="39"/>
      <c r="T1353" s="39"/>
      <c r="U1353" s="39"/>
      <c r="V1353" s="39"/>
      <c r="W1353" s="39"/>
      <c r="X1353" s="39"/>
      <c r="Y1353" s="39"/>
      <c r="Z1353" s="39"/>
      <c r="AA1353" s="39"/>
    </row>
    <row r="1354" spans="18:27" s="11" customFormat="1" x14ac:dyDescent="0.2">
      <c r="R1354" s="39"/>
      <c r="S1354" s="39"/>
      <c r="T1354" s="39"/>
      <c r="U1354" s="39"/>
      <c r="V1354" s="39"/>
      <c r="W1354" s="39"/>
      <c r="X1354" s="39"/>
      <c r="Y1354" s="39"/>
      <c r="Z1354" s="39"/>
      <c r="AA1354" s="39"/>
    </row>
    <row r="1355" spans="18:27" s="11" customFormat="1" x14ac:dyDescent="0.2">
      <c r="R1355" s="39"/>
      <c r="S1355" s="39"/>
      <c r="T1355" s="39"/>
      <c r="U1355" s="39"/>
      <c r="V1355" s="39"/>
      <c r="W1355" s="39"/>
      <c r="X1355" s="39"/>
      <c r="Y1355" s="39"/>
      <c r="Z1355" s="39"/>
      <c r="AA1355" s="39"/>
    </row>
    <row r="1356" spans="18:27" s="11" customFormat="1" x14ac:dyDescent="0.2">
      <c r="R1356" s="39"/>
      <c r="S1356" s="39"/>
      <c r="T1356" s="39"/>
      <c r="U1356" s="39"/>
      <c r="V1356" s="39"/>
      <c r="W1356" s="39"/>
      <c r="X1356" s="39"/>
      <c r="Y1356" s="39"/>
      <c r="Z1356" s="39"/>
      <c r="AA1356" s="39"/>
    </row>
    <row r="1357" spans="18:27" s="11" customFormat="1" x14ac:dyDescent="0.2">
      <c r="R1357" s="39"/>
      <c r="S1357" s="39"/>
      <c r="T1357" s="39"/>
      <c r="U1357" s="39"/>
      <c r="V1357" s="39"/>
      <c r="W1357" s="39"/>
      <c r="X1357" s="39"/>
      <c r="Y1357" s="39"/>
      <c r="Z1357" s="39"/>
      <c r="AA1357" s="39"/>
    </row>
    <row r="1358" spans="18:27" s="11" customFormat="1" x14ac:dyDescent="0.2">
      <c r="R1358" s="39"/>
      <c r="S1358" s="39"/>
      <c r="T1358" s="39"/>
      <c r="U1358" s="39"/>
      <c r="V1358" s="39"/>
      <c r="W1358" s="39"/>
      <c r="X1358" s="39"/>
      <c r="Y1358" s="39"/>
      <c r="Z1358" s="39"/>
      <c r="AA1358" s="39"/>
    </row>
    <row r="1359" spans="18:27" s="11" customFormat="1" x14ac:dyDescent="0.2">
      <c r="R1359" s="39"/>
      <c r="S1359" s="39"/>
      <c r="T1359" s="39"/>
      <c r="U1359" s="39"/>
      <c r="V1359" s="39"/>
      <c r="W1359" s="39"/>
      <c r="X1359" s="39"/>
      <c r="Y1359" s="39"/>
      <c r="Z1359" s="39"/>
      <c r="AA1359" s="39"/>
    </row>
    <row r="1360" spans="18:27" s="11" customFormat="1" x14ac:dyDescent="0.2">
      <c r="R1360" s="39"/>
      <c r="S1360" s="39"/>
      <c r="T1360" s="39"/>
      <c r="U1360" s="39"/>
      <c r="V1360" s="39"/>
      <c r="W1360" s="39"/>
      <c r="X1360" s="39"/>
      <c r="Y1360" s="39"/>
      <c r="Z1360" s="39"/>
      <c r="AA1360" s="39"/>
    </row>
    <row r="1361" spans="18:27" s="11" customFormat="1" x14ac:dyDescent="0.2">
      <c r="R1361" s="39"/>
      <c r="S1361" s="39"/>
      <c r="T1361" s="39"/>
      <c r="U1361" s="39"/>
      <c r="V1361" s="39"/>
      <c r="W1361" s="39"/>
      <c r="X1361" s="39"/>
      <c r="Y1361" s="39"/>
      <c r="Z1361" s="39"/>
      <c r="AA1361" s="39"/>
    </row>
    <row r="1362" spans="18:27" s="11" customFormat="1" x14ac:dyDescent="0.2">
      <c r="R1362" s="39"/>
      <c r="S1362" s="39"/>
      <c r="T1362" s="39"/>
      <c r="U1362" s="39"/>
      <c r="V1362" s="39"/>
      <c r="W1362" s="39"/>
      <c r="X1362" s="39"/>
      <c r="Y1362" s="39"/>
      <c r="Z1362" s="39"/>
      <c r="AA1362" s="39"/>
    </row>
    <row r="1363" spans="18:27" s="11" customFormat="1" x14ac:dyDescent="0.2">
      <c r="R1363" s="39"/>
      <c r="S1363" s="39"/>
      <c r="T1363" s="39"/>
      <c r="U1363" s="39"/>
      <c r="V1363" s="39"/>
      <c r="W1363" s="39"/>
      <c r="X1363" s="39"/>
      <c r="Y1363" s="39"/>
      <c r="Z1363" s="39"/>
      <c r="AA1363" s="39"/>
    </row>
    <row r="1364" spans="18:27" s="11" customFormat="1" x14ac:dyDescent="0.2">
      <c r="R1364" s="39"/>
      <c r="S1364" s="39"/>
      <c r="T1364" s="39"/>
      <c r="U1364" s="39"/>
      <c r="V1364" s="39"/>
      <c r="W1364" s="39"/>
      <c r="X1364" s="39"/>
      <c r="Y1364" s="39"/>
      <c r="Z1364" s="39"/>
      <c r="AA1364" s="39"/>
    </row>
    <row r="1365" spans="18:27" s="11" customFormat="1" x14ac:dyDescent="0.2">
      <c r="R1365" s="39"/>
      <c r="S1365" s="39"/>
      <c r="T1365" s="39"/>
      <c r="U1365" s="39"/>
      <c r="V1365" s="39"/>
      <c r="W1365" s="39"/>
      <c r="X1365" s="39"/>
      <c r="Y1365" s="39"/>
      <c r="Z1365" s="39"/>
      <c r="AA1365" s="39"/>
    </row>
    <row r="1366" spans="18:27" s="11" customFormat="1" x14ac:dyDescent="0.2">
      <c r="R1366" s="39"/>
      <c r="S1366" s="39"/>
      <c r="T1366" s="39"/>
      <c r="U1366" s="39"/>
      <c r="V1366" s="39"/>
      <c r="W1366" s="39"/>
      <c r="X1366" s="39"/>
      <c r="Y1366" s="39"/>
      <c r="Z1366" s="39"/>
      <c r="AA1366" s="39"/>
    </row>
    <row r="1367" spans="18:27" s="11" customFormat="1" x14ac:dyDescent="0.2">
      <c r="R1367" s="39"/>
      <c r="S1367" s="39"/>
      <c r="T1367" s="39"/>
      <c r="U1367" s="39"/>
      <c r="V1367" s="39"/>
      <c r="W1367" s="39"/>
      <c r="X1367" s="39"/>
      <c r="Y1367" s="39"/>
      <c r="Z1367" s="39"/>
      <c r="AA1367" s="39"/>
    </row>
    <row r="1368" spans="18:27" s="11" customFormat="1" x14ac:dyDescent="0.2">
      <c r="R1368" s="39"/>
      <c r="S1368" s="39"/>
      <c r="T1368" s="39"/>
      <c r="U1368" s="39"/>
      <c r="V1368" s="39"/>
      <c r="W1368" s="39"/>
      <c r="X1368" s="39"/>
      <c r="Y1368" s="39"/>
      <c r="Z1368" s="39"/>
      <c r="AA1368" s="39"/>
    </row>
    <row r="1369" spans="18:27" s="11" customFormat="1" x14ac:dyDescent="0.2">
      <c r="R1369" s="39"/>
      <c r="S1369" s="39"/>
      <c r="T1369" s="39"/>
      <c r="U1369" s="39"/>
      <c r="V1369" s="39"/>
      <c r="W1369" s="39"/>
      <c r="X1369" s="39"/>
      <c r="Y1369" s="39"/>
      <c r="Z1369" s="39"/>
      <c r="AA1369" s="39"/>
    </row>
    <row r="1370" spans="18:27" s="11" customFormat="1" x14ac:dyDescent="0.2">
      <c r="R1370" s="39"/>
      <c r="S1370" s="39"/>
      <c r="T1370" s="39"/>
      <c r="U1370" s="39"/>
      <c r="V1370" s="39"/>
      <c r="W1370" s="39"/>
      <c r="X1370" s="39"/>
      <c r="Y1370" s="39"/>
      <c r="Z1370" s="39"/>
      <c r="AA1370" s="39"/>
    </row>
    <row r="1371" spans="18:27" s="11" customFormat="1" x14ac:dyDescent="0.2">
      <c r="R1371" s="39"/>
      <c r="S1371" s="39"/>
      <c r="T1371" s="39"/>
      <c r="U1371" s="39"/>
      <c r="V1371" s="39"/>
      <c r="W1371" s="39"/>
      <c r="X1371" s="39"/>
      <c r="Y1371" s="39"/>
      <c r="Z1371" s="39"/>
      <c r="AA1371" s="39"/>
    </row>
    <row r="1372" spans="18:27" s="11" customFormat="1" x14ac:dyDescent="0.2">
      <c r="R1372" s="39"/>
      <c r="S1372" s="39"/>
      <c r="T1372" s="39"/>
      <c r="U1372" s="39"/>
      <c r="V1372" s="39"/>
      <c r="W1372" s="39"/>
      <c r="X1372" s="39"/>
      <c r="Y1372" s="39"/>
      <c r="Z1372" s="39"/>
      <c r="AA1372" s="39"/>
    </row>
    <row r="1373" spans="18:27" s="11" customFormat="1" x14ac:dyDescent="0.2">
      <c r="R1373" s="39"/>
      <c r="S1373" s="39"/>
      <c r="T1373" s="39"/>
      <c r="U1373" s="39"/>
      <c r="V1373" s="39"/>
      <c r="W1373" s="39"/>
      <c r="X1373" s="39"/>
      <c r="Y1373" s="39"/>
      <c r="Z1373" s="39"/>
      <c r="AA1373" s="39"/>
    </row>
    <row r="1374" spans="18:27" s="11" customFormat="1" x14ac:dyDescent="0.2">
      <c r="R1374" s="39"/>
      <c r="S1374" s="39"/>
      <c r="T1374" s="39"/>
      <c r="U1374" s="39"/>
      <c r="V1374" s="39"/>
      <c r="W1374" s="39"/>
      <c r="X1374" s="39"/>
      <c r="Y1374" s="39"/>
      <c r="Z1374" s="39"/>
      <c r="AA1374" s="39"/>
    </row>
    <row r="1375" spans="18:27" s="11" customFormat="1" x14ac:dyDescent="0.2">
      <c r="R1375" s="39"/>
      <c r="S1375" s="39"/>
      <c r="T1375" s="39"/>
      <c r="U1375" s="39"/>
      <c r="V1375" s="39"/>
      <c r="W1375" s="39"/>
      <c r="X1375" s="39"/>
      <c r="Y1375" s="39"/>
      <c r="Z1375" s="39"/>
      <c r="AA1375" s="39"/>
    </row>
    <row r="1376" spans="18:27" s="11" customFormat="1" x14ac:dyDescent="0.2">
      <c r="R1376" s="39"/>
      <c r="S1376" s="39"/>
      <c r="T1376" s="39"/>
      <c r="U1376" s="39"/>
      <c r="V1376" s="39"/>
      <c r="W1376" s="39"/>
      <c r="X1376" s="39"/>
      <c r="Y1376" s="39"/>
      <c r="Z1376" s="39"/>
      <c r="AA1376" s="39"/>
    </row>
    <row r="1377" spans="18:27" s="11" customFormat="1" x14ac:dyDescent="0.2">
      <c r="R1377" s="39"/>
      <c r="S1377" s="39"/>
      <c r="T1377" s="39"/>
      <c r="U1377" s="39"/>
      <c r="V1377" s="39"/>
      <c r="W1377" s="39"/>
      <c r="X1377" s="39"/>
      <c r="Y1377" s="39"/>
      <c r="Z1377" s="39"/>
      <c r="AA1377" s="39"/>
    </row>
    <row r="1378" spans="18:27" s="11" customFormat="1" x14ac:dyDescent="0.2">
      <c r="R1378" s="39"/>
      <c r="S1378" s="39"/>
      <c r="T1378" s="39"/>
      <c r="U1378" s="39"/>
      <c r="V1378" s="39"/>
      <c r="W1378" s="39"/>
      <c r="X1378" s="39"/>
      <c r="Y1378" s="39"/>
      <c r="Z1378" s="39"/>
      <c r="AA1378" s="39"/>
    </row>
    <row r="1379" spans="18:27" s="11" customFormat="1" x14ac:dyDescent="0.2">
      <c r="R1379" s="39"/>
      <c r="S1379" s="39"/>
      <c r="T1379" s="39"/>
      <c r="U1379" s="39"/>
      <c r="V1379" s="39"/>
      <c r="W1379" s="39"/>
      <c r="X1379" s="39"/>
      <c r="Y1379" s="39"/>
      <c r="Z1379" s="39"/>
      <c r="AA1379" s="39"/>
    </row>
    <row r="1380" spans="18:27" s="11" customFormat="1" x14ac:dyDescent="0.2">
      <c r="R1380" s="39"/>
      <c r="S1380" s="39"/>
      <c r="T1380" s="39"/>
      <c r="U1380" s="39"/>
      <c r="V1380" s="39"/>
      <c r="W1380" s="39"/>
      <c r="X1380" s="39"/>
      <c r="Y1380" s="39"/>
      <c r="Z1380" s="39"/>
      <c r="AA1380" s="39"/>
    </row>
    <row r="1381" spans="18:27" s="11" customFormat="1" x14ac:dyDescent="0.2">
      <c r="R1381" s="39"/>
      <c r="S1381" s="39"/>
      <c r="T1381" s="39"/>
      <c r="U1381" s="39"/>
      <c r="V1381" s="39"/>
      <c r="W1381" s="39"/>
      <c r="X1381" s="39"/>
      <c r="Y1381" s="39"/>
      <c r="Z1381" s="39"/>
      <c r="AA1381" s="39"/>
    </row>
    <row r="1382" spans="18:27" s="11" customFormat="1" x14ac:dyDescent="0.2">
      <c r="R1382" s="39"/>
      <c r="S1382" s="39"/>
      <c r="T1382" s="39"/>
      <c r="U1382" s="39"/>
      <c r="V1382" s="39"/>
      <c r="W1382" s="39"/>
      <c r="X1382" s="39"/>
      <c r="Y1382" s="39"/>
      <c r="Z1382" s="39"/>
      <c r="AA1382" s="39"/>
    </row>
    <row r="1383" spans="18:27" s="11" customFormat="1" x14ac:dyDescent="0.2">
      <c r="R1383" s="39"/>
      <c r="S1383" s="39"/>
      <c r="T1383" s="39"/>
      <c r="U1383" s="39"/>
      <c r="V1383" s="39"/>
      <c r="W1383" s="39"/>
      <c r="X1383" s="39"/>
      <c r="Y1383" s="39"/>
      <c r="Z1383" s="39"/>
      <c r="AA1383" s="39"/>
    </row>
    <row r="1384" spans="18:27" s="11" customFormat="1" x14ac:dyDescent="0.2">
      <c r="R1384" s="39"/>
      <c r="S1384" s="39"/>
      <c r="T1384" s="39"/>
      <c r="U1384" s="39"/>
      <c r="V1384" s="39"/>
      <c r="W1384" s="39"/>
      <c r="X1384" s="39"/>
      <c r="Y1384" s="39"/>
      <c r="Z1384" s="39"/>
      <c r="AA1384" s="39"/>
    </row>
    <row r="1385" spans="18:27" s="11" customFormat="1" x14ac:dyDescent="0.2">
      <c r="R1385" s="39"/>
      <c r="S1385" s="39"/>
      <c r="T1385" s="39"/>
      <c r="U1385" s="39"/>
      <c r="V1385" s="39"/>
      <c r="W1385" s="39"/>
      <c r="X1385" s="39"/>
      <c r="Y1385" s="39"/>
      <c r="Z1385" s="39"/>
      <c r="AA1385" s="39"/>
    </row>
    <row r="1386" spans="18:27" s="11" customFormat="1" x14ac:dyDescent="0.2">
      <c r="R1386" s="39"/>
      <c r="S1386" s="39"/>
      <c r="T1386" s="39"/>
      <c r="U1386" s="39"/>
      <c r="V1386" s="39"/>
      <c r="W1386" s="39"/>
      <c r="X1386" s="39"/>
      <c r="Y1386" s="39"/>
      <c r="Z1386" s="39"/>
      <c r="AA1386" s="39"/>
    </row>
    <row r="1387" spans="18:27" s="11" customFormat="1" x14ac:dyDescent="0.2">
      <c r="R1387" s="39"/>
      <c r="S1387" s="39"/>
      <c r="T1387" s="39"/>
      <c r="U1387" s="39"/>
      <c r="V1387" s="39"/>
      <c r="W1387" s="39"/>
      <c r="X1387" s="39"/>
      <c r="Y1387" s="39"/>
      <c r="Z1387" s="39"/>
      <c r="AA1387" s="39"/>
    </row>
    <row r="1388" spans="18:27" s="11" customFormat="1" x14ac:dyDescent="0.2">
      <c r="R1388" s="39"/>
      <c r="S1388" s="39"/>
      <c r="T1388" s="39"/>
      <c r="U1388" s="39"/>
      <c r="V1388" s="39"/>
      <c r="W1388" s="39"/>
      <c r="X1388" s="39"/>
      <c r="Y1388" s="39"/>
      <c r="Z1388" s="39"/>
      <c r="AA1388" s="39"/>
    </row>
    <row r="1389" spans="18:27" s="11" customFormat="1" x14ac:dyDescent="0.2">
      <c r="R1389" s="39"/>
      <c r="S1389" s="39"/>
      <c r="T1389" s="39"/>
      <c r="U1389" s="39"/>
      <c r="V1389" s="39"/>
      <c r="W1389" s="39"/>
      <c r="X1389" s="39"/>
      <c r="Y1389" s="39"/>
      <c r="Z1389" s="39"/>
      <c r="AA1389" s="39"/>
    </row>
    <row r="1390" spans="18:27" s="11" customFormat="1" x14ac:dyDescent="0.2">
      <c r="R1390" s="39"/>
      <c r="S1390" s="39"/>
      <c r="T1390" s="39"/>
      <c r="U1390" s="39"/>
      <c r="V1390" s="39"/>
      <c r="W1390" s="39"/>
      <c r="X1390" s="39"/>
      <c r="Y1390" s="39"/>
      <c r="Z1390" s="39"/>
      <c r="AA1390" s="39"/>
    </row>
    <row r="1391" spans="18:27" s="11" customFormat="1" x14ac:dyDescent="0.2">
      <c r="R1391" s="39"/>
      <c r="S1391" s="39"/>
      <c r="T1391" s="39"/>
      <c r="U1391" s="39"/>
      <c r="V1391" s="39"/>
      <c r="W1391" s="39"/>
      <c r="X1391" s="39"/>
      <c r="Y1391" s="39"/>
      <c r="Z1391" s="39"/>
      <c r="AA1391" s="39"/>
    </row>
    <row r="1392" spans="18:27" s="11" customFormat="1" x14ac:dyDescent="0.2">
      <c r="R1392" s="39"/>
      <c r="S1392" s="39"/>
      <c r="T1392" s="39"/>
      <c r="U1392" s="39"/>
      <c r="V1392" s="39"/>
      <c r="W1392" s="39"/>
      <c r="X1392" s="39"/>
      <c r="Y1392" s="39"/>
      <c r="Z1392" s="39"/>
      <c r="AA1392" s="39"/>
    </row>
    <row r="1393" spans="18:27" s="11" customFormat="1" x14ac:dyDescent="0.2">
      <c r="R1393" s="39"/>
      <c r="S1393" s="39"/>
      <c r="T1393" s="39"/>
      <c r="U1393" s="39"/>
      <c r="V1393" s="39"/>
      <c r="W1393" s="39"/>
      <c r="X1393" s="39"/>
      <c r="Y1393" s="39"/>
      <c r="Z1393" s="39"/>
      <c r="AA1393" s="39"/>
    </row>
    <row r="1394" spans="18:27" s="11" customFormat="1" x14ac:dyDescent="0.2">
      <c r="R1394" s="39"/>
      <c r="S1394" s="39"/>
      <c r="T1394" s="39"/>
      <c r="U1394" s="39"/>
      <c r="V1394" s="39"/>
      <c r="W1394" s="39"/>
      <c r="X1394" s="39"/>
      <c r="Y1394" s="39"/>
      <c r="Z1394" s="39"/>
      <c r="AA1394" s="39"/>
    </row>
    <row r="1395" spans="18:27" s="11" customFormat="1" x14ac:dyDescent="0.2">
      <c r="R1395" s="39"/>
      <c r="S1395" s="39"/>
      <c r="T1395" s="39"/>
      <c r="U1395" s="39"/>
      <c r="V1395" s="39"/>
      <c r="W1395" s="39"/>
      <c r="X1395" s="39"/>
      <c r="Y1395" s="39"/>
      <c r="Z1395" s="39"/>
      <c r="AA1395" s="39"/>
    </row>
    <row r="1396" spans="18:27" s="11" customFormat="1" x14ac:dyDescent="0.2">
      <c r="R1396" s="39"/>
      <c r="S1396" s="39"/>
      <c r="T1396" s="39"/>
      <c r="U1396" s="39"/>
      <c r="V1396" s="39"/>
      <c r="W1396" s="39"/>
      <c r="X1396" s="39"/>
      <c r="Y1396" s="39"/>
      <c r="Z1396" s="39"/>
      <c r="AA1396" s="39"/>
    </row>
    <row r="1397" spans="18:27" s="11" customFormat="1" x14ac:dyDescent="0.2">
      <c r="R1397" s="39"/>
      <c r="S1397" s="39"/>
      <c r="T1397" s="39"/>
      <c r="U1397" s="39"/>
      <c r="V1397" s="39"/>
      <c r="W1397" s="39"/>
      <c r="X1397" s="39"/>
      <c r="Y1397" s="39"/>
      <c r="Z1397" s="39"/>
      <c r="AA1397" s="39"/>
    </row>
    <row r="1398" spans="18:27" s="11" customFormat="1" x14ac:dyDescent="0.2">
      <c r="R1398" s="39"/>
      <c r="S1398" s="39"/>
      <c r="T1398" s="39"/>
      <c r="U1398" s="39"/>
      <c r="V1398" s="39"/>
      <c r="W1398" s="39"/>
      <c r="X1398" s="39"/>
      <c r="Y1398" s="39"/>
      <c r="Z1398" s="39"/>
      <c r="AA1398" s="39"/>
    </row>
    <row r="1399" spans="18:27" s="11" customFormat="1" x14ac:dyDescent="0.2">
      <c r="R1399" s="39"/>
      <c r="S1399" s="39"/>
      <c r="T1399" s="39"/>
      <c r="U1399" s="39"/>
      <c r="V1399" s="39"/>
      <c r="W1399" s="39"/>
      <c r="X1399" s="39"/>
      <c r="Y1399" s="39"/>
      <c r="Z1399" s="39"/>
      <c r="AA1399" s="39"/>
    </row>
    <row r="1400" spans="18:27" s="11" customFormat="1" x14ac:dyDescent="0.2">
      <c r="R1400" s="39"/>
      <c r="S1400" s="39"/>
      <c r="T1400" s="39"/>
      <c r="U1400" s="39"/>
      <c r="V1400" s="39"/>
      <c r="W1400" s="39"/>
      <c r="X1400" s="39"/>
      <c r="Y1400" s="39"/>
      <c r="Z1400" s="39"/>
      <c r="AA1400" s="39"/>
    </row>
    <row r="1401" spans="18:27" s="11" customFormat="1" x14ac:dyDescent="0.2">
      <c r="R1401" s="39"/>
      <c r="S1401" s="39"/>
      <c r="T1401" s="39"/>
      <c r="U1401" s="39"/>
      <c r="V1401" s="39"/>
      <c r="W1401" s="39"/>
      <c r="X1401" s="39"/>
      <c r="Y1401" s="39"/>
      <c r="Z1401" s="39"/>
      <c r="AA1401" s="39"/>
    </row>
    <row r="1402" spans="18:27" s="11" customFormat="1" x14ac:dyDescent="0.2">
      <c r="R1402" s="39"/>
      <c r="S1402" s="39"/>
      <c r="T1402" s="39"/>
      <c r="U1402" s="39"/>
      <c r="V1402" s="39"/>
      <c r="W1402" s="39"/>
      <c r="X1402" s="39"/>
      <c r="Y1402" s="39"/>
      <c r="Z1402" s="39"/>
      <c r="AA1402" s="39"/>
    </row>
    <row r="1403" spans="18:27" s="11" customFormat="1" x14ac:dyDescent="0.2">
      <c r="R1403" s="39"/>
      <c r="S1403" s="39"/>
      <c r="T1403" s="39"/>
      <c r="U1403" s="39"/>
      <c r="V1403" s="39"/>
      <c r="W1403" s="39"/>
      <c r="X1403" s="39"/>
      <c r="Y1403" s="39"/>
      <c r="Z1403" s="39"/>
      <c r="AA1403" s="39"/>
    </row>
    <row r="1404" spans="18:27" s="11" customFormat="1" x14ac:dyDescent="0.2">
      <c r="R1404" s="39"/>
      <c r="S1404" s="39"/>
      <c r="T1404" s="39"/>
      <c r="U1404" s="39"/>
      <c r="V1404" s="39"/>
      <c r="W1404" s="39"/>
      <c r="X1404" s="39"/>
      <c r="Y1404" s="39"/>
      <c r="Z1404" s="39"/>
      <c r="AA1404" s="39"/>
    </row>
    <row r="1405" spans="18:27" s="11" customFormat="1" x14ac:dyDescent="0.2">
      <c r="R1405" s="39"/>
      <c r="S1405" s="39"/>
      <c r="T1405" s="39"/>
      <c r="U1405" s="39"/>
      <c r="V1405" s="39"/>
      <c r="W1405" s="39"/>
      <c r="X1405" s="39"/>
      <c r="Y1405" s="39"/>
      <c r="Z1405" s="39"/>
      <c r="AA1405" s="39"/>
    </row>
    <row r="1406" spans="18:27" s="11" customFormat="1" x14ac:dyDescent="0.2">
      <c r="R1406" s="39"/>
      <c r="S1406" s="39"/>
      <c r="T1406" s="39"/>
      <c r="U1406" s="39"/>
      <c r="V1406" s="39"/>
      <c r="W1406" s="39"/>
      <c r="X1406" s="39"/>
      <c r="Y1406" s="39"/>
      <c r="Z1406" s="39"/>
      <c r="AA1406" s="39"/>
    </row>
    <row r="1407" spans="18:27" s="11" customFormat="1" x14ac:dyDescent="0.2">
      <c r="R1407" s="39"/>
      <c r="S1407" s="39"/>
      <c r="T1407" s="39"/>
      <c r="U1407" s="39"/>
      <c r="V1407" s="39"/>
      <c r="W1407" s="39"/>
      <c r="X1407" s="39"/>
      <c r="Y1407" s="39"/>
      <c r="Z1407" s="39"/>
      <c r="AA1407" s="39"/>
    </row>
    <row r="1408" spans="18:27" s="11" customFormat="1" x14ac:dyDescent="0.2">
      <c r="R1408" s="39"/>
      <c r="S1408" s="39"/>
      <c r="T1408" s="39"/>
      <c r="U1408" s="39"/>
      <c r="V1408" s="39"/>
      <c r="W1408" s="39"/>
      <c r="X1408" s="39"/>
      <c r="Y1408" s="39"/>
      <c r="Z1408" s="39"/>
      <c r="AA1408" s="39"/>
    </row>
    <row r="1409" spans="18:27" s="11" customFormat="1" x14ac:dyDescent="0.2">
      <c r="R1409" s="39"/>
      <c r="S1409" s="39"/>
      <c r="T1409" s="39"/>
      <c r="U1409" s="39"/>
      <c r="V1409" s="39"/>
      <c r="W1409" s="39"/>
      <c r="X1409" s="39"/>
      <c r="Y1409" s="39"/>
      <c r="Z1409" s="39"/>
      <c r="AA1409" s="39"/>
    </row>
    <row r="1410" spans="18:27" s="11" customFormat="1" x14ac:dyDescent="0.2">
      <c r="R1410" s="39"/>
      <c r="S1410" s="39"/>
      <c r="T1410" s="39"/>
      <c r="U1410" s="39"/>
      <c r="V1410" s="39"/>
      <c r="W1410" s="39"/>
      <c r="X1410" s="39"/>
      <c r="Y1410" s="39"/>
      <c r="Z1410" s="39"/>
      <c r="AA1410" s="39"/>
    </row>
    <row r="1411" spans="18:27" s="11" customFormat="1" x14ac:dyDescent="0.2">
      <c r="R1411" s="39"/>
      <c r="S1411" s="39"/>
      <c r="T1411" s="39"/>
      <c r="U1411" s="39"/>
      <c r="V1411" s="39"/>
      <c r="W1411" s="39"/>
      <c r="X1411" s="39"/>
      <c r="Y1411" s="39"/>
      <c r="Z1411" s="39"/>
      <c r="AA1411" s="39"/>
    </row>
    <row r="1412" spans="18:27" s="11" customFormat="1" x14ac:dyDescent="0.2">
      <c r="R1412" s="39"/>
      <c r="S1412" s="39"/>
      <c r="T1412" s="39"/>
      <c r="U1412" s="39"/>
      <c r="V1412" s="39"/>
      <c r="W1412" s="39"/>
      <c r="X1412" s="39"/>
      <c r="Y1412" s="39"/>
      <c r="Z1412" s="39"/>
      <c r="AA1412" s="39"/>
    </row>
    <row r="1413" spans="18:27" s="11" customFormat="1" x14ac:dyDescent="0.2">
      <c r="R1413" s="39"/>
      <c r="S1413" s="39"/>
      <c r="T1413" s="39"/>
      <c r="U1413" s="39"/>
      <c r="V1413" s="39"/>
      <c r="W1413" s="39"/>
      <c r="X1413" s="39"/>
      <c r="Y1413" s="39"/>
      <c r="Z1413" s="39"/>
      <c r="AA1413" s="39"/>
    </row>
    <row r="1414" spans="18:27" s="11" customFormat="1" x14ac:dyDescent="0.2">
      <c r="R1414" s="39"/>
      <c r="S1414" s="39"/>
      <c r="T1414" s="39"/>
      <c r="U1414" s="39"/>
      <c r="V1414" s="39"/>
      <c r="W1414" s="39"/>
      <c r="X1414" s="39"/>
      <c r="Y1414" s="39"/>
      <c r="Z1414" s="39"/>
      <c r="AA1414" s="39"/>
    </row>
    <row r="1415" spans="18:27" s="11" customFormat="1" x14ac:dyDescent="0.2">
      <c r="R1415" s="39"/>
      <c r="S1415" s="39"/>
      <c r="T1415" s="39"/>
      <c r="U1415" s="39"/>
      <c r="V1415" s="39"/>
      <c r="W1415" s="39"/>
      <c r="X1415" s="39"/>
      <c r="Y1415" s="39"/>
      <c r="Z1415" s="39"/>
      <c r="AA1415" s="39"/>
    </row>
    <row r="1416" spans="18:27" s="11" customFormat="1" x14ac:dyDescent="0.2">
      <c r="R1416" s="39"/>
      <c r="S1416" s="39"/>
      <c r="T1416" s="39"/>
      <c r="U1416" s="39"/>
      <c r="V1416" s="39"/>
      <c r="W1416" s="39"/>
      <c r="X1416" s="39"/>
      <c r="Y1416" s="39"/>
      <c r="Z1416" s="39"/>
      <c r="AA1416" s="39"/>
    </row>
    <row r="1417" spans="18:27" s="11" customFormat="1" x14ac:dyDescent="0.2">
      <c r="R1417" s="39"/>
      <c r="S1417" s="39"/>
      <c r="T1417" s="39"/>
      <c r="U1417" s="39"/>
      <c r="V1417" s="39"/>
      <c r="W1417" s="39"/>
      <c r="X1417" s="39"/>
      <c r="Y1417" s="39"/>
      <c r="Z1417" s="39"/>
      <c r="AA1417" s="39"/>
    </row>
    <row r="1418" spans="18:27" s="11" customFormat="1" x14ac:dyDescent="0.2">
      <c r="R1418" s="39"/>
      <c r="S1418" s="39"/>
      <c r="T1418" s="39"/>
      <c r="U1418" s="39"/>
      <c r="V1418" s="39"/>
      <c r="W1418" s="39"/>
      <c r="X1418" s="39"/>
      <c r="Y1418" s="39"/>
      <c r="Z1418" s="39"/>
      <c r="AA1418" s="39"/>
    </row>
    <row r="1419" spans="18:27" s="11" customFormat="1" x14ac:dyDescent="0.2">
      <c r="R1419" s="39"/>
      <c r="S1419" s="39"/>
      <c r="T1419" s="39"/>
      <c r="U1419" s="39"/>
      <c r="V1419" s="39"/>
      <c r="W1419" s="39"/>
      <c r="X1419" s="39"/>
      <c r="Y1419" s="39"/>
      <c r="Z1419" s="39"/>
      <c r="AA1419" s="39"/>
    </row>
    <row r="1420" spans="18:27" s="11" customFormat="1" x14ac:dyDescent="0.2">
      <c r="R1420" s="39"/>
      <c r="S1420" s="39"/>
      <c r="T1420" s="39"/>
      <c r="U1420" s="39"/>
      <c r="V1420" s="39"/>
      <c r="W1420" s="39"/>
      <c r="X1420" s="39"/>
      <c r="Y1420" s="39"/>
      <c r="Z1420" s="39"/>
      <c r="AA1420" s="39"/>
    </row>
    <row r="1421" spans="18:27" s="11" customFormat="1" x14ac:dyDescent="0.2">
      <c r="R1421" s="39"/>
      <c r="S1421" s="39"/>
      <c r="T1421" s="39"/>
      <c r="U1421" s="39"/>
      <c r="V1421" s="39"/>
      <c r="W1421" s="39"/>
      <c r="X1421" s="39"/>
      <c r="Y1421" s="39"/>
      <c r="Z1421" s="39"/>
      <c r="AA1421" s="39"/>
    </row>
    <row r="1422" spans="18:27" s="11" customFormat="1" x14ac:dyDescent="0.2">
      <c r="R1422" s="39"/>
      <c r="S1422" s="39"/>
      <c r="T1422" s="39"/>
      <c r="U1422" s="39"/>
      <c r="V1422" s="39"/>
      <c r="W1422" s="39"/>
      <c r="X1422" s="39"/>
      <c r="Y1422" s="39"/>
      <c r="Z1422" s="39"/>
      <c r="AA1422" s="39"/>
    </row>
    <row r="1423" spans="18:27" s="11" customFormat="1" x14ac:dyDescent="0.2">
      <c r="R1423" s="39"/>
      <c r="S1423" s="39"/>
      <c r="T1423" s="39"/>
      <c r="U1423" s="39"/>
      <c r="V1423" s="39"/>
      <c r="W1423" s="39"/>
      <c r="X1423" s="39"/>
      <c r="Y1423" s="39"/>
      <c r="Z1423" s="39"/>
      <c r="AA1423" s="39"/>
    </row>
    <row r="1424" spans="18:27" s="11" customFormat="1" x14ac:dyDescent="0.2">
      <c r="R1424" s="39"/>
      <c r="S1424" s="39"/>
      <c r="T1424" s="39"/>
      <c r="U1424" s="39"/>
      <c r="V1424" s="39"/>
      <c r="W1424" s="39"/>
      <c r="X1424" s="39"/>
      <c r="Y1424" s="39"/>
      <c r="Z1424" s="39"/>
      <c r="AA1424" s="39"/>
    </row>
    <row r="1425" spans="18:27" s="11" customFormat="1" x14ac:dyDescent="0.2">
      <c r="R1425" s="39"/>
      <c r="S1425" s="39"/>
      <c r="T1425" s="39"/>
      <c r="U1425" s="39"/>
      <c r="V1425" s="39"/>
      <c r="W1425" s="39"/>
      <c r="X1425" s="39"/>
      <c r="Y1425" s="39"/>
      <c r="Z1425" s="39"/>
      <c r="AA1425" s="39"/>
    </row>
    <row r="1426" spans="18:27" s="11" customFormat="1" x14ac:dyDescent="0.2">
      <c r="R1426" s="39"/>
      <c r="S1426" s="39"/>
      <c r="T1426" s="39"/>
      <c r="U1426" s="39"/>
      <c r="V1426" s="39"/>
      <c r="W1426" s="39"/>
      <c r="X1426" s="39"/>
      <c r="Y1426" s="39"/>
      <c r="Z1426" s="39"/>
      <c r="AA1426" s="39"/>
    </row>
    <row r="1427" spans="18:27" s="11" customFormat="1" x14ac:dyDescent="0.2">
      <c r="R1427" s="39"/>
      <c r="S1427" s="39"/>
      <c r="T1427" s="39"/>
      <c r="U1427" s="39"/>
      <c r="V1427" s="39"/>
      <c r="W1427" s="39"/>
      <c r="X1427" s="39"/>
      <c r="Y1427" s="39"/>
      <c r="Z1427" s="39"/>
      <c r="AA1427" s="39"/>
    </row>
    <row r="1428" spans="18:27" s="11" customFormat="1" x14ac:dyDescent="0.2">
      <c r="R1428" s="39"/>
      <c r="S1428" s="39"/>
      <c r="T1428" s="39"/>
      <c r="U1428" s="39"/>
      <c r="V1428" s="39"/>
      <c r="W1428" s="39"/>
      <c r="X1428" s="39"/>
      <c r="Y1428" s="39"/>
      <c r="Z1428" s="39"/>
      <c r="AA1428" s="39"/>
    </row>
    <row r="1429" spans="18:27" s="11" customFormat="1" x14ac:dyDescent="0.2">
      <c r="R1429" s="39"/>
      <c r="S1429" s="39"/>
      <c r="T1429" s="39"/>
      <c r="U1429" s="39"/>
      <c r="V1429" s="39"/>
      <c r="W1429" s="39"/>
      <c r="X1429" s="39"/>
      <c r="Y1429" s="39"/>
      <c r="Z1429" s="39"/>
      <c r="AA1429" s="39"/>
    </row>
    <row r="1430" spans="18:27" s="11" customFormat="1" x14ac:dyDescent="0.2">
      <c r="R1430" s="39"/>
      <c r="S1430" s="39"/>
      <c r="T1430" s="39"/>
      <c r="U1430" s="39"/>
      <c r="V1430" s="39"/>
      <c r="W1430" s="39"/>
      <c r="X1430" s="39"/>
      <c r="Y1430" s="39"/>
      <c r="Z1430" s="39"/>
      <c r="AA1430" s="39"/>
    </row>
    <row r="1431" spans="18:27" s="11" customFormat="1" x14ac:dyDescent="0.2">
      <c r="R1431" s="39"/>
      <c r="S1431" s="39"/>
      <c r="T1431" s="39"/>
      <c r="U1431" s="39"/>
      <c r="V1431" s="39"/>
      <c r="W1431" s="39"/>
      <c r="X1431" s="39"/>
      <c r="Y1431" s="39"/>
      <c r="Z1431" s="39"/>
      <c r="AA1431" s="39"/>
    </row>
    <row r="1432" spans="18:27" s="11" customFormat="1" x14ac:dyDescent="0.2">
      <c r="R1432" s="39"/>
      <c r="S1432" s="39"/>
      <c r="T1432" s="39"/>
      <c r="U1432" s="39"/>
      <c r="V1432" s="39"/>
      <c r="W1432" s="39"/>
      <c r="X1432" s="39"/>
      <c r="Y1432" s="39"/>
      <c r="Z1432" s="39"/>
      <c r="AA1432" s="39"/>
    </row>
    <row r="1433" spans="18:27" s="11" customFormat="1" x14ac:dyDescent="0.2">
      <c r="R1433" s="39"/>
      <c r="S1433" s="39"/>
      <c r="T1433" s="39"/>
      <c r="U1433" s="39"/>
      <c r="V1433" s="39"/>
      <c r="W1433" s="39"/>
      <c r="X1433" s="39"/>
      <c r="Y1433" s="39"/>
      <c r="Z1433" s="39"/>
      <c r="AA1433" s="39"/>
    </row>
    <row r="1434" spans="18:27" s="11" customFormat="1" x14ac:dyDescent="0.2">
      <c r="R1434" s="39"/>
      <c r="S1434" s="39"/>
      <c r="T1434" s="39"/>
      <c r="U1434" s="39"/>
      <c r="V1434" s="39"/>
      <c r="W1434" s="39"/>
      <c r="X1434" s="39"/>
      <c r="Y1434" s="39"/>
      <c r="Z1434" s="39"/>
      <c r="AA1434" s="39"/>
    </row>
    <row r="1435" spans="18:27" s="11" customFormat="1" x14ac:dyDescent="0.2">
      <c r="R1435" s="39"/>
      <c r="S1435" s="39"/>
      <c r="T1435" s="39"/>
      <c r="U1435" s="39"/>
      <c r="V1435" s="39"/>
      <c r="W1435" s="39"/>
      <c r="X1435" s="39"/>
      <c r="Y1435" s="39"/>
      <c r="Z1435" s="39"/>
      <c r="AA1435" s="39"/>
    </row>
    <row r="1436" spans="18:27" s="11" customFormat="1" x14ac:dyDescent="0.2">
      <c r="R1436" s="39"/>
      <c r="S1436" s="39"/>
      <c r="T1436" s="39"/>
      <c r="U1436" s="39"/>
      <c r="V1436" s="39"/>
      <c r="W1436" s="39"/>
      <c r="X1436" s="39"/>
      <c r="Y1436" s="39"/>
      <c r="Z1436" s="39"/>
      <c r="AA1436" s="39"/>
    </row>
    <row r="1437" spans="18:27" s="11" customFormat="1" x14ac:dyDescent="0.2">
      <c r="R1437" s="39"/>
      <c r="S1437" s="39"/>
      <c r="T1437" s="39"/>
      <c r="U1437" s="39"/>
      <c r="V1437" s="39"/>
      <c r="W1437" s="39"/>
      <c r="X1437" s="39"/>
      <c r="Y1437" s="39"/>
      <c r="Z1437" s="39"/>
      <c r="AA1437" s="39"/>
    </row>
    <row r="1438" spans="18:27" s="11" customFormat="1" x14ac:dyDescent="0.2">
      <c r="R1438" s="39"/>
      <c r="S1438" s="39"/>
      <c r="T1438" s="39"/>
      <c r="U1438" s="39"/>
      <c r="V1438" s="39"/>
      <c r="W1438" s="39"/>
      <c r="X1438" s="39"/>
      <c r="Y1438" s="39"/>
      <c r="Z1438" s="39"/>
      <c r="AA1438" s="39"/>
    </row>
    <row r="1439" spans="18:27" s="11" customFormat="1" x14ac:dyDescent="0.2">
      <c r="R1439" s="39"/>
      <c r="S1439" s="39"/>
      <c r="T1439" s="39"/>
      <c r="U1439" s="39"/>
      <c r="V1439" s="39"/>
      <c r="W1439" s="39"/>
      <c r="X1439" s="39"/>
      <c r="Y1439" s="39"/>
      <c r="Z1439" s="39"/>
      <c r="AA1439" s="39"/>
    </row>
    <row r="1440" spans="18:27" s="11" customFormat="1" x14ac:dyDescent="0.2">
      <c r="R1440" s="39"/>
      <c r="S1440" s="39"/>
      <c r="T1440" s="39"/>
      <c r="U1440" s="39"/>
      <c r="V1440" s="39"/>
      <c r="W1440" s="39"/>
      <c r="X1440" s="39"/>
      <c r="Y1440" s="39"/>
      <c r="Z1440" s="39"/>
      <c r="AA1440" s="39"/>
    </row>
    <row r="1441" spans="18:27" s="11" customFormat="1" x14ac:dyDescent="0.2">
      <c r="R1441" s="39"/>
      <c r="S1441" s="39"/>
      <c r="T1441" s="39"/>
      <c r="U1441" s="39"/>
      <c r="V1441" s="39"/>
      <c r="W1441" s="39"/>
      <c r="X1441" s="39"/>
      <c r="Y1441" s="39"/>
      <c r="Z1441" s="39"/>
      <c r="AA1441" s="39"/>
    </row>
    <row r="1442" spans="18:27" s="11" customFormat="1" x14ac:dyDescent="0.2">
      <c r="R1442" s="39"/>
      <c r="S1442" s="39"/>
      <c r="T1442" s="39"/>
      <c r="U1442" s="39"/>
      <c r="V1442" s="39"/>
      <c r="W1442" s="39"/>
      <c r="X1442" s="39"/>
      <c r="Y1442" s="39"/>
      <c r="Z1442" s="39"/>
      <c r="AA1442" s="39"/>
    </row>
    <row r="1443" spans="18:27" s="11" customFormat="1" x14ac:dyDescent="0.2">
      <c r="R1443" s="39"/>
      <c r="S1443" s="39"/>
      <c r="T1443" s="39"/>
      <c r="U1443" s="39"/>
      <c r="V1443" s="39"/>
      <c r="W1443" s="39"/>
      <c r="X1443" s="39"/>
      <c r="Y1443" s="39"/>
      <c r="Z1443" s="39"/>
      <c r="AA1443" s="39"/>
    </row>
    <row r="1444" spans="18:27" s="11" customFormat="1" x14ac:dyDescent="0.2">
      <c r="R1444" s="39"/>
      <c r="S1444" s="39"/>
      <c r="T1444" s="39"/>
      <c r="U1444" s="39"/>
      <c r="V1444" s="39"/>
      <c r="W1444" s="39"/>
      <c r="X1444" s="39"/>
      <c r="Y1444" s="39"/>
      <c r="Z1444" s="39"/>
      <c r="AA1444" s="39"/>
    </row>
    <row r="1445" spans="18:27" s="11" customFormat="1" x14ac:dyDescent="0.2">
      <c r="R1445" s="39"/>
      <c r="S1445" s="39"/>
      <c r="T1445" s="39"/>
      <c r="U1445" s="39"/>
      <c r="V1445" s="39"/>
      <c r="W1445" s="39"/>
      <c r="X1445" s="39"/>
      <c r="Y1445" s="39"/>
      <c r="Z1445" s="39"/>
      <c r="AA1445" s="39"/>
    </row>
    <row r="1446" spans="18:27" s="11" customFormat="1" x14ac:dyDescent="0.2">
      <c r="R1446" s="39"/>
      <c r="S1446" s="39"/>
      <c r="T1446" s="39"/>
      <c r="U1446" s="39"/>
      <c r="V1446" s="39"/>
      <c r="W1446" s="39"/>
      <c r="X1446" s="39"/>
      <c r="Y1446" s="39"/>
      <c r="Z1446" s="39"/>
      <c r="AA1446" s="39"/>
    </row>
    <row r="1447" spans="18:27" s="11" customFormat="1" x14ac:dyDescent="0.2">
      <c r="R1447" s="39"/>
      <c r="S1447" s="39"/>
      <c r="T1447" s="39"/>
      <c r="U1447" s="39"/>
      <c r="V1447" s="39"/>
      <c r="W1447" s="39"/>
      <c r="X1447" s="39"/>
      <c r="Y1447" s="39"/>
      <c r="Z1447" s="39"/>
      <c r="AA1447" s="39"/>
    </row>
    <row r="1448" spans="18:27" s="11" customFormat="1" x14ac:dyDescent="0.2">
      <c r="R1448" s="39"/>
      <c r="S1448" s="39"/>
      <c r="T1448" s="39"/>
      <c r="U1448" s="39"/>
      <c r="V1448" s="39"/>
      <c r="W1448" s="39"/>
      <c r="X1448" s="39"/>
      <c r="Y1448" s="39"/>
      <c r="Z1448" s="39"/>
      <c r="AA1448" s="39"/>
    </row>
    <row r="1449" spans="18:27" s="11" customFormat="1" x14ac:dyDescent="0.2">
      <c r="R1449" s="39"/>
      <c r="S1449" s="39"/>
      <c r="T1449" s="39"/>
      <c r="U1449" s="39"/>
      <c r="V1449" s="39"/>
      <c r="W1449" s="39"/>
      <c r="X1449" s="39"/>
      <c r="Y1449" s="39"/>
      <c r="Z1449" s="39"/>
      <c r="AA1449" s="39"/>
    </row>
    <row r="1450" spans="18:27" s="11" customFormat="1" x14ac:dyDescent="0.2">
      <c r="R1450" s="39"/>
      <c r="S1450" s="39"/>
      <c r="T1450" s="39"/>
      <c r="U1450" s="39"/>
      <c r="V1450" s="39"/>
      <c r="W1450" s="39"/>
      <c r="X1450" s="39"/>
      <c r="Y1450" s="39"/>
      <c r="Z1450" s="39"/>
      <c r="AA1450" s="39"/>
    </row>
    <row r="1451" spans="18:27" s="11" customFormat="1" x14ac:dyDescent="0.2">
      <c r="R1451" s="39"/>
      <c r="S1451" s="39"/>
      <c r="T1451" s="39"/>
      <c r="U1451" s="39"/>
      <c r="V1451" s="39"/>
      <c r="W1451" s="39"/>
      <c r="X1451" s="39"/>
      <c r="Y1451" s="39"/>
      <c r="Z1451" s="39"/>
      <c r="AA1451" s="39"/>
    </row>
    <row r="1452" spans="18:27" s="11" customFormat="1" x14ac:dyDescent="0.2">
      <c r="R1452" s="39"/>
      <c r="S1452" s="39"/>
      <c r="T1452" s="39"/>
      <c r="U1452" s="39"/>
      <c r="V1452" s="39"/>
      <c r="W1452" s="39"/>
      <c r="X1452" s="39"/>
      <c r="Y1452" s="39"/>
      <c r="Z1452" s="39"/>
      <c r="AA1452" s="39"/>
    </row>
    <row r="1453" spans="18:27" s="11" customFormat="1" x14ac:dyDescent="0.2">
      <c r="R1453" s="39"/>
      <c r="S1453" s="39"/>
      <c r="T1453" s="39"/>
      <c r="U1453" s="39"/>
      <c r="V1453" s="39"/>
      <c r="W1453" s="39"/>
      <c r="X1453" s="39"/>
      <c r="Y1453" s="39"/>
      <c r="Z1453" s="39"/>
      <c r="AA1453" s="39"/>
    </row>
    <row r="1454" spans="18:27" s="11" customFormat="1" x14ac:dyDescent="0.2">
      <c r="R1454" s="39"/>
      <c r="S1454" s="39"/>
      <c r="T1454" s="39"/>
      <c r="U1454" s="39"/>
      <c r="V1454" s="39"/>
      <c r="W1454" s="39"/>
      <c r="X1454" s="39"/>
      <c r="Y1454" s="39"/>
      <c r="Z1454" s="39"/>
      <c r="AA1454" s="39"/>
    </row>
    <row r="1455" spans="18:27" s="11" customFormat="1" x14ac:dyDescent="0.2">
      <c r="R1455" s="39"/>
      <c r="S1455" s="39"/>
      <c r="T1455" s="39"/>
      <c r="U1455" s="39"/>
      <c r="V1455" s="39"/>
      <c r="W1455" s="39"/>
      <c r="X1455" s="39"/>
      <c r="Y1455" s="39"/>
      <c r="Z1455" s="39"/>
      <c r="AA1455" s="39"/>
    </row>
    <row r="1456" spans="18:27" s="11" customFormat="1" x14ac:dyDescent="0.2">
      <c r="R1456" s="39"/>
      <c r="S1456" s="39"/>
      <c r="T1456" s="39"/>
      <c r="U1456" s="39"/>
      <c r="V1456" s="39"/>
      <c r="W1456" s="39"/>
      <c r="X1456" s="39"/>
      <c r="Y1456" s="39"/>
      <c r="Z1456" s="39"/>
      <c r="AA1456" s="39"/>
    </row>
    <row r="1457" spans="18:27" s="11" customFormat="1" x14ac:dyDescent="0.2">
      <c r="R1457" s="39"/>
      <c r="S1457" s="39"/>
      <c r="T1457" s="39"/>
      <c r="U1457" s="39"/>
      <c r="V1457" s="39"/>
      <c r="W1457" s="39"/>
      <c r="X1457" s="39"/>
      <c r="Y1457" s="39"/>
      <c r="Z1457" s="39"/>
      <c r="AA1457" s="39"/>
    </row>
    <row r="1458" spans="18:27" s="11" customFormat="1" x14ac:dyDescent="0.2">
      <c r="R1458" s="39"/>
      <c r="S1458" s="39"/>
      <c r="T1458" s="39"/>
      <c r="U1458" s="39"/>
      <c r="V1458" s="39"/>
      <c r="W1458" s="39"/>
      <c r="X1458" s="39"/>
      <c r="Y1458" s="39"/>
      <c r="Z1458" s="39"/>
      <c r="AA1458" s="39"/>
    </row>
    <row r="1459" spans="18:27" s="11" customFormat="1" x14ac:dyDescent="0.2">
      <c r="R1459" s="39"/>
      <c r="S1459" s="39"/>
      <c r="T1459" s="39"/>
      <c r="U1459" s="39"/>
      <c r="V1459" s="39"/>
      <c r="W1459" s="39"/>
      <c r="X1459" s="39"/>
      <c r="Y1459" s="39"/>
      <c r="Z1459" s="39"/>
      <c r="AA1459" s="39"/>
    </row>
    <row r="1460" spans="18:27" s="11" customFormat="1" x14ac:dyDescent="0.2">
      <c r="R1460" s="39"/>
      <c r="S1460" s="39"/>
      <c r="T1460" s="39"/>
      <c r="U1460" s="39"/>
      <c r="V1460" s="39"/>
      <c r="W1460" s="39"/>
      <c r="X1460" s="39"/>
      <c r="Y1460" s="39"/>
      <c r="Z1460" s="39"/>
      <c r="AA1460" s="39"/>
    </row>
    <row r="1461" spans="18:27" s="11" customFormat="1" x14ac:dyDescent="0.2">
      <c r="R1461" s="39"/>
      <c r="S1461" s="39"/>
      <c r="T1461" s="39"/>
      <c r="U1461" s="39"/>
      <c r="V1461" s="39"/>
      <c r="W1461" s="39"/>
      <c r="X1461" s="39"/>
      <c r="Y1461" s="39"/>
      <c r="Z1461" s="39"/>
      <c r="AA1461" s="39"/>
    </row>
    <row r="1462" spans="18:27" s="11" customFormat="1" x14ac:dyDescent="0.2">
      <c r="R1462" s="39"/>
      <c r="S1462" s="39"/>
      <c r="T1462" s="39"/>
      <c r="U1462" s="39"/>
      <c r="V1462" s="39"/>
      <c r="W1462" s="39"/>
      <c r="X1462" s="39"/>
      <c r="Y1462" s="39"/>
      <c r="Z1462" s="39"/>
      <c r="AA1462" s="39"/>
    </row>
    <row r="1463" spans="18:27" s="11" customFormat="1" x14ac:dyDescent="0.2">
      <c r="R1463" s="39"/>
      <c r="S1463" s="39"/>
      <c r="T1463" s="39"/>
      <c r="U1463" s="39"/>
      <c r="V1463" s="39"/>
      <c r="W1463" s="39"/>
      <c r="X1463" s="39"/>
      <c r="Y1463" s="39"/>
      <c r="Z1463" s="39"/>
      <c r="AA1463" s="39"/>
    </row>
    <row r="1464" spans="18:27" s="11" customFormat="1" x14ac:dyDescent="0.2">
      <c r="R1464" s="39"/>
      <c r="S1464" s="39"/>
      <c r="T1464" s="39"/>
      <c r="U1464" s="39"/>
      <c r="V1464" s="39"/>
      <c r="W1464" s="39"/>
      <c r="X1464" s="39"/>
      <c r="Y1464" s="39"/>
      <c r="Z1464" s="39"/>
      <c r="AA1464" s="39"/>
    </row>
    <row r="1465" spans="18:27" s="11" customFormat="1" x14ac:dyDescent="0.2">
      <c r="R1465" s="39"/>
      <c r="S1465" s="39"/>
      <c r="T1465" s="39"/>
      <c r="U1465" s="39"/>
      <c r="V1465" s="39"/>
      <c r="W1465" s="39"/>
      <c r="X1465" s="39"/>
      <c r="Y1465" s="39"/>
      <c r="Z1465" s="39"/>
      <c r="AA1465" s="39"/>
    </row>
    <row r="1466" spans="18:27" s="11" customFormat="1" x14ac:dyDescent="0.2">
      <c r="R1466" s="39"/>
      <c r="S1466" s="39"/>
      <c r="T1466" s="39"/>
      <c r="U1466" s="39"/>
      <c r="V1466" s="39"/>
      <c r="W1466" s="39"/>
      <c r="X1466" s="39"/>
      <c r="Y1466" s="39"/>
      <c r="Z1466" s="39"/>
      <c r="AA1466" s="39"/>
    </row>
    <row r="1467" spans="18:27" s="11" customFormat="1" x14ac:dyDescent="0.2">
      <c r="R1467" s="39"/>
      <c r="S1467" s="39"/>
      <c r="T1467" s="39"/>
      <c r="U1467" s="39"/>
      <c r="V1467" s="39"/>
      <c r="W1467" s="39"/>
      <c r="X1467" s="39"/>
      <c r="Y1467" s="39"/>
      <c r="Z1467" s="39"/>
      <c r="AA1467" s="39"/>
    </row>
    <row r="1468" spans="18:27" s="11" customFormat="1" x14ac:dyDescent="0.2">
      <c r="R1468" s="39"/>
      <c r="S1468" s="39"/>
      <c r="T1468" s="39"/>
      <c r="U1468" s="39"/>
      <c r="V1468" s="39"/>
      <c r="W1468" s="39"/>
      <c r="X1468" s="39"/>
      <c r="Y1468" s="39"/>
      <c r="Z1468" s="39"/>
      <c r="AA1468" s="39"/>
    </row>
    <row r="1469" spans="18:27" s="11" customFormat="1" x14ac:dyDescent="0.2">
      <c r="R1469" s="39"/>
      <c r="S1469" s="39"/>
      <c r="T1469" s="39"/>
      <c r="U1469" s="39"/>
      <c r="V1469" s="39"/>
      <c r="W1469" s="39"/>
      <c r="X1469" s="39"/>
      <c r="Y1469" s="39"/>
      <c r="Z1469" s="39"/>
      <c r="AA1469" s="39"/>
    </row>
    <row r="1470" spans="18:27" s="11" customFormat="1" x14ac:dyDescent="0.2">
      <c r="R1470" s="39"/>
      <c r="S1470" s="39"/>
      <c r="T1470" s="39"/>
      <c r="U1470" s="39"/>
      <c r="V1470" s="39"/>
      <c r="W1470" s="39"/>
      <c r="X1470" s="39"/>
      <c r="Y1470" s="39"/>
      <c r="Z1470" s="39"/>
      <c r="AA1470" s="39"/>
    </row>
    <row r="1471" spans="18:27" s="11" customFormat="1" x14ac:dyDescent="0.2">
      <c r="R1471" s="39"/>
      <c r="S1471" s="39"/>
      <c r="T1471" s="39"/>
      <c r="U1471" s="39"/>
      <c r="V1471" s="39"/>
      <c r="W1471" s="39"/>
      <c r="X1471" s="39"/>
      <c r="Y1471" s="39"/>
      <c r="Z1471" s="39"/>
      <c r="AA1471" s="39"/>
    </row>
    <row r="1472" spans="18:27" s="11" customFormat="1" x14ac:dyDescent="0.2">
      <c r="R1472" s="39"/>
      <c r="S1472" s="39"/>
      <c r="T1472" s="39"/>
      <c r="U1472" s="39"/>
      <c r="V1472" s="39"/>
      <c r="W1472" s="39"/>
      <c r="X1472" s="39"/>
      <c r="Y1472" s="39"/>
      <c r="Z1472" s="39"/>
      <c r="AA1472" s="39"/>
    </row>
    <row r="1473" spans="18:27" s="11" customFormat="1" x14ac:dyDescent="0.2">
      <c r="R1473" s="39"/>
      <c r="S1473" s="39"/>
      <c r="T1473" s="39"/>
      <c r="U1473" s="39"/>
      <c r="V1473" s="39"/>
      <c r="W1473" s="39"/>
      <c r="X1473" s="39"/>
      <c r="Y1473" s="39"/>
      <c r="Z1473" s="39"/>
      <c r="AA1473" s="39"/>
    </row>
    <row r="1474" spans="18:27" s="11" customFormat="1" x14ac:dyDescent="0.2">
      <c r="R1474" s="39"/>
      <c r="S1474" s="39"/>
      <c r="T1474" s="39"/>
      <c r="U1474" s="39"/>
      <c r="V1474" s="39"/>
      <c r="W1474" s="39"/>
      <c r="X1474" s="39"/>
      <c r="Y1474" s="39"/>
      <c r="Z1474" s="39"/>
      <c r="AA1474" s="39"/>
    </row>
    <row r="1475" spans="18:27" s="11" customFormat="1" x14ac:dyDescent="0.2">
      <c r="R1475" s="39"/>
      <c r="S1475" s="39"/>
      <c r="T1475" s="39"/>
      <c r="U1475" s="39"/>
      <c r="V1475" s="39"/>
      <c r="W1475" s="39"/>
      <c r="X1475" s="39"/>
      <c r="Y1475" s="39"/>
      <c r="Z1475" s="39"/>
      <c r="AA1475" s="39"/>
    </row>
    <row r="1476" spans="18:27" s="11" customFormat="1" x14ac:dyDescent="0.2">
      <c r="R1476" s="39"/>
      <c r="S1476" s="39"/>
      <c r="T1476" s="39"/>
      <c r="U1476" s="39"/>
      <c r="V1476" s="39"/>
      <c r="W1476" s="39"/>
      <c r="X1476" s="39"/>
      <c r="Y1476" s="39"/>
      <c r="Z1476" s="39"/>
      <c r="AA1476" s="39"/>
    </row>
    <row r="1477" spans="18:27" s="11" customFormat="1" x14ac:dyDescent="0.2">
      <c r="R1477" s="39"/>
      <c r="S1477" s="39"/>
      <c r="T1477" s="39"/>
      <c r="U1477" s="39"/>
      <c r="V1477" s="39"/>
      <c r="W1477" s="39"/>
      <c r="X1477" s="39"/>
      <c r="Y1477" s="39"/>
      <c r="Z1477" s="39"/>
      <c r="AA1477" s="39"/>
    </row>
    <row r="1478" spans="18:27" s="11" customFormat="1" x14ac:dyDescent="0.2">
      <c r="R1478" s="39"/>
      <c r="S1478" s="39"/>
      <c r="T1478" s="39"/>
      <c r="U1478" s="39"/>
      <c r="V1478" s="39"/>
      <c r="W1478" s="39"/>
      <c r="X1478" s="39"/>
      <c r="Y1478" s="39"/>
      <c r="Z1478" s="39"/>
      <c r="AA1478" s="39"/>
    </row>
    <row r="1479" spans="18:27" s="11" customFormat="1" x14ac:dyDescent="0.2">
      <c r="R1479" s="39"/>
      <c r="S1479" s="39"/>
      <c r="T1479" s="39"/>
      <c r="U1479" s="39"/>
      <c r="V1479" s="39"/>
      <c r="W1479" s="39"/>
      <c r="X1479" s="39"/>
      <c r="Y1479" s="39"/>
      <c r="Z1479" s="39"/>
      <c r="AA1479" s="39"/>
    </row>
    <row r="1480" spans="18:27" s="11" customFormat="1" x14ac:dyDescent="0.2">
      <c r="R1480" s="39"/>
      <c r="S1480" s="39"/>
      <c r="T1480" s="39"/>
      <c r="U1480" s="39"/>
      <c r="V1480" s="39"/>
      <c r="W1480" s="39"/>
      <c r="X1480" s="39"/>
      <c r="Y1480" s="39"/>
      <c r="Z1480" s="39"/>
      <c r="AA1480" s="39"/>
    </row>
    <row r="1481" spans="18:27" s="11" customFormat="1" x14ac:dyDescent="0.2">
      <c r="R1481" s="39"/>
      <c r="S1481" s="39"/>
      <c r="T1481" s="39"/>
      <c r="U1481" s="39"/>
      <c r="V1481" s="39"/>
      <c r="W1481" s="39"/>
      <c r="X1481" s="39"/>
      <c r="Y1481" s="39"/>
      <c r="Z1481" s="39"/>
      <c r="AA1481" s="39"/>
    </row>
    <row r="1482" spans="18:27" s="11" customFormat="1" x14ac:dyDescent="0.2">
      <c r="R1482" s="39"/>
      <c r="S1482" s="39"/>
      <c r="T1482" s="39"/>
      <c r="U1482" s="39"/>
      <c r="V1482" s="39"/>
      <c r="W1482" s="39"/>
      <c r="X1482" s="39"/>
      <c r="Y1482" s="39"/>
      <c r="Z1482" s="39"/>
      <c r="AA1482" s="39"/>
    </row>
    <row r="1483" spans="18:27" s="11" customFormat="1" x14ac:dyDescent="0.2">
      <c r="R1483" s="39"/>
      <c r="S1483" s="39"/>
      <c r="T1483" s="39"/>
      <c r="U1483" s="39"/>
      <c r="V1483" s="39"/>
      <c r="W1483" s="39"/>
      <c r="X1483" s="39"/>
      <c r="Y1483" s="39"/>
      <c r="Z1483" s="39"/>
      <c r="AA1483" s="39"/>
    </row>
    <row r="1484" spans="18:27" s="11" customFormat="1" x14ac:dyDescent="0.2">
      <c r="R1484" s="39"/>
      <c r="S1484" s="39"/>
      <c r="T1484" s="39"/>
      <c r="U1484" s="39"/>
      <c r="V1484" s="39"/>
      <c r="W1484" s="39"/>
      <c r="X1484" s="39"/>
      <c r="Y1484" s="39"/>
      <c r="Z1484" s="39"/>
      <c r="AA1484" s="39"/>
    </row>
    <row r="1485" spans="18:27" s="11" customFormat="1" x14ac:dyDescent="0.2">
      <c r="R1485" s="39"/>
      <c r="S1485" s="39"/>
      <c r="T1485" s="39"/>
      <c r="U1485" s="39"/>
      <c r="V1485" s="39"/>
      <c r="W1485" s="39"/>
      <c r="X1485" s="39"/>
      <c r="Y1485" s="39"/>
      <c r="Z1485" s="39"/>
      <c r="AA1485" s="39"/>
    </row>
    <row r="1486" spans="18:27" s="11" customFormat="1" x14ac:dyDescent="0.2">
      <c r="R1486" s="39"/>
      <c r="S1486" s="39"/>
      <c r="T1486" s="39"/>
      <c r="U1486" s="39"/>
      <c r="V1486" s="39"/>
      <c r="W1486" s="39"/>
      <c r="X1486" s="39"/>
      <c r="Y1486" s="39"/>
      <c r="Z1486" s="39"/>
      <c r="AA1486" s="39"/>
    </row>
    <row r="1487" spans="18:27" s="11" customFormat="1" x14ac:dyDescent="0.2">
      <c r="R1487" s="39"/>
      <c r="S1487" s="39"/>
      <c r="T1487" s="39"/>
      <c r="U1487" s="39"/>
      <c r="V1487" s="39"/>
      <c r="W1487" s="39"/>
      <c r="X1487" s="39"/>
      <c r="Y1487" s="39"/>
      <c r="Z1487" s="39"/>
      <c r="AA1487" s="39"/>
    </row>
    <row r="1488" spans="18:27" s="11" customFormat="1" x14ac:dyDescent="0.2">
      <c r="R1488" s="39"/>
      <c r="S1488" s="39"/>
      <c r="T1488" s="39"/>
      <c r="U1488" s="39"/>
      <c r="V1488" s="39"/>
      <c r="W1488" s="39"/>
      <c r="X1488" s="39"/>
      <c r="Y1488" s="39"/>
      <c r="Z1488" s="39"/>
      <c r="AA1488" s="39"/>
    </row>
    <row r="1489" spans="18:27" s="11" customFormat="1" x14ac:dyDescent="0.2">
      <c r="R1489" s="39"/>
      <c r="S1489" s="39"/>
      <c r="T1489" s="39"/>
      <c r="U1489" s="39"/>
      <c r="V1489" s="39"/>
      <c r="W1489" s="39"/>
      <c r="X1489" s="39"/>
      <c r="Y1489" s="39"/>
      <c r="Z1489" s="39"/>
      <c r="AA1489" s="39"/>
    </row>
    <row r="1490" spans="18:27" s="11" customFormat="1" x14ac:dyDescent="0.2">
      <c r="R1490" s="39"/>
      <c r="S1490" s="39"/>
      <c r="T1490" s="39"/>
      <c r="U1490" s="39"/>
      <c r="V1490" s="39"/>
      <c r="W1490" s="39"/>
      <c r="X1490" s="39"/>
      <c r="Y1490" s="39"/>
      <c r="Z1490" s="39"/>
      <c r="AA1490" s="39"/>
    </row>
    <row r="1491" spans="18:27" s="11" customFormat="1" x14ac:dyDescent="0.2">
      <c r="R1491" s="39"/>
      <c r="S1491" s="39"/>
      <c r="T1491" s="39"/>
      <c r="U1491" s="39"/>
      <c r="V1491" s="39"/>
      <c r="W1491" s="39"/>
      <c r="X1491" s="39"/>
      <c r="Y1491" s="39"/>
      <c r="Z1491" s="39"/>
      <c r="AA1491" s="39"/>
    </row>
    <row r="1492" spans="18:27" s="11" customFormat="1" x14ac:dyDescent="0.2">
      <c r="R1492" s="39"/>
      <c r="S1492" s="39"/>
      <c r="T1492" s="39"/>
      <c r="U1492" s="39"/>
      <c r="V1492" s="39"/>
      <c r="W1492" s="39"/>
      <c r="X1492" s="39"/>
      <c r="Y1492" s="39"/>
      <c r="Z1492" s="39"/>
      <c r="AA1492" s="39"/>
    </row>
    <row r="1493" spans="18:27" s="11" customFormat="1" x14ac:dyDescent="0.2">
      <c r="R1493" s="39"/>
      <c r="S1493" s="39"/>
      <c r="T1493" s="39"/>
      <c r="U1493" s="39"/>
      <c r="V1493" s="39"/>
      <c r="W1493" s="39"/>
      <c r="X1493" s="39"/>
      <c r="Y1493" s="39"/>
      <c r="Z1493" s="39"/>
      <c r="AA1493" s="39"/>
    </row>
    <row r="1494" spans="18:27" s="11" customFormat="1" x14ac:dyDescent="0.2">
      <c r="R1494" s="39"/>
      <c r="S1494" s="39"/>
      <c r="T1494" s="39"/>
      <c r="U1494" s="39"/>
      <c r="V1494" s="39"/>
      <c r="W1494" s="39"/>
      <c r="X1494" s="39"/>
      <c r="Y1494" s="39"/>
      <c r="Z1494" s="39"/>
      <c r="AA1494" s="39"/>
    </row>
    <row r="1495" spans="18:27" s="11" customFormat="1" x14ac:dyDescent="0.2">
      <c r="R1495" s="39"/>
      <c r="S1495" s="39"/>
      <c r="T1495" s="39"/>
      <c r="U1495" s="39"/>
      <c r="V1495" s="39"/>
      <c r="W1495" s="39"/>
      <c r="X1495" s="39"/>
      <c r="Y1495" s="39"/>
      <c r="Z1495" s="39"/>
      <c r="AA1495" s="39"/>
    </row>
    <row r="1496" spans="18:27" s="11" customFormat="1" x14ac:dyDescent="0.2">
      <c r="R1496" s="39"/>
      <c r="S1496" s="39"/>
      <c r="T1496" s="39"/>
      <c r="U1496" s="39"/>
      <c r="V1496" s="39"/>
      <c r="W1496" s="39"/>
      <c r="X1496" s="39"/>
      <c r="Y1496" s="39"/>
      <c r="Z1496" s="39"/>
      <c r="AA1496" s="39"/>
    </row>
    <row r="1497" spans="18:27" s="11" customFormat="1" x14ac:dyDescent="0.2">
      <c r="R1497" s="39"/>
      <c r="S1497" s="39"/>
      <c r="T1497" s="39"/>
      <c r="U1497" s="39"/>
      <c r="V1497" s="39"/>
      <c r="W1497" s="39"/>
      <c r="X1497" s="39"/>
      <c r="Y1497" s="39"/>
      <c r="Z1497" s="39"/>
      <c r="AA1497" s="39"/>
    </row>
    <row r="1498" spans="18:27" s="11" customFormat="1" x14ac:dyDescent="0.2">
      <c r="R1498" s="39"/>
      <c r="S1498" s="39"/>
      <c r="T1498" s="39"/>
      <c r="U1498" s="39"/>
      <c r="V1498" s="39"/>
      <c r="W1498" s="39"/>
      <c r="X1498" s="39"/>
      <c r="Y1498" s="39"/>
      <c r="Z1498" s="39"/>
      <c r="AA1498" s="39"/>
    </row>
    <row r="1499" spans="18:27" s="11" customFormat="1" x14ac:dyDescent="0.2">
      <c r="R1499" s="39"/>
      <c r="S1499" s="39"/>
      <c r="T1499" s="39"/>
      <c r="U1499" s="39"/>
      <c r="V1499" s="39"/>
      <c r="W1499" s="39"/>
      <c r="X1499" s="39"/>
      <c r="Y1499" s="39"/>
      <c r="Z1499" s="39"/>
      <c r="AA1499" s="39"/>
    </row>
    <row r="1500" spans="18:27" s="11" customFormat="1" x14ac:dyDescent="0.2">
      <c r="R1500" s="39"/>
      <c r="S1500" s="39"/>
      <c r="T1500" s="39"/>
      <c r="U1500" s="39"/>
      <c r="V1500" s="39"/>
      <c r="W1500" s="39"/>
      <c r="X1500" s="39"/>
      <c r="Y1500" s="39"/>
      <c r="Z1500" s="39"/>
      <c r="AA1500" s="39"/>
    </row>
    <row r="1501" spans="18:27" s="11" customFormat="1" x14ac:dyDescent="0.2">
      <c r="R1501" s="39"/>
      <c r="S1501" s="39"/>
      <c r="T1501" s="39"/>
      <c r="U1501" s="39"/>
      <c r="V1501" s="39"/>
      <c r="W1501" s="39"/>
      <c r="X1501" s="39"/>
      <c r="Y1501" s="39"/>
      <c r="Z1501" s="39"/>
      <c r="AA1501" s="39"/>
    </row>
    <row r="1502" spans="18:27" s="11" customFormat="1" x14ac:dyDescent="0.2">
      <c r="R1502" s="39"/>
      <c r="S1502" s="39"/>
      <c r="T1502" s="39"/>
      <c r="U1502" s="39"/>
      <c r="V1502" s="39"/>
      <c r="W1502" s="39"/>
      <c r="X1502" s="39"/>
      <c r="Y1502" s="39"/>
      <c r="Z1502" s="39"/>
      <c r="AA1502" s="39"/>
    </row>
    <row r="1503" spans="18:27" s="11" customFormat="1" x14ac:dyDescent="0.2">
      <c r="R1503" s="39"/>
      <c r="S1503" s="39"/>
      <c r="T1503" s="39"/>
      <c r="U1503" s="39"/>
      <c r="V1503" s="39"/>
      <c r="W1503" s="39"/>
      <c r="X1503" s="39"/>
      <c r="Y1503" s="39"/>
      <c r="Z1503" s="39"/>
      <c r="AA1503" s="39"/>
    </row>
    <row r="1504" spans="18:27" s="11" customFormat="1" x14ac:dyDescent="0.2">
      <c r="R1504" s="39"/>
      <c r="S1504" s="39"/>
      <c r="T1504" s="39"/>
      <c r="U1504" s="39"/>
      <c r="V1504" s="39"/>
      <c r="W1504" s="39"/>
      <c r="X1504" s="39"/>
      <c r="Y1504" s="39"/>
      <c r="Z1504" s="39"/>
      <c r="AA1504" s="39"/>
    </row>
    <row r="1505" spans="18:27" s="11" customFormat="1" x14ac:dyDescent="0.2">
      <c r="R1505" s="39"/>
      <c r="S1505" s="39"/>
      <c r="T1505" s="39"/>
      <c r="U1505" s="39"/>
      <c r="V1505" s="39"/>
      <c r="W1505" s="39"/>
      <c r="X1505" s="39"/>
      <c r="Y1505" s="39"/>
      <c r="Z1505" s="39"/>
      <c r="AA1505" s="39"/>
    </row>
    <row r="1506" spans="18:27" s="11" customFormat="1" x14ac:dyDescent="0.2">
      <c r="R1506" s="39"/>
      <c r="S1506" s="39"/>
      <c r="T1506" s="39"/>
      <c r="U1506" s="39"/>
      <c r="V1506" s="39"/>
      <c r="W1506" s="39"/>
      <c r="X1506" s="39"/>
      <c r="Y1506" s="39"/>
      <c r="Z1506" s="39"/>
      <c r="AA1506" s="39"/>
    </row>
    <row r="1507" spans="18:27" s="11" customFormat="1" x14ac:dyDescent="0.2">
      <c r="R1507" s="39"/>
      <c r="S1507" s="39"/>
      <c r="T1507" s="39"/>
      <c r="U1507" s="39"/>
      <c r="V1507" s="39"/>
      <c r="W1507" s="39"/>
      <c r="X1507" s="39"/>
      <c r="Y1507" s="39"/>
      <c r="Z1507" s="39"/>
      <c r="AA1507" s="39"/>
    </row>
    <row r="1508" spans="18:27" s="11" customFormat="1" x14ac:dyDescent="0.2">
      <c r="R1508" s="39"/>
      <c r="S1508" s="39"/>
      <c r="T1508" s="39"/>
      <c r="U1508" s="39"/>
      <c r="V1508" s="39"/>
      <c r="W1508" s="39"/>
      <c r="X1508" s="39"/>
      <c r="Y1508" s="39"/>
      <c r="Z1508" s="39"/>
      <c r="AA1508" s="39"/>
    </row>
    <row r="1509" spans="18:27" s="11" customFormat="1" x14ac:dyDescent="0.2">
      <c r="R1509" s="39"/>
      <c r="S1509" s="39"/>
      <c r="T1509" s="39"/>
      <c r="U1509" s="39"/>
      <c r="V1509" s="39"/>
      <c r="W1509" s="39"/>
      <c r="X1509" s="39"/>
      <c r="Y1509" s="39"/>
      <c r="Z1509" s="39"/>
      <c r="AA1509" s="39"/>
    </row>
    <row r="1510" spans="18:27" s="11" customFormat="1" x14ac:dyDescent="0.2">
      <c r="R1510" s="39"/>
      <c r="S1510" s="39"/>
      <c r="T1510" s="39"/>
      <c r="U1510" s="39"/>
      <c r="V1510" s="39"/>
      <c r="W1510" s="39"/>
      <c r="X1510" s="39"/>
      <c r="Y1510" s="39"/>
      <c r="Z1510" s="39"/>
      <c r="AA1510" s="39"/>
    </row>
    <row r="1511" spans="18:27" s="11" customFormat="1" x14ac:dyDescent="0.2">
      <c r="R1511" s="39"/>
      <c r="S1511" s="39"/>
      <c r="T1511" s="39"/>
      <c r="U1511" s="39"/>
      <c r="V1511" s="39"/>
      <c r="W1511" s="39"/>
      <c r="X1511" s="39"/>
      <c r="Y1511" s="39"/>
      <c r="Z1511" s="39"/>
      <c r="AA1511" s="39"/>
    </row>
    <row r="1512" spans="18:27" s="11" customFormat="1" x14ac:dyDescent="0.2">
      <c r="R1512" s="39"/>
      <c r="S1512" s="39"/>
      <c r="T1512" s="39"/>
      <c r="U1512" s="39"/>
      <c r="V1512" s="39"/>
      <c r="W1512" s="39"/>
      <c r="X1512" s="39"/>
      <c r="Y1512" s="39"/>
      <c r="Z1512" s="39"/>
      <c r="AA1512" s="39"/>
    </row>
    <row r="1513" spans="18:27" s="11" customFormat="1" x14ac:dyDescent="0.2">
      <c r="R1513" s="39"/>
      <c r="S1513" s="39"/>
      <c r="T1513" s="39"/>
      <c r="U1513" s="39"/>
      <c r="V1513" s="39"/>
      <c r="W1513" s="39"/>
      <c r="X1513" s="39"/>
      <c r="Y1513" s="39"/>
      <c r="Z1513" s="39"/>
      <c r="AA1513" s="39"/>
    </row>
    <row r="1514" spans="18:27" s="11" customFormat="1" x14ac:dyDescent="0.2">
      <c r="R1514" s="39"/>
      <c r="S1514" s="39"/>
      <c r="T1514" s="39"/>
      <c r="U1514" s="39"/>
      <c r="V1514" s="39"/>
      <c r="W1514" s="39"/>
      <c r="X1514" s="39"/>
      <c r="Y1514" s="39"/>
      <c r="Z1514" s="39"/>
      <c r="AA1514" s="39"/>
    </row>
    <row r="1515" spans="18:27" s="11" customFormat="1" x14ac:dyDescent="0.2">
      <c r="R1515" s="39"/>
      <c r="S1515" s="39"/>
      <c r="T1515" s="39"/>
      <c r="U1515" s="39"/>
      <c r="V1515" s="39"/>
      <c r="W1515" s="39"/>
      <c r="X1515" s="39"/>
      <c r="Y1515" s="39"/>
      <c r="Z1515" s="39"/>
      <c r="AA1515" s="39"/>
    </row>
    <row r="1516" spans="18:27" s="11" customFormat="1" x14ac:dyDescent="0.2">
      <c r="R1516" s="39"/>
      <c r="S1516" s="39"/>
      <c r="T1516" s="39"/>
      <c r="U1516" s="39"/>
      <c r="V1516" s="39"/>
      <c r="W1516" s="39"/>
      <c r="X1516" s="39"/>
      <c r="Y1516" s="39"/>
      <c r="Z1516" s="39"/>
      <c r="AA1516" s="39"/>
    </row>
    <row r="1517" spans="18:27" s="11" customFormat="1" x14ac:dyDescent="0.2">
      <c r="R1517" s="39"/>
      <c r="S1517" s="39"/>
      <c r="T1517" s="39"/>
      <c r="U1517" s="39"/>
      <c r="V1517" s="39"/>
      <c r="W1517" s="39"/>
      <c r="X1517" s="39"/>
      <c r="Y1517" s="39"/>
      <c r="Z1517" s="39"/>
      <c r="AA1517" s="39"/>
    </row>
    <row r="1518" spans="18:27" s="11" customFormat="1" x14ac:dyDescent="0.2">
      <c r="R1518" s="39"/>
      <c r="S1518" s="39"/>
      <c r="T1518" s="39"/>
      <c r="U1518" s="39"/>
      <c r="V1518" s="39"/>
      <c r="W1518" s="39"/>
      <c r="X1518" s="39"/>
      <c r="Y1518" s="39"/>
      <c r="Z1518" s="39"/>
      <c r="AA1518" s="39"/>
    </row>
    <row r="1519" spans="18:27" s="11" customFormat="1" x14ac:dyDescent="0.2">
      <c r="R1519" s="39"/>
      <c r="S1519" s="39"/>
      <c r="T1519" s="39"/>
      <c r="U1519" s="39"/>
      <c r="V1519" s="39"/>
      <c r="W1519" s="39"/>
      <c r="X1519" s="39"/>
      <c r="Y1519" s="39"/>
      <c r="Z1519" s="39"/>
      <c r="AA1519" s="39"/>
    </row>
    <row r="1520" spans="18:27" s="11" customFormat="1" x14ac:dyDescent="0.2">
      <c r="R1520" s="39"/>
      <c r="S1520" s="39"/>
      <c r="T1520" s="39"/>
      <c r="U1520" s="39"/>
      <c r="V1520" s="39"/>
      <c r="W1520" s="39"/>
      <c r="X1520" s="39"/>
      <c r="Y1520" s="39"/>
      <c r="Z1520" s="39"/>
      <c r="AA1520" s="39"/>
    </row>
    <row r="1521" spans="18:27" s="11" customFormat="1" x14ac:dyDescent="0.2">
      <c r="R1521" s="39"/>
      <c r="S1521" s="39"/>
      <c r="T1521" s="39"/>
      <c r="U1521" s="39"/>
      <c r="V1521" s="39"/>
      <c r="W1521" s="39"/>
      <c r="X1521" s="39"/>
      <c r="Y1521" s="39"/>
      <c r="Z1521" s="39"/>
      <c r="AA1521" s="39"/>
    </row>
    <row r="1522" spans="18:27" s="11" customFormat="1" x14ac:dyDescent="0.2">
      <c r="R1522" s="39"/>
      <c r="S1522" s="39"/>
      <c r="T1522" s="39"/>
      <c r="U1522" s="39"/>
      <c r="V1522" s="39"/>
      <c r="W1522" s="39"/>
      <c r="X1522" s="39"/>
      <c r="Y1522" s="39"/>
      <c r="Z1522" s="39"/>
      <c r="AA1522" s="39"/>
    </row>
    <row r="1523" spans="18:27" s="11" customFormat="1" x14ac:dyDescent="0.2">
      <c r="R1523" s="39"/>
      <c r="S1523" s="39"/>
      <c r="T1523" s="39"/>
      <c r="U1523" s="39"/>
      <c r="V1523" s="39"/>
      <c r="W1523" s="39"/>
      <c r="X1523" s="39"/>
      <c r="Y1523" s="39"/>
      <c r="Z1523" s="39"/>
      <c r="AA1523" s="39"/>
    </row>
    <row r="1524" spans="18:27" s="11" customFormat="1" x14ac:dyDescent="0.2">
      <c r="R1524" s="39"/>
      <c r="S1524" s="39"/>
      <c r="T1524" s="39"/>
      <c r="U1524" s="39"/>
      <c r="V1524" s="39"/>
      <c r="W1524" s="39"/>
      <c r="X1524" s="39"/>
      <c r="Y1524" s="39"/>
      <c r="Z1524" s="39"/>
      <c r="AA1524" s="39"/>
    </row>
    <row r="1525" spans="18:27" s="11" customFormat="1" x14ac:dyDescent="0.2">
      <c r="R1525" s="39"/>
      <c r="S1525" s="39"/>
      <c r="T1525" s="39"/>
      <c r="U1525" s="39"/>
      <c r="V1525" s="39"/>
      <c r="W1525" s="39"/>
      <c r="X1525" s="39"/>
      <c r="Y1525" s="39"/>
      <c r="Z1525" s="39"/>
      <c r="AA1525" s="39"/>
    </row>
    <row r="1526" spans="18:27" s="11" customFormat="1" x14ac:dyDescent="0.2">
      <c r="R1526" s="39"/>
      <c r="S1526" s="39"/>
      <c r="T1526" s="39"/>
      <c r="U1526" s="39"/>
      <c r="V1526" s="39"/>
      <c r="W1526" s="39"/>
      <c r="X1526" s="39"/>
      <c r="Y1526" s="39"/>
      <c r="Z1526" s="39"/>
      <c r="AA1526" s="39"/>
    </row>
    <row r="1527" spans="18:27" s="11" customFormat="1" x14ac:dyDescent="0.2">
      <c r="R1527" s="39"/>
      <c r="S1527" s="39"/>
      <c r="T1527" s="39"/>
      <c r="U1527" s="39"/>
      <c r="V1527" s="39"/>
      <c r="W1527" s="39"/>
      <c r="X1527" s="39"/>
      <c r="Y1527" s="39"/>
      <c r="Z1527" s="39"/>
      <c r="AA1527" s="39"/>
    </row>
    <row r="1528" spans="18:27" s="11" customFormat="1" x14ac:dyDescent="0.2">
      <c r="R1528" s="39"/>
      <c r="S1528" s="39"/>
      <c r="T1528" s="39"/>
      <c r="U1528" s="39"/>
      <c r="V1528" s="39"/>
      <c r="W1528" s="39"/>
      <c r="X1528" s="39"/>
      <c r="Y1528" s="39"/>
      <c r="Z1528" s="39"/>
      <c r="AA1528" s="39"/>
    </row>
    <row r="1529" spans="18:27" s="11" customFormat="1" x14ac:dyDescent="0.2">
      <c r="R1529" s="39"/>
      <c r="S1529" s="39"/>
      <c r="T1529" s="39"/>
      <c r="U1529" s="39"/>
      <c r="V1529" s="39"/>
      <c r="W1529" s="39"/>
      <c r="X1529" s="39"/>
      <c r="Y1529" s="39"/>
      <c r="Z1529" s="39"/>
      <c r="AA1529" s="39"/>
    </row>
    <row r="1530" spans="18:27" s="11" customFormat="1" x14ac:dyDescent="0.2">
      <c r="R1530" s="39"/>
      <c r="S1530" s="39"/>
      <c r="T1530" s="39"/>
      <c r="U1530" s="39"/>
      <c r="V1530" s="39"/>
      <c r="W1530" s="39"/>
      <c r="X1530" s="39"/>
      <c r="Y1530" s="39"/>
      <c r="Z1530" s="39"/>
      <c r="AA1530" s="39"/>
    </row>
    <row r="1531" spans="18:27" s="11" customFormat="1" x14ac:dyDescent="0.2">
      <c r="R1531" s="39"/>
      <c r="S1531" s="39"/>
      <c r="T1531" s="39"/>
      <c r="U1531" s="39"/>
      <c r="V1531" s="39"/>
      <c r="W1531" s="39"/>
      <c r="X1531" s="39"/>
      <c r="Y1531" s="39"/>
      <c r="Z1531" s="39"/>
      <c r="AA1531" s="39"/>
    </row>
    <row r="1532" spans="18:27" s="11" customFormat="1" x14ac:dyDescent="0.2">
      <c r="R1532" s="39"/>
      <c r="S1532" s="39"/>
      <c r="T1532" s="39"/>
      <c r="U1532" s="39"/>
      <c r="V1532" s="39"/>
      <c r="W1532" s="39"/>
      <c r="X1532" s="39"/>
      <c r="Y1532" s="39"/>
      <c r="Z1532" s="39"/>
      <c r="AA1532" s="39"/>
    </row>
    <row r="1533" spans="18:27" s="11" customFormat="1" x14ac:dyDescent="0.2">
      <c r="R1533" s="39"/>
      <c r="S1533" s="39"/>
      <c r="T1533" s="39"/>
      <c r="U1533" s="39"/>
      <c r="V1533" s="39"/>
      <c r="W1533" s="39"/>
      <c r="X1533" s="39"/>
      <c r="Y1533" s="39"/>
      <c r="Z1533" s="39"/>
      <c r="AA1533" s="39"/>
    </row>
    <row r="1534" spans="18:27" s="11" customFormat="1" x14ac:dyDescent="0.2">
      <c r="R1534" s="39"/>
      <c r="S1534" s="39"/>
      <c r="T1534" s="39"/>
      <c r="U1534" s="39"/>
      <c r="V1534" s="39"/>
      <c r="W1534" s="39"/>
      <c r="X1534" s="39"/>
      <c r="Y1534" s="39"/>
      <c r="Z1534" s="39"/>
      <c r="AA1534" s="39"/>
    </row>
    <row r="1535" spans="18:27" s="11" customFormat="1" x14ac:dyDescent="0.2">
      <c r="R1535" s="39"/>
      <c r="S1535" s="39"/>
      <c r="T1535" s="39"/>
      <c r="U1535" s="39"/>
      <c r="V1535" s="39"/>
      <c r="W1535" s="39"/>
      <c r="X1535" s="39"/>
      <c r="Y1535" s="39"/>
      <c r="Z1535" s="39"/>
      <c r="AA1535" s="39"/>
    </row>
    <row r="1536" spans="18:27" s="11" customFormat="1" x14ac:dyDescent="0.2">
      <c r="R1536" s="39"/>
      <c r="S1536" s="39"/>
      <c r="T1536" s="39"/>
      <c r="U1536" s="39"/>
      <c r="V1536" s="39"/>
      <c r="W1536" s="39"/>
      <c r="X1536" s="39"/>
      <c r="Y1536" s="39"/>
      <c r="Z1536" s="39"/>
      <c r="AA1536" s="39"/>
    </row>
    <row r="1537" spans="18:27" s="11" customFormat="1" x14ac:dyDescent="0.2">
      <c r="R1537" s="39"/>
      <c r="S1537" s="39"/>
      <c r="T1537" s="39"/>
      <c r="U1537" s="39"/>
      <c r="V1537" s="39"/>
      <c r="W1537" s="39"/>
      <c r="X1537" s="39"/>
      <c r="Y1537" s="39"/>
      <c r="Z1537" s="39"/>
      <c r="AA1537" s="39"/>
    </row>
    <row r="1538" spans="18:27" s="11" customFormat="1" x14ac:dyDescent="0.2">
      <c r="R1538" s="39"/>
      <c r="S1538" s="39"/>
      <c r="T1538" s="39"/>
      <c r="U1538" s="39"/>
      <c r="V1538" s="39"/>
      <c r="W1538" s="39"/>
      <c r="X1538" s="39"/>
      <c r="Y1538" s="39"/>
      <c r="Z1538" s="39"/>
      <c r="AA1538" s="39"/>
    </row>
    <row r="1539" spans="18:27" s="11" customFormat="1" x14ac:dyDescent="0.2">
      <c r="R1539" s="39"/>
      <c r="S1539" s="39"/>
      <c r="T1539" s="39"/>
      <c r="U1539" s="39"/>
      <c r="V1539" s="39"/>
      <c r="W1539" s="39"/>
      <c r="X1539" s="39"/>
      <c r="Y1539" s="39"/>
      <c r="Z1539" s="39"/>
      <c r="AA1539" s="39"/>
    </row>
    <row r="1540" spans="18:27" s="11" customFormat="1" x14ac:dyDescent="0.2">
      <c r="R1540" s="39"/>
      <c r="S1540" s="39"/>
      <c r="T1540" s="39"/>
      <c r="U1540" s="39"/>
      <c r="V1540" s="39"/>
      <c r="W1540" s="39"/>
      <c r="X1540" s="39"/>
      <c r="Y1540" s="39"/>
      <c r="Z1540" s="39"/>
      <c r="AA1540" s="39"/>
    </row>
    <row r="1541" spans="18:27" s="11" customFormat="1" x14ac:dyDescent="0.2">
      <c r="R1541" s="39"/>
      <c r="S1541" s="39"/>
      <c r="T1541" s="39"/>
      <c r="U1541" s="39"/>
      <c r="V1541" s="39"/>
      <c r="W1541" s="39"/>
      <c r="X1541" s="39"/>
      <c r="Y1541" s="39"/>
      <c r="Z1541" s="39"/>
      <c r="AA1541" s="39"/>
    </row>
    <row r="1542" spans="18:27" s="11" customFormat="1" x14ac:dyDescent="0.2">
      <c r="R1542" s="39"/>
      <c r="S1542" s="39"/>
      <c r="T1542" s="39"/>
      <c r="U1542" s="39"/>
      <c r="V1542" s="39"/>
      <c r="W1542" s="39"/>
      <c r="X1542" s="39"/>
      <c r="Y1542" s="39"/>
      <c r="Z1542" s="39"/>
      <c r="AA1542" s="39"/>
    </row>
    <row r="1543" spans="18:27" s="11" customFormat="1" x14ac:dyDescent="0.2">
      <c r="R1543" s="39"/>
      <c r="S1543" s="39"/>
      <c r="T1543" s="39"/>
      <c r="U1543" s="39"/>
      <c r="V1543" s="39"/>
      <c r="W1543" s="39"/>
      <c r="X1543" s="39"/>
      <c r="Y1543" s="39"/>
      <c r="Z1543" s="39"/>
      <c r="AA1543" s="39"/>
    </row>
    <row r="1544" spans="18:27" s="11" customFormat="1" x14ac:dyDescent="0.2">
      <c r="R1544" s="39"/>
      <c r="S1544" s="39"/>
      <c r="T1544" s="39"/>
      <c r="U1544" s="39"/>
      <c r="V1544" s="39"/>
      <c r="W1544" s="39"/>
      <c r="X1544" s="39"/>
      <c r="Y1544" s="39"/>
      <c r="Z1544" s="39"/>
      <c r="AA1544" s="39"/>
    </row>
    <row r="1545" spans="18:27" s="11" customFormat="1" x14ac:dyDescent="0.2">
      <c r="R1545" s="39"/>
      <c r="S1545" s="39"/>
      <c r="T1545" s="39"/>
      <c r="U1545" s="39"/>
      <c r="V1545" s="39"/>
      <c r="W1545" s="39"/>
      <c r="X1545" s="39"/>
      <c r="Y1545" s="39"/>
      <c r="Z1545" s="39"/>
      <c r="AA1545" s="39"/>
    </row>
    <row r="1546" spans="18:27" s="11" customFormat="1" x14ac:dyDescent="0.2">
      <c r="R1546" s="39"/>
      <c r="S1546" s="39"/>
      <c r="T1546" s="39"/>
      <c r="U1546" s="39"/>
      <c r="V1546" s="39"/>
      <c r="W1546" s="39"/>
      <c r="X1546" s="39"/>
      <c r="Y1546" s="39"/>
      <c r="Z1546" s="39"/>
      <c r="AA1546" s="39"/>
    </row>
    <row r="1547" spans="18:27" s="11" customFormat="1" x14ac:dyDescent="0.2">
      <c r="R1547" s="39"/>
      <c r="S1547" s="39"/>
      <c r="T1547" s="39"/>
      <c r="U1547" s="39"/>
      <c r="V1547" s="39"/>
      <c r="W1547" s="39"/>
      <c r="X1547" s="39"/>
      <c r="Y1547" s="39"/>
      <c r="Z1547" s="39"/>
      <c r="AA1547" s="39"/>
    </row>
    <row r="1548" spans="18:27" s="11" customFormat="1" x14ac:dyDescent="0.2">
      <c r="R1548" s="39"/>
      <c r="S1548" s="39"/>
      <c r="T1548" s="39"/>
      <c r="U1548" s="39"/>
      <c r="V1548" s="39"/>
      <c r="W1548" s="39"/>
      <c r="X1548" s="39"/>
      <c r="Y1548" s="39"/>
      <c r="Z1548" s="39"/>
      <c r="AA1548" s="39"/>
    </row>
    <row r="1549" spans="18:27" s="11" customFormat="1" x14ac:dyDescent="0.2">
      <c r="R1549" s="39"/>
      <c r="S1549" s="39"/>
      <c r="T1549" s="39"/>
      <c r="U1549" s="39"/>
      <c r="V1549" s="39"/>
      <c r="W1549" s="39"/>
      <c r="X1549" s="39"/>
      <c r="Y1549" s="39"/>
      <c r="Z1549" s="39"/>
      <c r="AA1549" s="39"/>
    </row>
    <row r="1550" spans="18:27" s="11" customFormat="1" x14ac:dyDescent="0.2">
      <c r="R1550" s="39"/>
      <c r="S1550" s="39"/>
      <c r="T1550" s="39"/>
      <c r="U1550" s="39"/>
      <c r="V1550" s="39"/>
      <c r="W1550" s="39"/>
      <c r="X1550" s="39"/>
      <c r="Y1550" s="39"/>
      <c r="Z1550" s="39"/>
      <c r="AA1550" s="39"/>
    </row>
    <row r="1551" spans="18:27" s="11" customFormat="1" x14ac:dyDescent="0.2">
      <c r="R1551" s="39"/>
      <c r="S1551" s="39"/>
      <c r="T1551" s="39"/>
      <c r="U1551" s="39"/>
      <c r="V1551" s="39"/>
      <c r="W1551" s="39"/>
      <c r="X1551" s="39"/>
      <c r="Y1551" s="39"/>
      <c r="Z1551" s="39"/>
      <c r="AA1551" s="39"/>
    </row>
    <row r="1552" spans="18:27" s="11" customFormat="1" x14ac:dyDescent="0.2">
      <c r="R1552" s="39"/>
      <c r="S1552" s="39"/>
      <c r="T1552" s="39"/>
      <c r="U1552" s="39"/>
      <c r="V1552" s="39"/>
      <c r="W1552" s="39"/>
      <c r="X1552" s="39"/>
      <c r="Y1552" s="39"/>
      <c r="Z1552" s="39"/>
      <c r="AA1552" s="39"/>
    </row>
    <row r="1553" spans="18:27" s="11" customFormat="1" x14ac:dyDescent="0.2">
      <c r="R1553" s="39"/>
      <c r="S1553" s="39"/>
      <c r="T1553" s="39"/>
      <c r="U1553" s="39"/>
      <c r="V1553" s="39"/>
      <c r="W1553" s="39"/>
      <c r="X1553" s="39"/>
      <c r="Y1553" s="39"/>
      <c r="Z1553" s="39"/>
      <c r="AA1553" s="39"/>
    </row>
    <row r="1554" spans="18:27" s="11" customFormat="1" x14ac:dyDescent="0.2">
      <c r="R1554" s="39"/>
      <c r="S1554" s="39"/>
      <c r="T1554" s="39"/>
      <c r="U1554" s="39"/>
      <c r="V1554" s="39"/>
      <c r="W1554" s="39"/>
      <c r="X1554" s="39"/>
      <c r="Y1554" s="39"/>
      <c r="Z1554" s="39"/>
      <c r="AA1554" s="39"/>
    </row>
    <row r="1555" spans="18:27" s="11" customFormat="1" x14ac:dyDescent="0.2">
      <c r="R1555" s="39"/>
      <c r="S1555" s="39"/>
      <c r="T1555" s="39"/>
      <c r="U1555" s="39"/>
      <c r="V1555" s="39"/>
      <c r="W1555" s="39"/>
      <c r="X1555" s="39"/>
      <c r="Y1555" s="39"/>
      <c r="Z1555" s="39"/>
      <c r="AA1555" s="39"/>
    </row>
    <row r="1556" spans="18:27" s="11" customFormat="1" x14ac:dyDescent="0.2">
      <c r="R1556" s="39"/>
      <c r="S1556" s="39"/>
      <c r="T1556" s="39"/>
      <c r="U1556" s="39"/>
      <c r="V1556" s="39"/>
      <c r="W1556" s="39"/>
      <c r="X1556" s="39"/>
      <c r="Y1556" s="39"/>
      <c r="Z1556" s="39"/>
      <c r="AA1556" s="39"/>
    </row>
    <row r="1557" spans="18:27" s="11" customFormat="1" x14ac:dyDescent="0.2">
      <c r="R1557" s="39"/>
      <c r="S1557" s="39"/>
      <c r="T1557" s="39"/>
      <c r="U1557" s="39"/>
      <c r="V1557" s="39"/>
      <c r="W1557" s="39"/>
      <c r="X1557" s="39"/>
      <c r="Y1557" s="39"/>
      <c r="Z1557" s="39"/>
      <c r="AA1557" s="39"/>
    </row>
    <row r="1558" spans="18:27" s="11" customFormat="1" x14ac:dyDescent="0.2">
      <c r="R1558" s="39"/>
      <c r="S1558" s="39"/>
      <c r="T1558" s="39"/>
      <c r="U1558" s="39"/>
      <c r="V1558" s="39"/>
      <c r="W1558" s="39"/>
      <c r="X1558" s="39"/>
      <c r="Y1558" s="39"/>
      <c r="Z1558" s="39"/>
      <c r="AA1558" s="39"/>
    </row>
    <row r="1559" spans="18:27" s="11" customFormat="1" x14ac:dyDescent="0.2">
      <c r="R1559" s="39"/>
      <c r="S1559" s="39"/>
      <c r="T1559" s="39"/>
      <c r="U1559" s="39"/>
      <c r="V1559" s="39"/>
      <c r="W1559" s="39"/>
      <c r="X1559" s="39"/>
      <c r="Y1559" s="39"/>
      <c r="Z1559" s="39"/>
      <c r="AA1559" s="39"/>
    </row>
    <row r="1560" spans="18:27" s="11" customFormat="1" x14ac:dyDescent="0.2">
      <c r="R1560" s="39"/>
      <c r="S1560" s="39"/>
      <c r="T1560" s="39"/>
      <c r="U1560" s="39"/>
      <c r="V1560" s="39"/>
      <c r="W1560" s="39"/>
      <c r="X1560" s="39"/>
      <c r="Y1560" s="39"/>
      <c r="Z1560" s="39"/>
      <c r="AA1560" s="39"/>
    </row>
    <row r="1561" spans="18:27" s="11" customFormat="1" x14ac:dyDescent="0.2">
      <c r="R1561" s="39"/>
      <c r="S1561" s="39"/>
      <c r="T1561" s="39"/>
      <c r="U1561" s="39"/>
      <c r="V1561" s="39"/>
      <c r="W1561" s="39"/>
      <c r="X1561" s="39"/>
      <c r="Y1561" s="39"/>
      <c r="Z1561" s="39"/>
      <c r="AA1561" s="39"/>
    </row>
    <row r="1562" spans="18:27" s="11" customFormat="1" x14ac:dyDescent="0.2">
      <c r="R1562" s="39"/>
      <c r="S1562" s="39"/>
      <c r="T1562" s="39"/>
      <c r="U1562" s="39"/>
      <c r="V1562" s="39"/>
      <c r="W1562" s="39"/>
      <c r="X1562" s="39"/>
      <c r="Y1562" s="39"/>
      <c r="Z1562" s="39"/>
      <c r="AA1562" s="39"/>
    </row>
    <row r="1563" spans="18:27" s="11" customFormat="1" x14ac:dyDescent="0.2">
      <c r="R1563" s="39"/>
      <c r="S1563" s="39"/>
      <c r="T1563" s="39"/>
      <c r="U1563" s="39"/>
      <c r="V1563" s="39"/>
      <c r="W1563" s="39"/>
      <c r="X1563" s="39"/>
      <c r="Y1563" s="39"/>
      <c r="Z1563" s="39"/>
      <c r="AA1563" s="39"/>
    </row>
    <row r="1564" spans="18:27" s="11" customFormat="1" x14ac:dyDescent="0.2">
      <c r="R1564" s="39"/>
      <c r="S1564" s="39"/>
      <c r="T1564" s="39"/>
      <c r="U1564" s="39"/>
      <c r="V1564" s="39"/>
      <c r="W1564" s="39"/>
      <c r="X1564" s="39"/>
      <c r="Y1564" s="39"/>
      <c r="Z1564" s="39"/>
      <c r="AA1564" s="39"/>
    </row>
    <row r="1565" spans="18:27" s="11" customFormat="1" x14ac:dyDescent="0.2">
      <c r="R1565" s="39"/>
      <c r="S1565" s="39"/>
      <c r="T1565" s="39"/>
      <c r="U1565" s="39"/>
      <c r="V1565" s="39"/>
      <c r="W1565" s="39"/>
      <c r="X1565" s="39"/>
      <c r="Y1565" s="39"/>
      <c r="Z1565" s="39"/>
      <c r="AA1565" s="39"/>
    </row>
    <row r="1566" spans="18:27" s="11" customFormat="1" x14ac:dyDescent="0.2">
      <c r="R1566" s="39"/>
      <c r="S1566" s="39"/>
      <c r="T1566" s="39"/>
      <c r="U1566" s="39"/>
      <c r="V1566" s="39"/>
      <c r="W1566" s="39"/>
      <c r="X1566" s="39"/>
      <c r="Y1566" s="39"/>
      <c r="Z1566" s="39"/>
      <c r="AA1566" s="39"/>
    </row>
    <row r="1567" spans="18:27" s="11" customFormat="1" x14ac:dyDescent="0.2">
      <c r="R1567" s="39"/>
      <c r="S1567" s="39"/>
      <c r="T1567" s="39"/>
      <c r="U1567" s="39"/>
      <c r="V1567" s="39"/>
      <c r="W1567" s="39"/>
      <c r="X1567" s="39"/>
      <c r="Y1567" s="39"/>
      <c r="Z1567" s="39"/>
      <c r="AA1567" s="39"/>
    </row>
    <row r="1568" spans="18:27" s="11" customFormat="1" x14ac:dyDescent="0.2">
      <c r="R1568" s="39"/>
      <c r="S1568" s="39"/>
      <c r="T1568" s="39"/>
      <c r="U1568" s="39"/>
      <c r="V1568" s="39"/>
      <c r="W1568" s="39"/>
      <c r="X1568" s="39"/>
      <c r="Y1568" s="39"/>
      <c r="Z1568" s="39"/>
      <c r="AA1568" s="39"/>
    </row>
    <row r="1569" spans="18:27" s="11" customFormat="1" x14ac:dyDescent="0.2">
      <c r="R1569" s="39"/>
      <c r="S1569" s="39"/>
      <c r="T1569" s="39"/>
      <c r="U1569" s="39"/>
      <c r="V1569" s="39"/>
      <c r="W1569" s="39"/>
      <c r="X1569" s="39"/>
      <c r="Y1569" s="39"/>
      <c r="Z1569" s="39"/>
      <c r="AA1569" s="39"/>
    </row>
    <row r="1570" spans="18:27" s="11" customFormat="1" x14ac:dyDescent="0.2">
      <c r="R1570" s="39"/>
      <c r="S1570" s="39"/>
      <c r="T1570" s="39"/>
      <c r="U1570" s="39"/>
      <c r="V1570" s="39"/>
      <c r="W1570" s="39"/>
      <c r="X1570" s="39"/>
      <c r="Y1570" s="39"/>
      <c r="Z1570" s="39"/>
      <c r="AA1570" s="39"/>
    </row>
    <row r="1571" spans="18:27" s="11" customFormat="1" x14ac:dyDescent="0.2">
      <c r="R1571" s="39"/>
      <c r="S1571" s="39"/>
      <c r="T1571" s="39"/>
      <c r="U1571" s="39"/>
      <c r="V1571" s="39"/>
      <c r="W1571" s="39"/>
      <c r="X1571" s="39"/>
      <c r="Y1571" s="39"/>
      <c r="Z1571" s="39"/>
      <c r="AA1571" s="39"/>
    </row>
    <row r="1572" spans="18:27" s="11" customFormat="1" x14ac:dyDescent="0.2">
      <c r="R1572" s="39"/>
      <c r="S1572" s="39"/>
      <c r="T1572" s="39"/>
      <c r="U1572" s="39"/>
      <c r="V1572" s="39"/>
      <c r="W1572" s="39"/>
      <c r="X1572" s="39"/>
      <c r="Y1572" s="39"/>
      <c r="Z1572" s="39"/>
      <c r="AA1572" s="39"/>
    </row>
    <row r="1573" spans="18:27" s="11" customFormat="1" x14ac:dyDescent="0.2">
      <c r="R1573" s="39"/>
      <c r="S1573" s="39"/>
      <c r="T1573" s="39"/>
      <c r="U1573" s="39"/>
      <c r="V1573" s="39"/>
      <c r="W1573" s="39"/>
      <c r="X1573" s="39"/>
      <c r="Y1573" s="39"/>
      <c r="Z1573" s="39"/>
      <c r="AA1573" s="39"/>
    </row>
    <row r="1574" spans="18:27" s="11" customFormat="1" x14ac:dyDescent="0.2">
      <c r="R1574" s="39"/>
      <c r="S1574" s="39"/>
      <c r="T1574" s="39"/>
      <c r="U1574" s="39"/>
      <c r="V1574" s="39"/>
      <c r="W1574" s="39"/>
      <c r="X1574" s="39"/>
      <c r="Y1574" s="39"/>
      <c r="Z1574" s="39"/>
      <c r="AA1574" s="39"/>
    </row>
    <row r="1575" spans="18:27" s="11" customFormat="1" x14ac:dyDescent="0.2">
      <c r="R1575" s="39"/>
      <c r="S1575" s="39"/>
      <c r="T1575" s="39"/>
      <c r="U1575" s="39"/>
      <c r="V1575" s="39"/>
      <c r="W1575" s="39"/>
      <c r="X1575" s="39"/>
      <c r="Y1575" s="39"/>
      <c r="Z1575" s="39"/>
      <c r="AA1575" s="39"/>
    </row>
    <row r="1576" spans="18:27" s="11" customFormat="1" x14ac:dyDescent="0.2">
      <c r="R1576" s="39"/>
      <c r="S1576" s="39"/>
      <c r="T1576" s="39"/>
      <c r="U1576" s="39"/>
      <c r="V1576" s="39"/>
      <c r="W1576" s="39"/>
      <c r="X1576" s="39"/>
      <c r="Y1576" s="39"/>
      <c r="Z1576" s="39"/>
      <c r="AA1576" s="39"/>
    </row>
    <row r="1577" spans="18:27" s="11" customFormat="1" x14ac:dyDescent="0.2">
      <c r="R1577" s="39"/>
      <c r="S1577" s="39"/>
      <c r="T1577" s="39"/>
      <c r="U1577" s="39"/>
      <c r="V1577" s="39"/>
      <c r="W1577" s="39"/>
      <c r="X1577" s="39"/>
      <c r="Y1577" s="39"/>
      <c r="Z1577" s="39"/>
      <c r="AA1577" s="39"/>
    </row>
    <row r="1578" spans="18:27" s="11" customFormat="1" x14ac:dyDescent="0.2">
      <c r="R1578" s="39"/>
      <c r="S1578" s="39"/>
      <c r="T1578" s="39"/>
      <c r="U1578" s="39"/>
      <c r="V1578" s="39"/>
      <c r="W1578" s="39"/>
      <c r="X1578" s="39"/>
      <c r="Y1578" s="39"/>
      <c r="Z1578" s="39"/>
      <c r="AA1578" s="39"/>
    </row>
    <row r="1579" spans="18:27" s="11" customFormat="1" x14ac:dyDescent="0.2">
      <c r="R1579" s="39"/>
      <c r="S1579" s="39"/>
      <c r="T1579" s="39"/>
      <c r="U1579" s="39"/>
      <c r="V1579" s="39"/>
      <c r="W1579" s="39"/>
      <c r="X1579" s="39"/>
      <c r="Y1579" s="39"/>
      <c r="Z1579" s="39"/>
      <c r="AA1579" s="39"/>
    </row>
    <row r="1580" spans="18:27" s="11" customFormat="1" x14ac:dyDescent="0.2">
      <c r="R1580" s="39"/>
      <c r="S1580" s="39"/>
      <c r="T1580" s="39"/>
      <c r="U1580" s="39"/>
      <c r="V1580" s="39"/>
      <c r="W1580" s="39"/>
      <c r="X1580" s="39"/>
      <c r="Y1580" s="39"/>
      <c r="Z1580" s="39"/>
      <c r="AA1580" s="39"/>
    </row>
    <row r="1581" spans="18:27" s="11" customFormat="1" x14ac:dyDescent="0.2">
      <c r="R1581" s="39"/>
      <c r="S1581" s="39"/>
      <c r="T1581" s="39"/>
      <c r="U1581" s="39"/>
      <c r="V1581" s="39"/>
      <c r="W1581" s="39"/>
      <c r="X1581" s="39"/>
      <c r="Y1581" s="39"/>
      <c r="Z1581" s="39"/>
      <c r="AA1581" s="39"/>
    </row>
    <row r="1582" spans="18:27" s="11" customFormat="1" x14ac:dyDescent="0.2">
      <c r="R1582" s="39"/>
      <c r="S1582" s="39"/>
      <c r="T1582" s="39"/>
      <c r="U1582" s="39"/>
      <c r="V1582" s="39"/>
      <c r="W1582" s="39"/>
      <c r="X1582" s="39"/>
      <c r="Y1582" s="39"/>
      <c r="Z1582" s="39"/>
      <c r="AA1582" s="39"/>
    </row>
    <row r="1583" spans="18:27" s="11" customFormat="1" x14ac:dyDescent="0.2">
      <c r="R1583" s="39"/>
      <c r="S1583" s="39"/>
      <c r="T1583" s="39"/>
      <c r="U1583" s="39"/>
      <c r="V1583" s="39"/>
      <c r="W1583" s="39"/>
      <c r="X1583" s="39"/>
      <c r="Y1583" s="39"/>
      <c r="Z1583" s="39"/>
      <c r="AA1583" s="39"/>
    </row>
    <row r="1584" spans="18:27" s="11" customFormat="1" x14ac:dyDescent="0.2">
      <c r="R1584" s="39"/>
      <c r="S1584" s="39"/>
      <c r="T1584" s="39"/>
      <c r="U1584" s="39"/>
      <c r="V1584" s="39"/>
      <c r="W1584" s="39"/>
      <c r="X1584" s="39"/>
      <c r="Y1584" s="39"/>
      <c r="Z1584" s="39"/>
      <c r="AA1584" s="39"/>
    </row>
    <row r="1585" spans="18:27" s="11" customFormat="1" x14ac:dyDescent="0.2">
      <c r="R1585" s="39"/>
      <c r="S1585" s="39"/>
      <c r="T1585" s="39"/>
      <c r="U1585" s="39"/>
      <c r="V1585" s="39"/>
      <c r="W1585" s="39"/>
      <c r="X1585" s="39"/>
      <c r="Y1585" s="39"/>
      <c r="Z1585" s="39"/>
      <c r="AA1585" s="39"/>
    </row>
    <row r="1586" spans="18:27" s="11" customFormat="1" x14ac:dyDescent="0.2">
      <c r="R1586" s="39"/>
      <c r="S1586" s="39"/>
      <c r="T1586" s="39"/>
      <c r="U1586" s="39"/>
      <c r="V1586" s="39"/>
      <c r="W1586" s="39"/>
      <c r="X1586" s="39"/>
      <c r="Y1586" s="39"/>
      <c r="Z1586" s="39"/>
      <c r="AA1586" s="39"/>
    </row>
    <row r="1587" spans="18:27" s="11" customFormat="1" x14ac:dyDescent="0.2">
      <c r="R1587" s="39"/>
      <c r="S1587" s="39"/>
      <c r="T1587" s="39"/>
      <c r="U1587" s="39"/>
      <c r="V1587" s="39"/>
      <c r="W1587" s="39"/>
      <c r="X1587" s="39"/>
      <c r="Y1587" s="39"/>
      <c r="Z1587" s="39"/>
      <c r="AA1587" s="39"/>
    </row>
    <row r="1588" spans="18:27" s="11" customFormat="1" x14ac:dyDescent="0.2">
      <c r="R1588" s="39"/>
      <c r="S1588" s="39"/>
      <c r="T1588" s="39"/>
      <c r="U1588" s="39"/>
      <c r="V1588" s="39"/>
      <c r="W1588" s="39"/>
      <c r="X1588" s="39"/>
      <c r="Y1588" s="39"/>
      <c r="Z1588" s="39"/>
      <c r="AA1588" s="39"/>
    </row>
    <row r="1589" spans="18:27" s="11" customFormat="1" x14ac:dyDescent="0.2">
      <c r="R1589" s="39"/>
      <c r="S1589" s="39"/>
      <c r="T1589" s="39"/>
      <c r="U1589" s="39"/>
      <c r="V1589" s="39"/>
      <c r="W1589" s="39"/>
      <c r="X1589" s="39"/>
      <c r="Y1589" s="39"/>
      <c r="Z1589" s="39"/>
      <c r="AA1589" s="39"/>
    </row>
    <row r="1590" spans="18:27" s="11" customFormat="1" x14ac:dyDescent="0.2">
      <c r="R1590" s="39"/>
      <c r="S1590" s="39"/>
      <c r="T1590" s="39"/>
      <c r="U1590" s="39"/>
      <c r="V1590" s="39"/>
      <c r="W1590" s="39"/>
      <c r="X1590" s="39"/>
      <c r="Y1590" s="39"/>
      <c r="Z1590" s="39"/>
      <c r="AA1590" s="39"/>
    </row>
    <row r="1591" spans="18:27" s="11" customFormat="1" x14ac:dyDescent="0.2">
      <c r="R1591" s="39"/>
      <c r="S1591" s="39"/>
      <c r="T1591" s="39"/>
      <c r="U1591" s="39"/>
      <c r="V1591" s="39"/>
      <c r="W1591" s="39"/>
      <c r="X1591" s="39"/>
      <c r="Y1591" s="39"/>
      <c r="Z1591" s="39"/>
      <c r="AA1591" s="39"/>
    </row>
    <row r="1592" spans="18:27" s="11" customFormat="1" x14ac:dyDescent="0.2">
      <c r="R1592" s="39"/>
      <c r="S1592" s="39"/>
      <c r="T1592" s="39"/>
      <c r="U1592" s="39"/>
      <c r="V1592" s="39"/>
      <c r="W1592" s="39"/>
      <c r="X1592" s="39"/>
      <c r="Y1592" s="39"/>
      <c r="Z1592" s="39"/>
      <c r="AA1592" s="39"/>
    </row>
    <row r="1593" spans="18:27" s="11" customFormat="1" x14ac:dyDescent="0.2">
      <c r="R1593" s="39"/>
      <c r="S1593" s="39"/>
      <c r="T1593" s="39"/>
      <c r="U1593" s="39"/>
      <c r="V1593" s="39"/>
      <c r="W1593" s="39"/>
      <c r="X1593" s="39"/>
      <c r="Y1593" s="39"/>
      <c r="Z1593" s="39"/>
      <c r="AA1593" s="39"/>
    </row>
    <row r="1594" spans="18:27" s="11" customFormat="1" x14ac:dyDescent="0.2">
      <c r="R1594" s="39"/>
      <c r="S1594" s="39"/>
      <c r="T1594" s="39"/>
      <c r="U1594" s="39"/>
      <c r="V1594" s="39"/>
      <c r="W1594" s="39"/>
      <c r="X1594" s="39"/>
      <c r="Y1594" s="39"/>
      <c r="Z1594" s="39"/>
      <c r="AA1594" s="39"/>
    </row>
    <row r="1595" spans="18:27" s="11" customFormat="1" x14ac:dyDescent="0.2">
      <c r="R1595" s="39"/>
      <c r="S1595" s="39"/>
      <c r="T1595" s="39"/>
      <c r="U1595" s="39"/>
      <c r="V1595" s="39"/>
      <c r="W1595" s="39"/>
      <c r="X1595" s="39"/>
      <c r="Y1595" s="39"/>
      <c r="Z1595" s="39"/>
      <c r="AA1595" s="39"/>
    </row>
    <row r="1596" spans="18:27" s="11" customFormat="1" x14ac:dyDescent="0.2">
      <c r="R1596" s="39"/>
      <c r="S1596" s="39"/>
      <c r="T1596" s="39"/>
      <c r="U1596" s="39"/>
      <c r="V1596" s="39"/>
      <c r="W1596" s="39"/>
      <c r="X1596" s="39"/>
      <c r="Y1596" s="39"/>
      <c r="Z1596" s="39"/>
      <c r="AA1596" s="39"/>
    </row>
    <row r="1597" spans="18:27" s="11" customFormat="1" x14ac:dyDescent="0.2">
      <c r="R1597" s="39"/>
      <c r="S1597" s="39"/>
      <c r="T1597" s="39"/>
      <c r="U1597" s="39"/>
      <c r="V1597" s="39"/>
      <c r="W1597" s="39"/>
      <c r="X1597" s="39"/>
      <c r="Y1597" s="39"/>
      <c r="Z1597" s="39"/>
      <c r="AA1597" s="39"/>
    </row>
    <row r="1598" spans="18:27" s="11" customFormat="1" x14ac:dyDescent="0.2">
      <c r="R1598" s="39"/>
      <c r="S1598" s="39"/>
      <c r="T1598" s="39"/>
      <c r="U1598" s="39"/>
      <c r="V1598" s="39"/>
      <c r="W1598" s="39"/>
      <c r="X1598" s="39"/>
      <c r="Y1598" s="39"/>
      <c r="Z1598" s="39"/>
      <c r="AA1598" s="39"/>
    </row>
    <row r="1599" spans="18:27" s="11" customFormat="1" x14ac:dyDescent="0.2">
      <c r="R1599" s="39"/>
      <c r="S1599" s="39"/>
      <c r="T1599" s="39"/>
      <c r="U1599" s="39"/>
      <c r="V1599" s="39"/>
      <c r="W1599" s="39"/>
      <c r="X1599" s="39"/>
      <c r="Y1599" s="39"/>
      <c r="Z1599" s="39"/>
      <c r="AA1599" s="39"/>
    </row>
    <row r="1600" spans="18:27" s="11" customFormat="1" x14ac:dyDescent="0.2">
      <c r="R1600" s="39"/>
      <c r="S1600" s="39"/>
      <c r="T1600" s="39"/>
      <c r="U1600" s="39"/>
      <c r="V1600" s="39"/>
      <c r="W1600" s="39"/>
      <c r="X1600" s="39"/>
      <c r="Y1600" s="39"/>
      <c r="Z1600" s="39"/>
      <c r="AA1600" s="39"/>
    </row>
    <row r="1601" spans="18:27" s="11" customFormat="1" x14ac:dyDescent="0.2">
      <c r="R1601" s="39"/>
      <c r="S1601" s="39"/>
      <c r="T1601" s="39"/>
      <c r="U1601" s="39"/>
      <c r="V1601" s="39"/>
      <c r="W1601" s="39"/>
      <c r="X1601" s="39"/>
      <c r="Y1601" s="39"/>
      <c r="Z1601" s="39"/>
      <c r="AA1601" s="39"/>
    </row>
    <row r="1602" spans="18:27" s="11" customFormat="1" x14ac:dyDescent="0.2">
      <c r="R1602" s="39"/>
      <c r="S1602" s="39"/>
      <c r="T1602" s="39"/>
      <c r="U1602" s="39"/>
      <c r="V1602" s="39"/>
      <c r="W1602" s="39"/>
      <c r="X1602" s="39"/>
      <c r="Y1602" s="39"/>
      <c r="Z1602" s="39"/>
      <c r="AA1602" s="39"/>
    </row>
    <row r="1603" spans="18:27" s="11" customFormat="1" x14ac:dyDescent="0.2">
      <c r="R1603" s="39"/>
      <c r="S1603" s="39"/>
      <c r="T1603" s="39"/>
      <c r="U1603" s="39"/>
      <c r="V1603" s="39"/>
      <c r="W1603" s="39"/>
      <c r="X1603" s="39"/>
      <c r="Y1603" s="39"/>
      <c r="Z1603" s="39"/>
      <c r="AA1603" s="39"/>
    </row>
    <row r="1604" spans="18:27" s="11" customFormat="1" x14ac:dyDescent="0.2">
      <c r="R1604" s="39"/>
      <c r="S1604" s="39"/>
      <c r="T1604" s="39"/>
      <c r="U1604" s="39"/>
      <c r="V1604" s="39"/>
      <c r="W1604" s="39"/>
      <c r="X1604" s="39"/>
      <c r="Y1604" s="39"/>
      <c r="Z1604" s="39"/>
      <c r="AA1604" s="39"/>
    </row>
    <row r="1605" spans="18:27" s="11" customFormat="1" x14ac:dyDescent="0.2">
      <c r="R1605" s="39"/>
      <c r="S1605" s="39"/>
      <c r="T1605" s="39"/>
      <c r="U1605" s="39"/>
      <c r="V1605" s="39"/>
      <c r="W1605" s="39"/>
      <c r="X1605" s="39"/>
      <c r="Y1605" s="39"/>
      <c r="Z1605" s="39"/>
      <c r="AA1605" s="39"/>
    </row>
    <row r="1606" spans="18:27" s="11" customFormat="1" x14ac:dyDescent="0.2">
      <c r="R1606" s="39"/>
      <c r="S1606" s="39"/>
      <c r="T1606" s="39"/>
      <c r="U1606" s="39"/>
      <c r="V1606" s="39"/>
      <c r="W1606" s="39"/>
      <c r="X1606" s="39"/>
      <c r="Y1606" s="39"/>
      <c r="Z1606" s="39"/>
      <c r="AA1606" s="39"/>
    </row>
    <row r="1607" spans="18:27" s="11" customFormat="1" x14ac:dyDescent="0.2">
      <c r="R1607" s="39"/>
      <c r="S1607" s="39"/>
      <c r="T1607" s="39"/>
      <c r="U1607" s="39"/>
      <c r="V1607" s="39"/>
      <c r="W1607" s="39"/>
      <c r="X1607" s="39"/>
      <c r="Y1607" s="39"/>
      <c r="Z1607" s="39"/>
      <c r="AA1607" s="39"/>
    </row>
    <row r="1608" spans="18:27" s="11" customFormat="1" x14ac:dyDescent="0.2">
      <c r="R1608" s="39"/>
      <c r="S1608" s="39"/>
      <c r="T1608" s="39"/>
      <c r="U1608" s="39"/>
      <c r="V1608" s="39"/>
      <c r="W1608" s="39"/>
      <c r="X1608" s="39"/>
      <c r="Y1608" s="39"/>
      <c r="Z1608" s="39"/>
      <c r="AA1608" s="39"/>
    </row>
    <row r="1609" spans="18:27" s="11" customFormat="1" x14ac:dyDescent="0.2">
      <c r="R1609" s="39"/>
      <c r="S1609" s="39"/>
      <c r="T1609" s="39"/>
      <c r="U1609" s="39"/>
      <c r="V1609" s="39"/>
      <c r="W1609" s="39"/>
      <c r="X1609" s="39"/>
      <c r="Y1609" s="39"/>
      <c r="Z1609" s="39"/>
      <c r="AA1609" s="39"/>
    </row>
    <row r="1610" spans="18:27" s="11" customFormat="1" x14ac:dyDescent="0.2">
      <c r="R1610" s="39"/>
      <c r="S1610" s="39"/>
      <c r="T1610" s="39"/>
      <c r="U1610" s="39"/>
      <c r="V1610" s="39"/>
      <c r="W1610" s="39"/>
      <c r="X1610" s="39"/>
      <c r="Y1610" s="39"/>
      <c r="Z1610" s="39"/>
      <c r="AA1610" s="39"/>
    </row>
    <row r="1611" spans="18:27" s="11" customFormat="1" x14ac:dyDescent="0.2">
      <c r="R1611" s="39"/>
      <c r="S1611" s="39"/>
      <c r="T1611" s="39"/>
      <c r="U1611" s="39"/>
      <c r="V1611" s="39"/>
      <c r="W1611" s="39"/>
      <c r="X1611" s="39"/>
      <c r="Y1611" s="39"/>
      <c r="Z1611" s="39"/>
      <c r="AA1611" s="39"/>
    </row>
    <row r="1612" spans="18:27" s="11" customFormat="1" x14ac:dyDescent="0.2">
      <c r="R1612" s="39"/>
      <c r="S1612" s="39"/>
      <c r="T1612" s="39"/>
      <c r="U1612" s="39"/>
      <c r="V1612" s="39"/>
      <c r="W1612" s="39"/>
      <c r="X1612" s="39"/>
      <c r="Y1612" s="39"/>
      <c r="Z1612" s="39"/>
      <c r="AA1612" s="39"/>
    </row>
    <row r="1613" spans="18:27" s="11" customFormat="1" x14ac:dyDescent="0.2">
      <c r="R1613" s="39"/>
      <c r="S1613" s="39"/>
      <c r="T1613" s="39"/>
      <c r="U1613" s="39"/>
      <c r="V1613" s="39"/>
      <c r="W1613" s="39"/>
      <c r="X1613" s="39"/>
      <c r="Y1613" s="39"/>
      <c r="Z1613" s="39"/>
      <c r="AA1613" s="39"/>
    </row>
    <row r="1614" spans="18:27" s="11" customFormat="1" x14ac:dyDescent="0.2">
      <c r="R1614" s="39"/>
      <c r="S1614" s="39"/>
      <c r="T1614" s="39"/>
      <c r="U1614" s="39"/>
      <c r="V1614" s="39"/>
      <c r="W1614" s="39"/>
      <c r="X1614" s="39"/>
      <c r="Y1614" s="39"/>
      <c r="Z1614" s="39"/>
      <c r="AA1614" s="39"/>
    </row>
    <row r="1615" spans="18:27" s="11" customFormat="1" x14ac:dyDescent="0.2">
      <c r="R1615" s="39"/>
      <c r="S1615" s="39"/>
      <c r="T1615" s="39"/>
      <c r="U1615" s="39"/>
      <c r="V1615" s="39"/>
      <c r="W1615" s="39"/>
      <c r="X1615" s="39"/>
      <c r="Y1615" s="39"/>
      <c r="Z1615" s="39"/>
      <c r="AA1615" s="39"/>
    </row>
    <row r="1616" spans="18:27" s="11" customFormat="1" x14ac:dyDescent="0.2">
      <c r="R1616" s="39"/>
      <c r="S1616" s="39"/>
      <c r="T1616" s="39"/>
      <c r="U1616" s="39"/>
      <c r="V1616" s="39"/>
      <c r="W1616" s="39"/>
      <c r="X1616" s="39"/>
      <c r="Y1616" s="39"/>
      <c r="Z1616" s="39"/>
      <c r="AA1616" s="39"/>
    </row>
    <row r="1617" spans="18:27" s="11" customFormat="1" x14ac:dyDescent="0.2">
      <c r="R1617" s="39"/>
      <c r="S1617" s="39"/>
      <c r="T1617" s="39"/>
      <c r="U1617" s="39"/>
      <c r="V1617" s="39"/>
      <c r="W1617" s="39"/>
      <c r="X1617" s="39"/>
      <c r="Y1617" s="39"/>
      <c r="Z1617" s="39"/>
      <c r="AA1617" s="39"/>
    </row>
    <row r="1618" spans="18:27" s="11" customFormat="1" x14ac:dyDescent="0.2">
      <c r="R1618" s="39"/>
      <c r="S1618" s="39"/>
      <c r="T1618" s="39"/>
      <c r="U1618" s="39"/>
      <c r="V1618" s="39"/>
      <c r="W1618" s="39"/>
      <c r="X1618" s="39"/>
      <c r="Y1618" s="39"/>
      <c r="Z1618" s="39"/>
      <c r="AA1618" s="39"/>
    </row>
    <row r="1619" spans="18:27" s="11" customFormat="1" x14ac:dyDescent="0.2">
      <c r="R1619" s="39"/>
      <c r="S1619" s="39"/>
      <c r="T1619" s="39"/>
      <c r="U1619" s="39"/>
      <c r="V1619" s="39"/>
      <c r="W1619" s="39"/>
      <c r="X1619" s="39"/>
      <c r="Y1619" s="39"/>
      <c r="Z1619" s="39"/>
      <c r="AA1619" s="39"/>
    </row>
    <row r="1620" spans="18:27" s="11" customFormat="1" x14ac:dyDescent="0.2">
      <c r="R1620" s="39"/>
      <c r="S1620" s="39"/>
      <c r="T1620" s="39"/>
      <c r="U1620" s="39"/>
      <c r="V1620" s="39"/>
      <c r="W1620" s="39"/>
      <c r="X1620" s="39"/>
      <c r="Y1620" s="39"/>
      <c r="Z1620" s="39"/>
      <c r="AA1620" s="39"/>
    </row>
    <row r="1621" spans="18:27" s="11" customFormat="1" x14ac:dyDescent="0.2">
      <c r="R1621" s="39"/>
      <c r="S1621" s="39"/>
      <c r="T1621" s="39"/>
      <c r="U1621" s="39"/>
      <c r="V1621" s="39"/>
      <c r="W1621" s="39"/>
      <c r="X1621" s="39"/>
      <c r="Y1621" s="39"/>
      <c r="Z1621" s="39"/>
      <c r="AA1621" s="39"/>
    </row>
    <row r="1622" spans="18:27" s="11" customFormat="1" x14ac:dyDescent="0.2">
      <c r="R1622" s="39"/>
      <c r="S1622" s="39"/>
      <c r="T1622" s="39"/>
      <c r="U1622" s="39"/>
      <c r="V1622" s="39"/>
      <c r="W1622" s="39"/>
      <c r="X1622" s="39"/>
      <c r="Y1622" s="39"/>
      <c r="Z1622" s="39"/>
      <c r="AA1622" s="39"/>
    </row>
    <row r="1623" spans="18:27" s="11" customFormat="1" x14ac:dyDescent="0.2">
      <c r="R1623" s="39"/>
      <c r="S1623" s="39"/>
      <c r="T1623" s="39"/>
      <c r="U1623" s="39"/>
      <c r="V1623" s="39"/>
      <c r="W1623" s="39"/>
      <c r="X1623" s="39"/>
      <c r="Y1623" s="39"/>
      <c r="Z1623" s="39"/>
      <c r="AA1623" s="39"/>
    </row>
    <row r="1624" spans="18:27" s="11" customFormat="1" x14ac:dyDescent="0.2">
      <c r="R1624" s="39"/>
      <c r="S1624" s="39"/>
      <c r="T1624" s="39"/>
      <c r="U1624" s="39"/>
      <c r="V1624" s="39"/>
      <c r="W1624" s="39"/>
      <c r="X1624" s="39"/>
      <c r="Y1624" s="39"/>
      <c r="Z1624" s="39"/>
      <c r="AA1624" s="39"/>
    </row>
    <row r="1625" spans="18:27" s="11" customFormat="1" x14ac:dyDescent="0.2">
      <c r="R1625" s="39"/>
      <c r="S1625" s="39"/>
      <c r="T1625" s="39"/>
      <c r="U1625" s="39"/>
      <c r="V1625" s="39"/>
      <c r="W1625" s="39"/>
      <c r="X1625" s="39"/>
      <c r="Y1625" s="39"/>
      <c r="Z1625" s="39"/>
      <c r="AA1625" s="39"/>
    </row>
    <row r="1626" spans="18:27" s="11" customFormat="1" x14ac:dyDescent="0.2">
      <c r="R1626" s="39"/>
      <c r="S1626" s="39"/>
      <c r="T1626" s="39"/>
      <c r="U1626" s="39"/>
      <c r="V1626" s="39"/>
      <c r="W1626" s="39"/>
      <c r="X1626" s="39"/>
      <c r="Y1626" s="39"/>
      <c r="Z1626" s="39"/>
      <c r="AA1626" s="39"/>
    </row>
    <row r="1627" spans="18:27" s="11" customFormat="1" x14ac:dyDescent="0.2">
      <c r="R1627" s="39"/>
      <c r="S1627" s="39"/>
      <c r="T1627" s="39"/>
      <c r="U1627" s="39"/>
      <c r="V1627" s="39"/>
      <c r="W1627" s="39"/>
      <c r="X1627" s="39"/>
      <c r="Y1627" s="39"/>
      <c r="Z1627" s="39"/>
      <c r="AA1627" s="39"/>
    </row>
    <row r="1628" spans="18:27" s="11" customFormat="1" x14ac:dyDescent="0.2">
      <c r="R1628" s="39"/>
      <c r="S1628" s="39"/>
      <c r="T1628" s="39"/>
      <c r="U1628" s="39"/>
      <c r="V1628" s="39"/>
      <c r="W1628" s="39"/>
      <c r="X1628" s="39"/>
      <c r="Y1628" s="39"/>
      <c r="Z1628" s="39"/>
      <c r="AA1628" s="39"/>
    </row>
    <row r="1629" spans="18:27" s="11" customFormat="1" x14ac:dyDescent="0.2">
      <c r="R1629" s="39"/>
      <c r="S1629" s="39"/>
      <c r="T1629" s="39"/>
      <c r="U1629" s="39"/>
      <c r="V1629" s="39"/>
      <c r="W1629" s="39"/>
      <c r="X1629" s="39"/>
      <c r="Y1629" s="39"/>
      <c r="Z1629" s="39"/>
      <c r="AA1629" s="39"/>
    </row>
    <row r="1630" spans="18:27" s="11" customFormat="1" x14ac:dyDescent="0.2">
      <c r="R1630" s="39"/>
      <c r="S1630" s="39"/>
      <c r="T1630" s="39"/>
      <c r="U1630" s="39"/>
      <c r="V1630" s="39"/>
      <c r="W1630" s="39"/>
      <c r="X1630" s="39"/>
      <c r="Y1630" s="39"/>
      <c r="Z1630" s="39"/>
      <c r="AA1630" s="39"/>
    </row>
    <row r="1631" spans="18:27" s="11" customFormat="1" x14ac:dyDescent="0.2">
      <c r="R1631" s="39"/>
      <c r="S1631" s="39"/>
      <c r="T1631" s="39"/>
      <c r="U1631" s="39"/>
      <c r="V1631" s="39"/>
      <c r="W1631" s="39"/>
      <c r="X1631" s="39"/>
      <c r="Y1631" s="39"/>
      <c r="Z1631" s="39"/>
      <c r="AA1631" s="39"/>
    </row>
    <row r="1632" spans="18:27" s="11" customFormat="1" x14ac:dyDescent="0.2">
      <c r="R1632" s="39"/>
      <c r="S1632" s="39"/>
      <c r="T1632" s="39"/>
      <c r="U1632" s="39"/>
      <c r="V1632" s="39"/>
      <c r="W1632" s="39"/>
      <c r="X1632" s="39"/>
      <c r="Y1632" s="39"/>
      <c r="Z1632" s="39"/>
      <c r="AA1632" s="39"/>
    </row>
    <row r="1633" spans="18:27" s="11" customFormat="1" x14ac:dyDescent="0.2">
      <c r="R1633" s="39"/>
      <c r="S1633" s="39"/>
      <c r="T1633" s="39"/>
      <c r="U1633" s="39"/>
      <c r="V1633" s="39"/>
      <c r="W1633" s="39"/>
      <c r="X1633" s="39"/>
      <c r="Y1633" s="39"/>
      <c r="Z1633" s="39"/>
      <c r="AA1633" s="39"/>
    </row>
    <row r="1634" spans="18:27" s="11" customFormat="1" x14ac:dyDescent="0.2">
      <c r="R1634" s="39"/>
      <c r="S1634" s="39"/>
      <c r="T1634" s="39"/>
      <c r="U1634" s="39"/>
      <c r="V1634" s="39"/>
      <c r="W1634" s="39"/>
      <c r="X1634" s="39"/>
      <c r="Y1634" s="39"/>
      <c r="Z1634" s="39"/>
      <c r="AA1634" s="39"/>
    </row>
    <row r="1635" spans="18:27" s="11" customFormat="1" x14ac:dyDescent="0.2">
      <c r="R1635" s="39"/>
      <c r="S1635" s="39"/>
      <c r="T1635" s="39"/>
      <c r="U1635" s="39"/>
      <c r="V1635" s="39"/>
      <c r="W1635" s="39"/>
      <c r="X1635" s="39"/>
      <c r="Y1635" s="39"/>
      <c r="Z1635" s="39"/>
      <c r="AA1635" s="39"/>
    </row>
    <row r="1636" spans="18:27" s="11" customFormat="1" x14ac:dyDescent="0.2">
      <c r="R1636" s="39"/>
      <c r="S1636" s="39"/>
      <c r="T1636" s="39"/>
      <c r="U1636" s="39"/>
      <c r="V1636" s="39"/>
      <c r="W1636" s="39"/>
      <c r="X1636" s="39"/>
      <c r="Y1636" s="39"/>
      <c r="Z1636" s="39"/>
      <c r="AA1636" s="39"/>
    </row>
    <row r="1637" spans="18:27" s="11" customFormat="1" x14ac:dyDescent="0.2">
      <c r="R1637" s="39"/>
      <c r="S1637" s="39"/>
      <c r="T1637" s="39"/>
      <c r="U1637" s="39"/>
      <c r="V1637" s="39"/>
      <c r="W1637" s="39"/>
      <c r="X1637" s="39"/>
      <c r="Y1637" s="39"/>
      <c r="Z1637" s="39"/>
      <c r="AA1637" s="39"/>
    </row>
    <row r="1638" spans="18:27" s="11" customFormat="1" x14ac:dyDescent="0.2">
      <c r="R1638" s="39"/>
      <c r="S1638" s="39"/>
      <c r="T1638" s="39"/>
      <c r="U1638" s="39"/>
      <c r="V1638" s="39"/>
      <c r="W1638" s="39"/>
      <c r="X1638" s="39"/>
      <c r="Y1638" s="39"/>
      <c r="Z1638" s="39"/>
      <c r="AA1638" s="39"/>
    </row>
    <row r="1639" spans="18:27" s="11" customFormat="1" x14ac:dyDescent="0.2">
      <c r="R1639" s="39"/>
      <c r="S1639" s="39"/>
      <c r="T1639" s="39"/>
      <c r="U1639" s="39"/>
      <c r="V1639" s="39"/>
      <c r="W1639" s="39"/>
      <c r="X1639" s="39"/>
      <c r="Y1639" s="39"/>
      <c r="Z1639" s="39"/>
      <c r="AA1639" s="39"/>
    </row>
    <row r="1640" spans="18:27" s="11" customFormat="1" x14ac:dyDescent="0.2">
      <c r="R1640" s="39"/>
      <c r="S1640" s="39"/>
      <c r="T1640" s="39"/>
      <c r="U1640" s="39"/>
      <c r="V1640" s="39"/>
      <c r="W1640" s="39"/>
      <c r="X1640" s="39"/>
      <c r="Y1640" s="39"/>
      <c r="Z1640" s="39"/>
      <c r="AA1640" s="39"/>
    </row>
    <row r="1641" spans="18:27" s="11" customFormat="1" x14ac:dyDescent="0.2">
      <c r="R1641" s="39"/>
      <c r="S1641" s="39"/>
      <c r="T1641" s="39"/>
      <c r="U1641" s="39"/>
      <c r="V1641" s="39"/>
      <c r="W1641" s="39"/>
      <c r="X1641" s="39"/>
      <c r="Y1641" s="39"/>
      <c r="Z1641" s="39"/>
      <c r="AA1641" s="39"/>
    </row>
    <row r="1642" spans="18:27" s="11" customFormat="1" x14ac:dyDescent="0.2">
      <c r="R1642" s="39"/>
      <c r="S1642" s="39"/>
      <c r="T1642" s="39"/>
      <c r="U1642" s="39"/>
      <c r="V1642" s="39"/>
      <c r="W1642" s="39"/>
      <c r="X1642" s="39"/>
      <c r="Y1642" s="39"/>
      <c r="Z1642" s="39"/>
      <c r="AA1642" s="39"/>
    </row>
    <row r="1643" spans="18:27" s="11" customFormat="1" x14ac:dyDescent="0.2">
      <c r="R1643" s="39"/>
      <c r="S1643" s="39"/>
      <c r="T1643" s="39"/>
      <c r="U1643" s="39"/>
      <c r="V1643" s="39"/>
      <c r="W1643" s="39"/>
      <c r="X1643" s="39"/>
      <c r="Y1643" s="39"/>
      <c r="Z1643" s="39"/>
      <c r="AA1643" s="39"/>
    </row>
    <row r="1644" spans="18:27" s="11" customFormat="1" x14ac:dyDescent="0.2">
      <c r="R1644" s="39"/>
      <c r="S1644" s="39"/>
      <c r="T1644" s="39"/>
      <c r="U1644" s="39"/>
      <c r="V1644" s="39"/>
      <c r="W1644" s="39"/>
      <c r="X1644" s="39"/>
      <c r="Y1644" s="39"/>
      <c r="Z1644" s="39"/>
      <c r="AA1644" s="39"/>
    </row>
    <row r="1645" spans="18:27" s="11" customFormat="1" x14ac:dyDescent="0.2">
      <c r="R1645" s="39"/>
      <c r="S1645" s="39"/>
      <c r="T1645" s="39"/>
      <c r="U1645" s="39"/>
      <c r="V1645" s="39"/>
      <c r="W1645" s="39"/>
      <c r="X1645" s="39"/>
      <c r="Y1645" s="39"/>
      <c r="Z1645" s="39"/>
      <c r="AA1645" s="39"/>
    </row>
    <row r="1646" spans="18:27" s="11" customFormat="1" x14ac:dyDescent="0.2">
      <c r="R1646" s="39"/>
      <c r="S1646" s="39"/>
      <c r="T1646" s="39"/>
      <c r="U1646" s="39"/>
      <c r="V1646" s="39"/>
      <c r="W1646" s="39"/>
      <c r="X1646" s="39"/>
      <c r="Y1646" s="39"/>
      <c r="Z1646" s="39"/>
      <c r="AA1646" s="39"/>
    </row>
    <row r="1647" spans="18:27" s="11" customFormat="1" x14ac:dyDescent="0.2">
      <c r="R1647" s="39"/>
      <c r="S1647" s="39"/>
      <c r="T1647" s="39"/>
      <c r="U1647" s="39"/>
      <c r="V1647" s="39"/>
      <c r="W1647" s="39"/>
      <c r="X1647" s="39"/>
      <c r="Y1647" s="39"/>
      <c r="Z1647" s="39"/>
      <c r="AA1647" s="39"/>
    </row>
    <row r="1648" spans="18:27" s="11" customFormat="1" x14ac:dyDescent="0.2">
      <c r="R1648" s="39"/>
      <c r="S1648" s="39"/>
      <c r="T1648" s="39"/>
      <c r="U1648" s="39"/>
      <c r="V1648" s="39"/>
      <c r="W1648" s="39"/>
      <c r="X1648" s="39"/>
      <c r="Y1648" s="39"/>
      <c r="Z1648" s="39"/>
      <c r="AA1648" s="39"/>
    </row>
    <row r="1649" spans="18:27" s="11" customFormat="1" x14ac:dyDescent="0.2">
      <c r="R1649" s="39"/>
      <c r="S1649" s="39"/>
      <c r="T1649" s="39"/>
      <c r="U1649" s="39"/>
      <c r="V1649" s="39"/>
      <c r="W1649" s="39"/>
      <c r="X1649" s="39"/>
      <c r="Y1649" s="39"/>
      <c r="Z1649" s="39"/>
      <c r="AA1649" s="39"/>
    </row>
    <row r="1650" spans="18:27" s="11" customFormat="1" x14ac:dyDescent="0.2">
      <c r="R1650" s="39"/>
      <c r="S1650" s="39"/>
      <c r="T1650" s="39"/>
      <c r="U1650" s="39"/>
      <c r="V1650" s="39"/>
      <c r="W1650" s="39"/>
      <c r="X1650" s="39"/>
      <c r="Y1650" s="39"/>
      <c r="Z1650" s="39"/>
      <c r="AA1650" s="39"/>
    </row>
    <row r="1651" spans="18:27" s="11" customFormat="1" x14ac:dyDescent="0.2">
      <c r="R1651" s="39"/>
      <c r="S1651" s="39"/>
      <c r="T1651" s="39"/>
      <c r="U1651" s="39"/>
      <c r="V1651" s="39"/>
      <c r="W1651" s="39"/>
      <c r="X1651" s="39"/>
      <c r="Y1651" s="39"/>
      <c r="Z1651" s="39"/>
      <c r="AA1651" s="39"/>
    </row>
    <row r="1652" spans="18:27" s="11" customFormat="1" x14ac:dyDescent="0.2">
      <c r="R1652" s="39"/>
      <c r="S1652" s="39"/>
      <c r="T1652" s="39"/>
      <c r="U1652" s="39"/>
      <c r="V1652" s="39"/>
      <c r="W1652" s="39"/>
      <c r="X1652" s="39"/>
      <c r="Y1652" s="39"/>
      <c r="Z1652" s="39"/>
      <c r="AA1652" s="39"/>
    </row>
    <row r="1653" spans="18:27" s="11" customFormat="1" x14ac:dyDescent="0.2">
      <c r="R1653" s="39"/>
      <c r="S1653" s="39"/>
      <c r="T1653" s="39"/>
      <c r="U1653" s="39"/>
      <c r="V1653" s="39"/>
      <c r="W1653" s="39"/>
      <c r="X1653" s="39"/>
      <c r="Y1653" s="39"/>
      <c r="Z1653" s="39"/>
      <c r="AA1653" s="39"/>
    </row>
    <row r="1654" spans="18:27" s="11" customFormat="1" x14ac:dyDescent="0.2">
      <c r="R1654" s="39"/>
      <c r="S1654" s="39"/>
      <c r="T1654" s="39"/>
      <c r="U1654" s="39"/>
      <c r="V1654" s="39"/>
      <c r="W1654" s="39"/>
      <c r="X1654" s="39"/>
      <c r="Y1654" s="39"/>
      <c r="Z1654" s="39"/>
      <c r="AA1654" s="39"/>
    </row>
    <row r="1655" spans="18:27" s="11" customFormat="1" x14ac:dyDescent="0.2">
      <c r="R1655" s="39"/>
      <c r="S1655" s="39"/>
      <c r="T1655" s="39"/>
      <c r="U1655" s="39"/>
      <c r="V1655" s="39"/>
      <c r="W1655" s="39"/>
      <c r="X1655" s="39"/>
      <c r="Y1655" s="39"/>
      <c r="Z1655" s="39"/>
      <c r="AA1655" s="39"/>
    </row>
    <row r="1656" spans="18:27" s="11" customFormat="1" x14ac:dyDescent="0.2">
      <c r="R1656" s="39"/>
      <c r="S1656" s="39"/>
      <c r="T1656" s="39"/>
      <c r="U1656" s="39"/>
      <c r="V1656" s="39"/>
      <c r="W1656" s="39"/>
      <c r="X1656" s="39"/>
      <c r="Y1656" s="39"/>
      <c r="Z1656" s="39"/>
      <c r="AA1656" s="39"/>
    </row>
    <row r="1657" spans="18:27" s="11" customFormat="1" x14ac:dyDescent="0.2">
      <c r="R1657" s="39"/>
      <c r="S1657" s="39"/>
      <c r="T1657" s="39"/>
      <c r="U1657" s="39"/>
      <c r="V1657" s="39"/>
      <c r="W1657" s="39"/>
      <c r="X1657" s="39"/>
      <c r="Y1657" s="39"/>
      <c r="Z1657" s="39"/>
      <c r="AA1657" s="39"/>
    </row>
    <row r="1658" spans="18:27" s="11" customFormat="1" x14ac:dyDescent="0.2">
      <c r="R1658" s="39"/>
      <c r="S1658" s="39"/>
      <c r="T1658" s="39"/>
      <c r="U1658" s="39"/>
      <c r="V1658" s="39"/>
      <c r="W1658" s="39"/>
      <c r="X1658" s="39"/>
      <c r="Y1658" s="39"/>
      <c r="Z1658" s="39"/>
      <c r="AA1658" s="39"/>
    </row>
    <row r="1659" spans="18:27" s="11" customFormat="1" x14ac:dyDescent="0.2">
      <c r="R1659" s="39"/>
      <c r="S1659" s="39"/>
      <c r="T1659" s="39"/>
      <c r="U1659" s="39"/>
      <c r="V1659" s="39"/>
      <c r="W1659" s="39"/>
      <c r="X1659" s="39"/>
      <c r="Y1659" s="39"/>
      <c r="Z1659" s="39"/>
      <c r="AA1659" s="39"/>
    </row>
    <row r="1660" spans="18:27" s="11" customFormat="1" x14ac:dyDescent="0.2">
      <c r="R1660" s="39"/>
      <c r="S1660" s="39"/>
      <c r="T1660" s="39"/>
      <c r="U1660" s="39"/>
      <c r="V1660" s="39"/>
      <c r="W1660" s="39"/>
      <c r="X1660" s="39"/>
      <c r="Y1660" s="39"/>
      <c r="Z1660" s="39"/>
      <c r="AA1660" s="39"/>
    </row>
    <row r="1661" spans="18:27" s="11" customFormat="1" x14ac:dyDescent="0.2">
      <c r="R1661" s="39"/>
      <c r="S1661" s="39"/>
      <c r="T1661" s="39"/>
      <c r="U1661" s="39"/>
      <c r="V1661" s="39"/>
      <c r="W1661" s="39"/>
      <c r="X1661" s="39"/>
      <c r="Y1661" s="39"/>
      <c r="Z1661" s="39"/>
      <c r="AA1661" s="39"/>
    </row>
    <row r="1662" spans="18:27" s="11" customFormat="1" x14ac:dyDescent="0.2">
      <c r="R1662" s="39"/>
      <c r="S1662" s="39"/>
      <c r="T1662" s="39"/>
      <c r="U1662" s="39"/>
      <c r="V1662" s="39"/>
      <c r="W1662" s="39"/>
      <c r="X1662" s="39"/>
      <c r="Y1662" s="39"/>
      <c r="Z1662" s="39"/>
      <c r="AA1662" s="39"/>
    </row>
    <row r="1663" spans="18:27" s="11" customFormat="1" x14ac:dyDescent="0.2">
      <c r="R1663" s="39"/>
      <c r="S1663" s="39"/>
      <c r="T1663" s="39"/>
      <c r="U1663" s="39"/>
      <c r="V1663" s="39"/>
      <c r="W1663" s="39"/>
      <c r="X1663" s="39"/>
      <c r="Y1663" s="39"/>
      <c r="Z1663" s="39"/>
      <c r="AA1663" s="39"/>
    </row>
    <row r="1664" spans="18:27" s="11" customFormat="1" x14ac:dyDescent="0.2">
      <c r="R1664" s="39"/>
      <c r="S1664" s="39"/>
      <c r="T1664" s="39"/>
      <c r="U1664" s="39"/>
      <c r="V1664" s="39"/>
      <c r="W1664" s="39"/>
      <c r="X1664" s="39"/>
      <c r="Y1664" s="39"/>
      <c r="Z1664" s="39"/>
      <c r="AA1664" s="39"/>
    </row>
    <row r="1665" spans="18:27" s="11" customFormat="1" x14ac:dyDescent="0.2">
      <c r="R1665" s="39"/>
      <c r="S1665" s="39"/>
      <c r="T1665" s="39"/>
      <c r="U1665" s="39"/>
      <c r="V1665" s="39"/>
      <c r="W1665" s="39"/>
      <c r="X1665" s="39"/>
      <c r="Y1665" s="39"/>
      <c r="Z1665" s="39"/>
      <c r="AA1665" s="39"/>
    </row>
    <row r="1666" spans="18:27" s="11" customFormat="1" x14ac:dyDescent="0.2">
      <c r="R1666" s="39"/>
      <c r="S1666" s="39"/>
      <c r="T1666" s="39"/>
      <c r="U1666" s="39"/>
      <c r="V1666" s="39"/>
      <c r="W1666" s="39"/>
      <c r="X1666" s="39"/>
      <c r="Y1666" s="39"/>
      <c r="Z1666" s="39"/>
      <c r="AA1666" s="39"/>
    </row>
    <row r="1667" spans="18:27" s="11" customFormat="1" x14ac:dyDescent="0.2">
      <c r="R1667" s="39"/>
      <c r="S1667" s="39"/>
      <c r="T1667" s="39"/>
      <c r="U1667" s="39"/>
      <c r="V1667" s="39"/>
      <c r="W1667" s="39"/>
      <c r="X1667" s="39"/>
      <c r="Y1667" s="39"/>
      <c r="Z1667" s="39"/>
      <c r="AA1667" s="39"/>
    </row>
    <row r="1668" spans="18:27" s="11" customFormat="1" x14ac:dyDescent="0.2">
      <c r="R1668" s="39"/>
      <c r="S1668" s="39"/>
      <c r="T1668" s="39"/>
      <c r="U1668" s="39"/>
      <c r="V1668" s="39"/>
      <c r="W1668" s="39"/>
      <c r="X1668" s="39"/>
      <c r="Y1668" s="39"/>
      <c r="Z1668" s="39"/>
      <c r="AA1668" s="39"/>
    </row>
    <row r="1669" spans="18:27" s="11" customFormat="1" x14ac:dyDescent="0.2">
      <c r="R1669" s="39"/>
      <c r="S1669" s="39"/>
      <c r="T1669" s="39"/>
      <c r="U1669" s="39"/>
      <c r="V1669" s="39"/>
      <c r="W1669" s="39"/>
      <c r="X1669" s="39"/>
      <c r="Y1669" s="39"/>
      <c r="Z1669" s="39"/>
      <c r="AA1669" s="39"/>
    </row>
    <row r="1670" spans="18:27" s="11" customFormat="1" x14ac:dyDescent="0.2">
      <c r="R1670" s="39"/>
      <c r="S1670" s="39"/>
      <c r="T1670" s="39"/>
      <c r="U1670" s="39"/>
      <c r="V1670" s="39"/>
      <c r="W1670" s="39"/>
      <c r="X1670" s="39"/>
      <c r="Y1670" s="39"/>
      <c r="Z1670" s="39"/>
      <c r="AA1670" s="39"/>
    </row>
    <row r="1671" spans="18:27" s="11" customFormat="1" x14ac:dyDescent="0.2">
      <c r="R1671" s="39"/>
      <c r="S1671" s="39"/>
      <c r="T1671" s="39"/>
      <c r="U1671" s="39"/>
      <c r="V1671" s="39"/>
      <c r="W1671" s="39"/>
      <c r="X1671" s="39"/>
      <c r="Y1671" s="39"/>
      <c r="Z1671" s="39"/>
      <c r="AA1671" s="39"/>
    </row>
    <row r="1672" spans="18:27" s="11" customFormat="1" x14ac:dyDescent="0.2">
      <c r="R1672" s="39"/>
      <c r="S1672" s="39"/>
      <c r="T1672" s="39"/>
      <c r="U1672" s="39"/>
      <c r="V1672" s="39"/>
      <c r="W1672" s="39"/>
      <c r="X1672" s="39"/>
      <c r="Y1672" s="39"/>
      <c r="Z1672" s="39"/>
      <c r="AA1672" s="39"/>
    </row>
    <row r="1673" spans="18:27" s="11" customFormat="1" x14ac:dyDescent="0.2">
      <c r="R1673" s="39"/>
      <c r="S1673" s="39"/>
      <c r="T1673" s="39"/>
      <c r="U1673" s="39"/>
      <c r="V1673" s="39"/>
      <c r="W1673" s="39"/>
      <c r="X1673" s="39"/>
      <c r="Y1673" s="39"/>
      <c r="Z1673" s="39"/>
      <c r="AA1673" s="39"/>
    </row>
    <row r="1674" spans="18:27" s="11" customFormat="1" x14ac:dyDescent="0.2">
      <c r="R1674" s="39"/>
      <c r="S1674" s="39"/>
      <c r="T1674" s="39"/>
      <c r="U1674" s="39"/>
      <c r="V1674" s="39"/>
      <c r="W1674" s="39"/>
      <c r="X1674" s="39"/>
      <c r="Y1674" s="39"/>
      <c r="Z1674" s="39"/>
      <c r="AA1674" s="39"/>
    </row>
    <row r="1675" spans="18:27" s="11" customFormat="1" x14ac:dyDescent="0.2">
      <c r="R1675" s="39"/>
      <c r="S1675" s="39"/>
      <c r="T1675" s="39"/>
      <c r="U1675" s="39"/>
      <c r="V1675" s="39"/>
      <c r="W1675" s="39"/>
      <c r="X1675" s="39"/>
      <c r="Y1675" s="39"/>
      <c r="Z1675" s="39"/>
      <c r="AA1675" s="39"/>
    </row>
    <row r="1676" spans="18:27" s="11" customFormat="1" x14ac:dyDescent="0.2">
      <c r="R1676" s="39"/>
      <c r="S1676" s="39"/>
      <c r="T1676" s="39"/>
      <c r="U1676" s="39"/>
      <c r="V1676" s="39"/>
      <c r="W1676" s="39"/>
      <c r="X1676" s="39"/>
      <c r="Y1676" s="39"/>
      <c r="Z1676" s="39"/>
      <c r="AA1676" s="39"/>
    </row>
    <row r="1677" spans="18:27" s="11" customFormat="1" x14ac:dyDescent="0.2">
      <c r="R1677" s="39"/>
      <c r="S1677" s="39"/>
      <c r="T1677" s="39"/>
      <c r="U1677" s="39"/>
      <c r="V1677" s="39"/>
      <c r="W1677" s="39"/>
      <c r="X1677" s="39"/>
      <c r="Y1677" s="39"/>
      <c r="Z1677" s="39"/>
      <c r="AA1677" s="39"/>
    </row>
    <row r="1678" spans="18:27" s="11" customFormat="1" x14ac:dyDescent="0.2">
      <c r="R1678" s="39"/>
      <c r="S1678" s="39"/>
      <c r="T1678" s="39"/>
      <c r="U1678" s="39"/>
      <c r="V1678" s="39"/>
      <c r="W1678" s="39"/>
      <c r="X1678" s="39"/>
      <c r="Y1678" s="39"/>
      <c r="Z1678" s="39"/>
      <c r="AA1678" s="39"/>
    </row>
    <row r="1679" spans="18:27" s="11" customFormat="1" x14ac:dyDescent="0.2">
      <c r="R1679" s="39"/>
      <c r="S1679" s="39"/>
      <c r="T1679" s="39"/>
      <c r="U1679" s="39"/>
      <c r="V1679" s="39"/>
      <c r="W1679" s="39"/>
      <c r="X1679" s="39"/>
      <c r="Y1679" s="39"/>
      <c r="Z1679" s="39"/>
      <c r="AA1679" s="39"/>
    </row>
    <row r="1680" spans="18:27" s="11" customFormat="1" x14ac:dyDescent="0.2">
      <c r="R1680" s="39"/>
      <c r="S1680" s="39"/>
      <c r="T1680" s="39"/>
      <c r="U1680" s="39"/>
      <c r="V1680" s="39"/>
      <c r="W1680" s="39"/>
      <c r="X1680" s="39"/>
      <c r="Y1680" s="39"/>
      <c r="Z1680" s="39"/>
      <c r="AA1680" s="39"/>
    </row>
    <row r="1681" spans="18:27" s="11" customFormat="1" x14ac:dyDescent="0.2">
      <c r="R1681" s="39"/>
      <c r="S1681" s="39"/>
      <c r="T1681" s="39"/>
      <c r="U1681" s="39"/>
      <c r="V1681" s="39"/>
      <c r="W1681" s="39"/>
      <c r="X1681" s="39"/>
      <c r="Y1681" s="39"/>
      <c r="Z1681" s="39"/>
      <c r="AA1681" s="39"/>
    </row>
    <row r="1682" spans="18:27" s="11" customFormat="1" x14ac:dyDescent="0.2">
      <c r="R1682" s="39"/>
      <c r="S1682" s="39"/>
      <c r="T1682" s="39"/>
      <c r="U1682" s="39"/>
      <c r="V1682" s="39"/>
      <c r="W1682" s="39"/>
      <c r="X1682" s="39"/>
      <c r="Y1682" s="39"/>
      <c r="Z1682" s="39"/>
      <c r="AA1682" s="39"/>
    </row>
    <row r="1683" spans="18:27" s="11" customFormat="1" x14ac:dyDescent="0.2">
      <c r="R1683" s="39"/>
      <c r="S1683" s="39"/>
      <c r="T1683" s="39"/>
      <c r="U1683" s="39"/>
      <c r="V1683" s="39"/>
      <c r="W1683" s="39"/>
      <c r="X1683" s="39"/>
      <c r="Y1683" s="39"/>
      <c r="Z1683" s="39"/>
      <c r="AA1683" s="39"/>
    </row>
    <row r="1684" spans="18:27" s="11" customFormat="1" x14ac:dyDescent="0.2">
      <c r="R1684" s="39"/>
      <c r="S1684" s="39"/>
      <c r="T1684" s="39"/>
      <c r="U1684" s="39"/>
      <c r="V1684" s="39"/>
      <c r="W1684" s="39"/>
      <c r="X1684" s="39"/>
      <c r="Y1684" s="39"/>
      <c r="Z1684" s="39"/>
      <c r="AA1684" s="39"/>
    </row>
    <row r="1685" spans="18:27" s="11" customFormat="1" x14ac:dyDescent="0.2">
      <c r="R1685" s="39"/>
      <c r="S1685" s="39"/>
      <c r="T1685" s="39"/>
      <c r="U1685" s="39"/>
      <c r="V1685" s="39"/>
      <c r="W1685" s="39"/>
      <c r="X1685" s="39"/>
      <c r="Y1685" s="39"/>
      <c r="Z1685" s="39"/>
      <c r="AA1685" s="39"/>
    </row>
    <row r="1686" spans="18:27" s="11" customFormat="1" x14ac:dyDescent="0.2">
      <c r="R1686" s="39"/>
      <c r="S1686" s="39"/>
      <c r="T1686" s="39"/>
      <c r="U1686" s="39"/>
      <c r="V1686" s="39"/>
      <c r="W1686" s="39"/>
      <c r="X1686" s="39"/>
      <c r="Y1686" s="39"/>
      <c r="Z1686" s="39"/>
      <c r="AA1686" s="39"/>
    </row>
    <row r="1687" spans="18:27" s="11" customFormat="1" x14ac:dyDescent="0.2">
      <c r="R1687" s="39"/>
      <c r="S1687" s="39"/>
      <c r="T1687" s="39"/>
      <c r="U1687" s="39"/>
      <c r="V1687" s="39"/>
      <c r="W1687" s="39"/>
      <c r="X1687" s="39"/>
      <c r="Y1687" s="39"/>
      <c r="Z1687" s="39"/>
      <c r="AA1687" s="39"/>
    </row>
    <row r="1688" spans="18:27" s="11" customFormat="1" x14ac:dyDescent="0.2">
      <c r="R1688" s="39"/>
      <c r="S1688" s="39"/>
      <c r="T1688" s="39"/>
      <c r="U1688" s="39"/>
      <c r="V1688" s="39"/>
      <c r="W1688" s="39"/>
      <c r="X1688" s="39"/>
      <c r="Y1688" s="39"/>
      <c r="Z1688" s="39"/>
      <c r="AA1688" s="39"/>
    </row>
    <row r="1689" spans="18:27" s="11" customFormat="1" x14ac:dyDescent="0.2">
      <c r="R1689" s="39"/>
      <c r="S1689" s="39"/>
      <c r="T1689" s="39"/>
      <c r="U1689" s="39"/>
      <c r="V1689" s="39"/>
      <c r="W1689" s="39"/>
      <c r="X1689" s="39"/>
      <c r="Y1689" s="39"/>
      <c r="Z1689" s="39"/>
      <c r="AA1689" s="39"/>
    </row>
    <row r="1690" spans="18:27" s="11" customFormat="1" x14ac:dyDescent="0.2">
      <c r="R1690" s="39"/>
      <c r="S1690" s="39"/>
      <c r="T1690" s="39"/>
      <c r="U1690" s="39"/>
      <c r="V1690" s="39"/>
      <c r="W1690" s="39"/>
      <c r="X1690" s="39"/>
      <c r="Y1690" s="39"/>
      <c r="Z1690" s="39"/>
      <c r="AA1690" s="39"/>
    </row>
    <row r="1691" spans="18:27" s="11" customFormat="1" x14ac:dyDescent="0.2">
      <c r="R1691" s="39"/>
      <c r="S1691" s="39"/>
      <c r="T1691" s="39"/>
      <c r="U1691" s="39"/>
      <c r="V1691" s="39"/>
      <c r="W1691" s="39"/>
      <c r="X1691" s="39"/>
      <c r="Y1691" s="39"/>
      <c r="Z1691" s="39"/>
      <c r="AA1691" s="39"/>
    </row>
    <row r="1692" spans="18:27" s="11" customFormat="1" x14ac:dyDescent="0.2">
      <c r="R1692" s="39"/>
      <c r="S1692" s="39"/>
      <c r="T1692" s="39"/>
      <c r="U1692" s="39"/>
      <c r="V1692" s="39"/>
      <c r="W1692" s="39"/>
      <c r="X1692" s="39"/>
      <c r="Y1692" s="39"/>
      <c r="Z1692" s="39"/>
      <c r="AA1692" s="39"/>
    </row>
    <row r="1693" spans="18:27" s="11" customFormat="1" x14ac:dyDescent="0.2">
      <c r="R1693" s="39"/>
      <c r="S1693" s="39"/>
      <c r="T1693" s="39"/>
      <c r="U1693" s="39"/>
      <c r="V1693" s="39"/>
      <c r="W1693" s="39"/>
      <c r="X1693" s="39"/>
      <c r="Y1693" s="39"/>
      <c r="Z1693" s="39"/>
      <c r="AA1693" s="39"/>
    </row>
    <row r="1694" spans="18:27" s="11" customFormat="1" x14ac:dyDescent="0.2">
      <c r="R1694" s="39"/>
      <c r="S1694" s="39"/>
      <c r="T1694" s="39"/>
      <c r="U1694" s="39"/>
      <c r="V1694" s="39"/>
      <c r="W1694" s="39"/>
      <c r="X1694" s="39"/>
      <c r="Y1694" s="39"/>
      <c r="Z1694" s="39"/>
      <c r="AA1694" s="39"/>
    </row>
    <row r="1695" spans="18:27" s="11" customFormat="1" x14ac:dyDescent="0.2">
      <c r="R1695" s="39"/>
      <c r="S1695" s="39"/>
      <c r="T1695" s="39"/>
      <c r="U1695" s="39"/>
      <c r="V1695" s="39"/>
      <c r="W1695" s="39"/>
      <c r="X1695" s="39"/>
      <c r="Y1695" s="39"/>
      <c r="Z1695" s="39"/>
      <c r="AA1695" s="39"/>
    </row>
    <row r="1696" spans="18:27" s="11" customFormat="1" x14ac:dyDescent="0.2">
      <c r="R1696" s="39"/>
      <c r="S1696" s="39"/>
      <c r="T1696" s="39"/>
      <c r="U1696" s="39"/>
      <c r="V1696" s="39"/>
      <c r="W1696" s="39"/>
      <c r="X1696" s="39"/>
      <c r="Y1696" s="39"/>
      <c r="Z1696" s="39"/>
      <c r="AA1696" s="39"/>
    </row>
    <row r="1697" spans="18:27" s="11" customFormat="1" x14ac:dyDescent="0.2">
      <c r="R1697" s="39"/>
      <c r="S1697" s="39"/>
      <c r="T1697" s="39"/>
      <c r="U1697" s="39"/>
      <c r="V1697" s="39"/>
      <c r="W1697" s="39"/>
      <c r="X1697" s="39"/>
      <c r="Y1697" s="39"/>
      <c r="Z1697" s="39"/>
      <c r="AA1697" s="39"/>
    </row>
    <row r="1698" spans="18:27" s="11" customFormat="1" x14ac:dyDescent="0.2">
      <c r="R1698" s="39"/>
      <c r="S1698" s="39"/>
      <c r="T1698" s="39"/>
      <c r="U1698" s="39"/>
      <c r="V1698" s="39"/>
      <c r="W1698" s="39"/>
      <c r="X1698" s="39"/>
      <c r="Y1698" s="39"/>
      <c r="Z1698" s="39"/>
      <c r="AA1698" s="39"/>
    </row>
    <row r="1699" spans="18:27" s="11" customFormat="1" x14ac:dyDescent="0.2">
      <c r="R1699" s="39"/>
      <c r="S1699" s="39"/>
      <c r="T1699" s="39"/>
      <c r="U1699" s="39"/>
      <c r="V1699" s="39"/>
      <c r="W1699" s="39"/>
      <c r="X1699" s="39"/>
      <c r="Y1699" s="39"/>
      <c r="Z1699" s="39"/>
      <c r="AA1699" s="39"/>
    </row>
    <row r="1700" spans="18:27" s="11" customFormat="1" x14ac:dyDescent="0.2">
      <c r="R1700" s="39"/>
      <c r="S1700" s="39"/>
      <c r="T1700" s="39"/>
      <c r="U1700" s="39"/>
      <c r="V1700" s="39"/>
      <c r="W1700" s="39"/>
      <c r="X1700" s="39"/>
      <c r="Y1700" s="39"/>
      <c r="Z1700" s="39"/>
      <c r="AA1700" s="39"/>
    </row>
    <row r="1701" spans="18:27" s="11" customFormat="1" x14ac:dyDescent="0.2">
      <c r="R1701" s="39"/>
      <c r="S1701" s="39"/>
      <c r="T1701" s="39"/>
      <c r="U1701" s="39"/>
      <c r="V1701" s="39"/>
      <c r="W1701" s="39"/>
      <c r="X1701" s="39"/>
      <c r="Y1701" s="39"/>
      <c r="Z1701" s="39"/>
      <c r="AA1701" s="39"/>
    </row>
    <row r="1702" spans="18:27" s="11" customFormat="1" x14ac:dyDescent="0.2">
      <c r="R1702" s="39"/>
      <c r="S1702" s="39"/>
      <c r="T1702" s="39"/>
      <c r="U1702" s="39"/>
      <c r="V1702" s="39"/>
      <c r="W1702" s="39"/>
      <c r="X1702" s="39"/>
      <c r="Y1702" s="39"/>
      <c r="Z1702" s="39"/>
      <c r="AA1702" s="39"/>
    </row>
    <row r="1703" spans="18:27" s="11" customFormat="1" x14ac:dyDescent="0.2">
      <c r="R1703" s="39"/>
      <c r="S1703" s="39"/>
      <c r="T1703" s="39"/>
      <c r="U1703" s="39"/>
      <c r="V1703" s="39"/>
      <c r="W1703" s="39"/>
      <c r="X1703" s="39"/>
      <c r="Y1703" s="39"/>
      <c r="Z1703" s="39"/>
      <c r="AA1703" s="39"/>
    </row>
    <row r="1704" spans="18:27" s="11" customFormat="1" x14ac:dyDescent="0.2">
      <c r="R1704" s="39"/>
      <c r="S1704" s="39"/>
      <c r="T1704" s="39"/>
      <c r="U1704" s="39"/>
      <c r="V1704" s="39"/>
      <c r="W1704" s="39"/>
      <c r="X1704" s="39"/>
      <c r="Y1704" s="39"/>
      <c r="Z1704" s="39"/>
      <c r="AA1704" s="39"/>
    </row>
    <row r="1705" spans="18:27" s="11" customFormat="1" x14ac:dyDescent="0.2">
      <c r="R1705" s="39"/>
      <c r="S1705" s="39"/>
      <c r="T1705" s="39"/>
      <c r="U1705" s="39"/>
      <c r="V1705" s="39"/>
      <c r="W1705" s="39"/>
      <c r="X1705" s="39"/>
      <c r="Y1705" s="39"/>
      <c r="Z1705" s="39"/>
      <c r="AA1705" s="39"/>
    </row>
    <row r="1706" spans="18:27" s="11" customFormat="1" x14ac:dyDescent="0.2">
      <c r="R1706" s="39"/>
      <c r="S1706" s="39"/>
      <c r="T1706" s="39"/>
      <c r="U1706" s="39"/>
      <c r="V1706" s="39"/>
      <c r="W1706" s="39"/>
      <c r="X1706" s="39"/>
      <c r="Y1706" s="39"/>
      <c r="Z1706" s="39"/>
      <c r="AA1706" s="39"/>
    </row>
    <row r="1707" spans="18:27" s="11" customFormat="1" x14ac:dyDescent="0.2">
      <c r="R1707" s="39"/>
      <c r="S1707" s="39"/>
      <c r="T1707" s="39"/>
      <c r="U1707" s="39"/>
      <c r="V1707" s="39"/>
      <c r="W1707" s="39"/>
      <c r="X1707" s="39"/>
      <c r="Y1707" s="39"/>
      <c r="Z1707" s="39"/>
      <c r="AA1707" s="39"/>
    </row>
    <row r="1708" spans="18:27" s="11" customFormat="1" x14ac:dyDescent="0.2">
      <c r="R1708" s="39"/>
      <c r="S1708" s="39"/>
      <c r="T1708" s="39"/>
      <c r="U1708" s="39"/>
      <c r="V1708" s="39"/>
      <c r="W1708" s="39"/>
      <c r="X1708" s="39"/>
      <c r="Y1708" s="39"/>
      <c r="Z1708" s="39"/>
      <c r="AA1708" s="39"/>
    </row>
    <row r="1709" spans="18:27" s="11" customFormat="1" x14ac:dyDescent="0.2">
      <c r="R1709" s="39"/>
      <c r="S1709" s="39"/>
      <c r="T1709" s="39"/>
      <c r="U1709" s="39"/>
      <c r="V1709" s="39"/>
      <c r="W1709" s="39"/>
      <c r="X1709" s="39"/>
      <c r="Y1709" s="39"/>
      <c r="Z1709" s="39"/>
      <c r="AA1709" s="39"/>
    </row>
    <row r="1710" spans="18:27" s="11" customFormat="1" x14ac:dyDescent="0.2">
      <c r="R1710" s="39"/>
      <c r="S1710" s="39"/>
      <c r="T1710" s="39"/>
      <c r="U1710" s="39"/>
      <c r="V1710" s="39"/>
      <c r="W1710" s="39"/>
      <c r="X1710" s="39"/>
      <c r="Y1710" s="39"/>
      <c r="Z1710" s="39"/>
      <c r="AA1710" s="39"/>
    </row>
    <row r="1711" spans="18:27" s="11" customFormat="1" x14ac:dyDescent="0.2">
      <c r="R1711" s="39"/>
      <c r="S1711" s="39"/>
      <c r="T1711" s="39"/>
      <c r="U1711" s="39"/>
      <c r="V1711" s="39"/>
      <c r="W1711" s="39"/>
      <c r="X1711" s="39"/>
      <c r="Y1711" s="39"/>
      <c r="Z1711" s="39"/>
      <c r="AA1711" s="39"/>
    </row>
    <row r="1712" spans="18:27" s="11" customFormat="1" x14ac:dyDescent="0.2">
      <c r="R1712" s="39"/>
      <c r="S1712" s="39"/>
      <c r="T1712" s="39"/>
      <c r="U1712" s="39"/>
      <c r="V1712" s="39"/>
      <c r="W1712" s="39"/>
      <c r="X1712" s="39"/>
      <c r="Y1712" s="39"/>
      <c r="Z1712" s="39"/>
      <c r="AA1712" s="39"/>
    </row>
    <row r="1713" spans="18:27" s="11" customFormat="1" x14ac:dyDescent="0.2">
      <c r="R1713" s="39"/>
      <c r="S1713" s="39"/>
      <c r="T1713" s="39"/>
      <c r="U1713" s="39"/>
      <c r="V1713" s="39"/>
      <c r="W1713" s="39"/>
      <c r="X1713" s="39"/>
      <c r="Y1713" s="39"/>
      <c r="Z1713" s="39"/>
      <c r="AA1713" s="39"/>
    </row>
    <row r="1714" spans="18:27" s="11" customFormat="1" x14ac:dyDescent="0.2">
      <c r="R1714" s="39"/>
      <c r="S1714" s="39"/>
      <c r="T1714" s="39"/>
      <c r="U1714" s="39"/>
      <c r="V1714" s="39"/>
      <c r="W1714" s="39"/>
      <c r="X1714" s="39"/>
      <c r="Y1714" s="39"/>
      <c r="Z1714" s="39"/>
      <c r="AA1714" s="39"/>
    </row>
    <row r="1715" spans="18:27" s="11" customFormat="1" x14ac:dyDescent="0.2">
      <c r="R1715" s="39"/>
      <c r="S1715" s="39"/>
      <c r="T1715" s="39"/>
      <c r="U1715" s="39"/>
      <c r="V1715" s="39"/>
      <c r="W1715" s="39"/>
      <c r="X1715" s="39"/>
      <c r="Y1715" s="39"/>
      <c r="Z1715" s="39"/>
      <c r="AA1715" s="39"/>
    </row>
    <row r="1716" spans="18:27" s="11" customFormat="1" x14ac:dyDescent="0.2">
      <c r="R1716" s="39"/>
      <c r="S1716" s="39"/>
      <c r="T1716" s="39"/>
      <c r="U1716" s="39"/>
      <c r="V1716" s="39"/>
      <c r="W1716" s="39"/>
      <c r="X1716" s="39"/>
      <c r="Y1716" s="39"/>
      <c r="Z1716" s="39"/>
      <c r="AA1716" s="39"/>
    </row>
    <row r="1717" spans="18:27" s="11" customFormat="1" x14ac:dyDescent="0.2">
      <c r="R1717" s="39"/>
      <c r="S1717" s="39"/>
      <c r="T1717" s="39"/>
      <c r="U1717" s="39"/>
      <c r="V1717" s="39"/>
      <c r="W1717" s="39"/>
      <c r="X1717" s="39"/>
      <c r="Y1717" s="39"/>
      <c r="Z1717" s="39"/>
      <c r="AA1717" s="39"/>
    </row>
    <row r="1718" spans="18:27" s="11" customFormat="1" x14ac:dyDescent="0.2">
      <c r="R1718" s="39"/>
      <c r="S1718" s="39"/>
      <c r="T1718" s="39"/>
      <c r="U1718" s="39"/>
      <c r="V1718" s="39"/>
      <c r="W1718" s="39"/>
      <c r="X1718" s="39"/>
      <c r="Y1718" s="39"/>
      <c r="Z1718" s="39"/>
      <c r="AA1718" s="39"/>
    </row>
    <row r="1719" spans="18:27" s="11" customFormat="1" x14ac:dyDescent="0.2">
      <c r="R1719" s="39"/>
      <c r="S1719" s="39"/>
      <c r="T1719" s="39"/>
      <c r="U1719" s="39"/>
      <c r="V1719" s="39"/>
      <c r="W1719" s="39"/>
      <c r="X1719" s="39"/>
      <c r="Y1719" s="39"/>
      <c r="Z1719" s="39"/>
      <c r="AA1719" s="39"/>
    </row>
    <row r="1720" spans="18:27" s="11" customFormat="1" x14ac:dyDescent="0.2">
      <c r="R1720" s="39"/>
      <c r="S1720" s="39"/>
      <c r="T1720" s="39"/>
      <c r="U1720" s="39"/>
      <c r="V1720" s="39"/>
      <c r="W1720" s="39"/>
      <c r="X1720" s="39"/>
      <c r="Y1720" s="39"/>
      <c r="Z1720" s="39"/>
      <c r="AA1720" s="39"/>
    </row>
    <row r="1721" spans="18:27" s="11" customFormat="1" x14ac:dyDescent="0.2">
      <c r="R1721" s="39"/>
      <c r="S1721" s="39"/>
      <c r="T1721" s="39"/>
      <c r="U1721" s="39"/>
      <c r="V1721" s="39"/>
      <c r="W1721" s="39"/>
      <c r="X1721" s="39"/>
      <c r="Y1721" s="39"/>
      <c r="Z1721" s="39"/>
      <c r="AA1721" s="39"/>
    </row>
    <row r="1722" spans="18:27" s="11" customFormat="1" x14ac:dyDescent="0.2">
      <c r="R1722" s="39"/>
      <c r="S1722" s="39"/>
      <c r="T1722" s="39"/>
      <c r="U1722" s="39"/>
      <c r="V1722" s="39"/>
      <c r="W1722" s="39"/>
      <c r="X1722" s="39"/>
      <c r="Y1722" s="39"/>
      <c r="Z1722" s="39"/>
      <c r="AA1722" s="39"/>
    </row>
    <row r="1723" spans="18:27" s="11" customFormat="1" x14ac:dyDescent="0.2">
      <c r="R1723" s="39"/>
      <c r="S1723" s="39"/>
      <c r="T1723" s="39"/>
      <c r="U1723" s="39"/>
      <c r="V1723" s="39"/>
      <c r="W1723" s="39"/>
      <c r="X1723" s="39"/>
      <c r="Y1723" s="39"/>
      <c r="Z1723" s="39"/>
      <c r="AA1723" s="39"/>
    </row>
    <row r="1724" spans="18:27" s="11" customFormat="1" x14ac:dyDescent="0.2">
      <c r="R1724" s="39"/>
      <c r="S1724" s="39"/>
      <c r="T1724" s="39"/>
      <c r="U1724" s="39"/>
      <c r="V1724" s="39"/>
      <c r="W1724" s="39"/>
      <c r="X1724" s="39"/>
      <c r="Y1724" s="39"/>
      <c r="Z1724" s="39"/>
      <c r="AA1724" s="39"/>
    </row>
    <row r="1725" spans="18:27" s="11" customFormat="1" x14ac:dyDescent="0.2">
      <c r="R1725" s="39"/>
      <c r="S1725" s="39"/>
      <c r="T1725" s="39"/>
      <c r="U1725" s="39"/>
      <c r="V1725" s="39"/>
      <c r="W1725" s="39"/>
      <c r="X1725" s="39"/>
      <c r="Y1725" s="39"/>
      <c r="Z1725" s="39"/>
      <c r="AA1725" s="39"/>
    </row>
    <row r="1726" spans="18:27" s="11" customFormat="1" x14ac:dyDescent="0.2">
      <c r="R1726" s="39"/>
      <c r="S1726" s="39"/>
      <c r="T1726" s="39"/>
      <c r="U1726" s="39"/>
      <c r="V1726" s="39"/>
      <c r="W1726" s="39"/>
      <c r="X1726" s="39"/>
      <c r="Y1726" s="39"/>
      <c r="Z1726" s="39"/>
      <c r="AA1726" s="39"/>
    </row>
    <row r="1727" spans="18:27" s="11" customFormat="1" x14ac:dyDescent="0.2">
      <c r="R1727" s="39"/>
      <c r="S1727" s="39"/>
      <c r="T1727" s="39"/>
      <c r="U1727" s="39"/>
      <c r="V1727" s="39"/>
      <c r="W1727" s="39"/>
      <c r="X1727" s="39"/>
      <c r="Y1727" s="39"/>
      <c r="Z1727" s="39"/>
      <c r="AA1727" s="39"/>
    </row>
    <row r="1728" spans="18:27" s="11" customFormat="1" x14ac:dyDescent="0.2">
      <c r="R1728" s="39"/>
      <c r="S1728" s="39"/>
      <c r="T1728" s="39"/>
      <c r="U1728" s="39"/>
      <c r="V1728" s="39"/>
      <c r="W1728" s="39"/>
      <c r="X1728" s="39"/>
      <c r="Y1728" s="39"/>
      <c r="Z1728" s="39"/>
      <c r="AA1728" s="39"/>
    </row>
    <row r="1729" spans="18:27" s="11" customFormat="1" x14ac:dyDescent="0.2">
      <c r="R1729" s="39"/>
      <c r="S1729" s="39"/>
      <c r="T1729" s="39"/>
      <c r="U1729" s="39"/>
      <c r="V1729" s="39"/>
      <c r="W1729" s="39"/>
      <c r="X1729" s="39"/>
      <c r="Y1729" s="39"/>
      <c r="Z1729" s="39"/>
      <c r="AA1729" s="39"/>
    </row>
    <row r="1730" spans="18:27" s="11" customFormat="1" x14ac:dyDescent="0.2">
      <c r="R1730" s="39"/>
      <c r="S1730" s="39"/>
      <c r="T1730" s="39"/>
      <c r="U1730" s="39"/>
      <c r="V1730" s="39"/>
      <c r="W1730" s="39"/>
      <c r="X1730" s="39"/>
      <c r="Y1730" s="39"/>
      <c r="Z1730" s="39"/>
      <c r="AA1730" s="39"/>
    </row>
    <row r="1731" spans="18:27" s="11" customFormat="1" x14ac:dyDescent="0.2">
      <c r="R1731" s="39"/>
      <c r="S1731" s="39"/>
      <c r="T1731" s="39"/>
      <c r="U1731" s="39"/>
      <c r="V1731" s="39"/>
      <c r="W1731" s="39"/>
      <c r="X1731" s="39"/>
      <c r="Y1731" s="39"/>
      <c r="Z1731" s="39"/>
      <c r="AA1731" s="39"/>
    </row>
    <row r="1732" spans="18:27" s="11" customFormat="1" x14ac:dyDescent="0.2">
      <c r="R1732" s="39"/>
      <c r="S1732" s="39"/>
      <c r="T1732" s="39"/>
      <c r="U1732" s="39"/>
      <c r="V1732" s="39"/>
      <c r="W1732" s="39"/>
      <c r="X1732" s="39"/>
      <c r="Y1732" s="39"/>
      <c r="Z1732" s="39"/>
      <c r="AA1732" s="39"/>
    </row>
    <row r="1733" spans="18:27" s="11" customFormat="1" x14ac:dyDescent="0.2">
      <c r="R1733" s="39"/>
      <c r="S1733" s="39"/>
      <c r="T1733" s="39"/>
      <c r="U1733" s="39"/>
      <c r="V1733" s="39"/>
      <c r="W1733" s="39"/>
      <c r="X1733" s="39"/>
      <c r="Y1733" s="39"/>
      <c r="Z1733" s="39"/>
      <c r="AA1733" s="39"/>
    </row>
    <row r="1734" spans="18:27" s="11" customFormat="1" x14ac:dyDescent="0.2">
      <c r="R1734" s="39"/>
      <c r="S1734" s="39"/>
      <c r="T1734" s="39"/>
      <c r="U1734" s="39"/>
      <c r="V1734" s="39"/>
      <c r="W1734" s="39"/>
      <c r="X1734" s="39"/>
      <c r="Y1734" s="39"/>
      <c r="Z1734" s="39"/>
      <c r="AA1734" s="39"/>
    </row>
    <row r="1735" spans="18:27" s="11" customFormat="1" x14ac:dyDescent="0.2">
      <c r="R1735" s="39"/>
      <c r="S1735" s="39"/>
      <c r="T1735" s="39"/>
      <c r="U1735" s="39"/>
      <c r="V1735" s="39"/>
      <c r="W1735" s="39"/>
      <c r="X1735" s="39"/>
      <c r="Y1735" s="39"/>
      <c r="Z1735" s="39"/>
      <c r="AA1735" s="39"/>
    </row>
    <row r="1736" spans="18:27" s="11" customFormat="1" x14ac:dyDescent="0.2">
      <c r="R1736" s="39"/>
      <c r="S1736" s="39"/>
      <c r="T1736" s="39"/>
      <c r="U1736" s="39"/>
      <c r="V1736" s="39"/>
      <c r="W1736" s="39"/>
      <c r="X1736" s="39"/>
      <c r="Y1736" s="39"/>
      <c r="Z1736" s="39"/>
      <c r="AA1736" s="39"/>
    </row>
    <row r="1737" spans="18:27" s="11" customFormat="1" x14ac:dyDescent="0.2">
      <c r="R1737" s="39"/>
      <c r="S1737" s="39"/>
      <c r="T1737" s="39"/>
      <c r="U1737" s="39"/>
      <c r="V1737" s="39"/>
      <c r="W1737" s="39"/>
      <c r="X1737" s="39"/>
      <c r="Y1737" s="39"/>
      <c r="Z1737" s="39"/>
      <c r="AA1737" s="39"/>
    </row>
    <row r="1738" spans="18:27" s="11" customFormat="1" x14ac:dyDescent="0.2">
      <c r="R1738" s="39"/>
      <c r="S1738" s="39"/>
      <c r="T1738" s="39"/>
      <c r="U1738" s="39"/>
      <c r="V1738" s="39"/>
      <c r="W1738" s="39"/>
      <c r="X1738" s="39"/>
      <c r="Y1738" s="39"/>
      <c r="Z1738" s="39"/>
      <c r="AA1738" s="39"/>
    </row>
    <row r="1739" spans="18:27" s="11" customFormat="1" x14ac:dyDescent="0.2">
      <c r="R1739" s="39"/>
      <c r="S1739" s="39"/>
      <c r="T1739" s="39"/>
      <c r="U1739" s="39"/>
      <c r="V1739" s="39"/>
      <c r="W1739" s="39"/>
      <c r="X1739" s="39"/>
      <c r="Y1739" s="39"/>
      <c r="Z1739" s="39"/>
      <c r="AA1739" s="39"/>
    </row>
    <row r="1740" spans="18:27" s="11" customFormat="1" x14ac:dyDescent="0.2">
      <c r="R1740" s="39"/>
      <c r="S1740" s="39"/>
      <c r="T1740" s="39"/>
      <c r="U1740" s="39"/>
      <c r="V1740" s="39"/>
      <c r="W1740" s="39"/>
      <c r="X1740" s="39"/>
      <c r="Y1740" s="39"/>
      <c r="Z1740" s="39"/>
      <c r="AA1740" s="39"/>
    </row>
    <row r="1741" spans="18:27" s="11" customFormat="1" x14ac:dyDescent="0.2">
      <c r="R1741" s="39"/>
      <c r="S1741" s="39"/>
      <c r="T1741" s="39"/>
      <c r="U1741" s="39"/>
      <c r="V1741" s="39"/>
      <c r="W1741" s="39"/>
      <c r="X1741" s="39"/>
      <c r="Y1741" s="39"/>
      <c r="Z1741" s="39"/>
      <c r="AA1741" s="39"/>
    </row>
    <row r="1742" spans="18:27" s="11" customFormat="1" x14ac:dyDescent="0.2">
      <c r="R1742" s="39"/>
      <c r="S1742" s="39"/>
      <c r="T1742" s="39"/>
      <c r="U1742" s="39"/>
      <c r="V1742" s="39"/>
      <c r="W1742" s="39"/>
      <c r="X1742" s="39"/>
      <c r="Y1742" s="39"/>
      <c r="Z1742" s="39"/>
      <c r="AA1742" s="39"/>
    </row>
    <row r="1743" spans="18:27" s="11" customFormat="1" x14ac:dyDescent="0.2">
      <c r="R1743" s="39"/>
      <c r="S1743" s="39"/>
      <c r="T1743" s="39"/>
      <c r="U1743" s="39"/>
      <c r="V1743" s="39"/>
      <c r="W1743" s="39"/>
      <c r="X1743" s="39"/>
      <c r="Y1743" s="39"/>
      <c r="Z1743" s="39"/>
      <c r="AA1743" s="39"/>
    </row>
    <row r="1744" spans="18:27" s="11" customFormat="1" x14ac:dyDescent="0.2">
      <c r="R1744" s="39"/>
      <c r="S1744" s="39"/>
      <c r="T1744" s="39"/>
      <c r="U1744" s="39"/>
      <c r="V1744" s="39"/>
      <c r="W1744" s="39"/>
      <c r="X1744" s="39"/>
      <c r="Y1744" s="39"/>
      <c r="Z1744" s="39"/>
      <c r="AA1744" s="39"/>
    </row>
    <row r="1745" spans="18:27" s="11" customFormat="1" x14ac:dyDescent="0.2">
      <c r="R1745" s="39"/>
      <c r="S1745" s="39"/>
      <c r="T1745" s="39"/>
      <c r="U1745" s="39"/>
      <c r="V1745" s="39"/>
      <c r="W1745" s="39"/>
      <c r="X1745" s="39"/>
      <c r="Y1745" s="39"/>
      <c r="Z1745" s="39"/>
      <c r="AA1745" s="39"/>
    </row>
    <row r="1746" spans="18:27" s="11" customFormat="1" x14ac:dyDescent="0.2">
      <c r="R1746" s="39"/>
      <c r="S1746" s="39"/>
      <c r="T1746" s="39"/>
      <c r="U1746" s="39"/>
      <c r="V1746" s="39"/>
      <c r="W1746" s="39"/>
      <c r="X1746" s="39"/>
      <c r="Y1746" s="39"/>
      <c r="Z1746" s="39"/>
      <c r="AA1746" s="39"/>
    </row>
    <row r="1747" spans="18:27" s="11" customFormat="1" x14ac:dyDescent="0.2">
      <c r="R1747" s="39"/>
      <c r="S1747" s="39"/>
      <c r="T1747" s="39"/>
      <c r="U1747" s="39"/>
      <c r="V1747" s="39"/>
      <c r="W1747" s="39"/>
      <c r="X1747" s="39"/>
      <c r="Y1747" s="39"/>
      <c r="Z1747" s="39"/>
      <c r="AA1747" s="39"/>
    </row>
    <row r="1748" spans="18:27" s="11" customFormat="1" x14ac:dyDescent="0.2">
      <c r="R1748" s="39"/>
      <c r="S1748" s="39"/>
      <c r="T1748" s="39"/>
      <c r="U1748" s="39"/>
      <c r="V1748" s="39"/>
      <c r="W1748" s="39"/>
      <c r="X1748" s="39"/>
      <c r="Y1748" s="39"/>
      <c r="Z1748" s="39"/>
      <c r="AA1748" s="39"/>
    </row>
    <row r="1749" spans="18:27" s="11" customFormat="1" x14ac:dyDescent="0.2">
      <c r="R1749" s="39"/>
      <c r="S1749" s="39"/>
      <c r="T1749" s="39"/>
      <c r="U1749" s="39"/>
      <c r="V1749" s="39"/>
      <c r="W1749" s="39"/>
      <c r="X1749" s="39"/>
      <c r="Y1749" s="39"/>
      <c r="Z1749" s="39"/>
      <c r="AA1749" s="39"/>
    </row>
    <row r="1750" spans="18:27" s="11" customFormat="1" x14ac:dyDescent="0.2">
      <c r="R1750" s="39"/>
      <c r="S1750" s="39"/>
      <c r="T1750" s="39"/>
      <c r="U1750" s="39"/>
      <c r="V1750" s="39"/>
      <c r="W1750" s="39"/>
      <c r="X1750" s="39"/>
      <c r="Y1750" s="39"/>
      <c r="Z1750" s="39"/>
      <c r="AA1750" s="39"/>
    </row>
    <row r="1751" spans="18:27" s="11" customFormat="1" x14ac:dyDescent="0.2">
      <c r="R1751" s="39"/>
      <c r="S1751" s="39"/>
      <c r="T1751" s="39"/>
      <c r="U1751" s="39"/>
      <c r="V1751" s="39"/>
      <c r="W1751" s="39"/>
      <c r="X1751" s="39"/>
      <c r="Y1751" s="39"/>
      <c r="Z1751" s="39"/>
      <c r="AA1751" s="39"/>
    </row>
    <row r="1752" spans="18:27" s="11" customFormat="1" x14ac:dyDescent="0.2">
      <c r="R1752" s="39"/>
      <c r="S1752" s="39"/>
      <c r="T1752" s="39"/>
      <c r="U1752" s="39"/>
      <c r="V1752" s="39"/>
      <c r="W1752" s="39"/>
      <c r="X1752" s="39"/>
      <c r="Y1752" s="39"/>
      <c r="Z1752" s="39"/>
      <c r="AA1752" s="39"/>
    </row>
    <row r="1753" spans="18:27" s="11" customFormat="1" x14ac:dyDescent="0.2">
      <c r="R1753" s="39"/>
      <c r="S1753" s="39"/>
      <c r="T1753" s="39"/>
      <c r="U1753" s="39"/>
      <c r="V1753" s="39"/>
      <c r="W1753" s="39"/>
      <c r="X1753" s="39"/>
      <c r="Y1753" s="39"/>
      <c r="Z1753" s="39"/>
      <c r="AA1753" s="39"/>
    </row>
    <row r="1754" spans="18:27" s="11" customFormat="1" x14ac:dyDescent="0.2">
      <c r="R1754" s="39"/>
      <c r="S1754" s="39"/>
      <c r="T1754" s="39"/>
      <c r="U1754" s="39"/>
      <c r="V1754" s="39"/>
      <c r="W1754" s="39"/>
      <c r="X1754" s="39"/>
      <c r="Y1754" s="39"/>
      <c r="Z1754" s="39"/>
      <c r="AA1754" s="39"/>
    </row>
    <row r="1755" spans="18:27" s="11" customFormat="1" x14ac:dyDescent="0.2">
      <c r="R1755" s="39"/>
      <c r="S1755" s="39"/>
      <c r="T1755" s="39"/>
      <c r="U1755" s="39"/>
      <c r="V1755" s="39"/>
      <c r="W1755" s="39"/>
      <c r="X1755" s="39"/>
      <c r="Y1755" s="39"/>
      <c r="Z1755" s="39"/>
      <c r="AA1755" s="39"/>
    </row>
    <row r="1756" spans="18:27" s="11" customFormat="1" x14ac:dyDescent="0.2">
      <c r="R1756" s="39"/>
      <c r="S1756" s="39"/>
      <c r="T1756" s="39"/>
      <c r="U1756" s="39"/>
      <c r="V1756" s="39"/>
      <c r="W1756" s="39"/>
      <c r="X1756" s="39"/>
      <c r="Y1756" s="39"/>
      <c r="Z1756" s="39"/>
      <c r="AA1756" s="39"/>
    </row>
    <row r="1757" spans="18:27" s="11" customFormat="1" x14ac:dyDescent="0.2">
      <c r="R1757" s="39"/>
      <c r="S1757" s="39"/>
      <c r="T1757" s="39"/>
      <c r="U1757" s="39"/>
      <c r="V1757" s="39"/>
      <c r="W1757" s="39"/>
      <c r="X1757" s="39"/>
      <c r="Y1757" s="39"/>
      <c r="Z1757" s="39"/>
      <c r="AA1757" s="39"/>
    </row>
    <row r="1758" spans="18:27" s="11" customFormat="1" x14ac:dyDescent="0.2">
      <c r="R1758" s="39"/>
      <c r="S1758" s="39"/>
      <c r="T1758" s="39"/>
      <c r="U1758" s="39"/>
      <c r="V1758" s="39"/>
      <c r="W1758" s="39"/>
      <c r="X1758" s="39"/>
      <c r="Y1758" s="39"/>
      <c r="Z1758" s="39"/>
      <c r="AA1758" s="39"/>
    </row>
    <row r="1759" spans="18:27" s="11" customFormat="1" x14ac:dyDescent="0.2">
      <c r="R1759" s="39"/>
      <c r="S1759" s="39"/>
      <c r="T1759" s="39"/>
      <c r="U1759" s="39"/>
      <c r="V1759" s="39"/>
      <c r="W1759" s="39"/>
      <c r="X1759" s="39"/>
      <c r="Y1759" s="39"/>
      <c r="Z1759" s="39"/>
      <c r="AA1759" s="39"/>
    </row>
    <row r="1760" spans="18:27" s="11" customFormat="1" x14ac:dyDescent="0.2">
      <c r="R1760" s="39"/>
      <c r="S1760" s="39"/>
      <c r="T1760" s="39"/>
      <c r="U1760" s="39"/>
      <c r="V1760" s="39"/>
      <c r="W1760" s="39"/>
      <c r="X1760" s="39"/>
      <c r="Y1760" s="39"/>
      <c r="Z1760" s="39"/>
      <c r="AA1760" s="39"/>
    </row>
    <row r="1761" spans="18:27" s="11" customFormat="1" x14ac:dyDescent="0.2">
      <c r="R1761" s="39"/>
      <c r="S1761" s="39"/>
      <c r="T1761" s="39"/>
      <c r="U1761" s="39"/>
      <c r="V1761" s="39"/>
      <c r="W1761" s="39"/>
      <c r="X1761" s="39"/>
      <c r="Y1761" s="39"/>
      <c r="Z1761" s="39"/>
      <c r="AA1761" s="39"/>
    </row>
    <row r="1762" spans="18:27" s="11" customFormat="1" x14ac:dyDescent="0.2">
      <c r="R1762" s="39"/>
      <c r="S1762" s="39"/>
      <c r="T1762" s="39"/>
      <c r="U1762" s="39"/>
      <c r="V1762" s="39"/>
      <c r="W1762" s="39"/>
      <c r="X1762" s="39"/>
      <c r="Y1762" s="39"/>
      <c r="Z1762" s="39"/>
      <c r="AA1762" s="39"/>
    </row>
    <row r="1763" spans="18:27" s="11" customFormat="1" x14ac:dyDescent="0.2">
      <c r="R1763" s="39"/>
      <c r="S1763" s="39"/>
      <c r="T1763" s="39"/>
      <c r="U1763" s="39"/>
      <c r="V1763" s="39"/>
      <c r="W1763" s="39"/>
      <c r="X1763" s="39"/>
      <c r="Y1763" s="39"/>
      <c r="Z1763" s="39"/>
      <c r="AA1763" s="39"/>
    </row>
    <row r="1764" spans="18:27" s="11" customFormat="1" x14ac:dyDescent="0.2">
      <c r="R1764" s="39"/>
      <c r="S1764" s="39"/>
      <c r="T1764" s="39"/>
      <c r="U1764" s="39"/>
      <c r="V1764" s="39"/>
      <c r="W1764" s="39"/>
      <c r="X1764" s="39"/>
      <c r="Y1764" s="39"/>
      <c r="Z1764" s="39"/>
      <c r="AA1764" s="39"/>
    </row>
    <row r="1765" spans="18:27" s="11" customFormat="1" x14ac:dyDescent="0.2">
      <c r="R1765" s="39"/>
      <c r="S1765" s="39"/>
      <c r="T1765" s="39"/>
      <c r="U1765" s="39"/>
      <c r="V1765" s="39"/>
      <c r="W1765" s="39"/>
      <c r="X1765" s="39"/>
      <c r="Y1765" s="39"/>
      <c r="Z1765" s="39"/>
      <c r="AA1765" s="39"/>
    </row>
    <row r="1766" spans="18:27" s="11" customFormat="1" x14ac:dyDescent="0.2">
      <c r="R1766" s="39"/>
      <c r="S1766" s="39"/>
      <c r="T1766" s="39"/>
      <c r="U1766" s="39"/>
      <c r="V1766" s="39"/>
      <c r="W1766" s="39"/>
      <c r="X1766" s="39"/>
      <c r="Y1766" s="39"/>
      <c r="Z1766" s="39"/>
      <c r="AA1766" s="39"/>
    </row>
    <row r="1767" spans="18:27" s="11" customFormat="1" x14ac:dyDescent="0.2">
      <c r="R1767" s="39"/>
      <c r="S1767" s="39"/>
      <c r="T1767" s="39"/>
      <c r="U1767" s="39"/>
      <c r="V1767" s="39"/>
      <c r="W1767" s="39"/>
      <c r="X1767" s="39"/>
      <c r="Y1767" s="39"/>
      <c r="Z1767" s="39"/>
      <c r="AA1767" s="39"/>
    </row>
    <row r="1768" spans="18:27" s="11" customFormat="1" x14ac:dyDescent="0.2">
      <c r="R1768" s="39"/>
      <c r="S1768" s="39"/>
      <c r="T1768" s="39"/>
      <c r="U1768" s="39"/>
      <c r="V1768" s="39"/>
      <c r="W1768" s="39"/>
      <c r="X1768" s="39"/>
      <c r="Y1768" s="39"/>
      <c r="Z1768" s="39"/>
      <c r="AA1768" s="39"/>
    </row>
    <row r="1769" spans="18:27" s="11" customFormat="1" x14ac:dyDescent="0.2">
      <c r="R1769" s="39"/>
      <c r="S1769" s="39"/>
      <c r="T1769" s="39"/>
      <c r="U1769" s="39"/>
      <c r="V1769" s="39"/>
      <c r="W1769" s="39"/>
      <c r="X1769" s="39"/>
      <c r="Y1769" s="39"/>
      <c r="Z1769" s="39"/>
      <c r="AA1769" s="39"/>
    </row>
    <row r="1770" spans="18:27" s="11" customFormat="1" x14ac:dyDescent="0.2">
      <c r="R1770" s="39"/>
      <c r="S1770" s="39"/>
      <c r="T1770" s="39"/>
      <c r="U1770" s="39"/>
      <c r="V1770" s="39"/>
      <c r="W1770" s="39"/>
      <c r="X1770" s="39"/>
      <c r="Y1770" s="39"/>
      <c r="Z1770" s="39"/>
      <c r="AA1770" s="39"/>
    </row>
    <row r="1771" spans="18:27" s="11" customFormat="1" x14ac:dyDescent="0.2">
      <c r="R1771" s="39"/>
      <c r="S1771" s="39"/>
      <c r="T1771" s="39"/>
      <c r="U1771" s="39"/>
      <c r="V1771" s="39"/>
      <c r="W1771" s="39"/>
      <c r="X1771" s="39"/>
      <c r="Y1771" s="39"/>
      <c r="Z1771" s="39"/>
      <c r="AA1771" s="39"/>
    </row>
    <row r="1772" spans="18:27" s="11" customFormat="1" x14ac:dyDescent="0.2">
      <c r="R1772" s="39"/>
      <c r="S1772" s="39"/>
      <c r="T1772" s="39"/>
      <c r="U1772" s="39"/>
      <c r="V1772" s="39"/>
      <c r="W1772" s="39"/>
      <c r="X1772" s="39"/>
      <c r="Y1772" s="39"/>
      <c r="Z1772" s="39"/>
      <c r="AA1772" s="39"/>
    </row>
    <row r="1773" spans="18:27" s="11" customFormat="1" x14ac:dyDescent="0.2">
      <c r="R1773" s="39"/>
      <c r="S1773" s="39"/>
      <c r="T1773" s="39"/>
      <c r="U1773" s="39"/>
      <c r="V1773" s="39"/>
      <c r="W1773" s="39"/>
      <c r="X1773" s="39"/>
      <c r="Y1773" s="39"/>
      <c r="Z1773" s="39"/>
      <c r="AA1773" s="39"/>
    </row>
    <row r="1774" spans="18:27" s="11" customFormat="1" x14ac:dyDescent="0.2">
      <c r="R1774" s="39"/>
      <c r="S1774" s="39"/>
      <c r="T1774" s="39"/>
      <c r="U1774" s="39"/>
      <c r="V1774" s="39"/>
      <c r="W1774" s="39"/>
      <c r="X1774" s="39"/>
      <c r="Y1774" s="39"/>
      <c r="Z1774" s="39"/>
      <c r="AA1774" s="39"/>
    </row>
    <row r="1775" spans="18:27" s="11" customFormat="1" x14ac:dyDescent="0.2">
      <c r="R1775" s="39"/>
      <c r="S1775" s="39"/>
      <c r="T1775" s="39"/>
      <c r="U1775" s="39"/>
      <c r="V1775" s="39"/>
      <c r="W1775" s="39"/>
      <c r="X1775" s="39"/>
      <c r="Y1775" s="39"/>
      <c r="Z1775" s="39"/>
      <c r="AA1775" s="39"/>
    </row>
    <row r="1776" spans="18:27" s="11" customFormat="1" x14ac:dyDescent="0.2">
      <c r="R1776" s="39"/>
      <c r="S1776" s="39"/>
      <c r="T1776" s="39"/>
      <c r="U1776" s="39"/>
      <c r="V1776" s="39"/>
      <c r="W1776" s="39"/>
      <c r="X1776" s="39"/>
      <c r="Y1776" s="39"/>
      <c r="Z1776" s="39"/>
      <c r="AA1776" s="39"/>
    </row>
    <row r="1777" spans="18:27" s="11" customFormat="1" x14ac:dyDescent="0.2">
      <c r="R1777" s="39"/>
      <c r="S1777" s="39"/>
      <c r="T1777" s="39"/>
      <c r="U1777" s="39"/>
      <c r="V1777" s="39"/>
      <c r="W1777" s="39"/>
      <c r="X1777" s="39"/>
      <c r="Y1777" s="39"/>
      <c r="Z1777" s="39"/>
      <c r="AA1777" s="39"/>
    </row>
    <row r="1778" spans="18:27" s="11" customFormat="1" x14ac:dyDescent="0.2">
      <c r="R1778" s="39"/>
      <c r="S1778" s="39"/>
      <c r="T1778" s="39"/>
      <c r="U1778" s="39"/>
      <c r="V1778" s="39"/>
      <c r="W1778" s="39"/>
      <c r="X1778" s="39"/>
      <c r="Y1778" s="39"/>
      <c r="Z1778" s="39"/>
      <c r="AA1778" s="39"/>
    </row>
    <row r="1779" spans="18:27" s="11" customFormat="1" x14ac:dyDescent="0.2">
      <c r="R1779" s="39"/>
      <c r="S1779" s="39"/>
      <c r="T1779" s="39"/>
      <c r="U1779" s="39"/>
      <c r="V1779" s="39"/>
      <c r="W1779" s="39"/>
      <c r="X1779" s="39"/>
      <c r="Y1779" s="39"/>
      <c r="Z1779" s="39"/>
      <c r="AA1779" s="39"/>
    </row>
    <row r="1780" spans="18:27" s="11" customFormat="1" x14ac:dyDescent="0.2">
      <c r="R1780" s="39"/>
      <c r="S1780" s="39"/>
      <c r="T1780" s="39"/>
      <c r="U1780" s="39"/>
      <c r="V1780" s="39"/>
      <c r="W1780" s="39"/>
      <c r="X1780" s="39"/>
      <c r="Y1780" s="39"/>
      <c r="Z1780" s="39"/>
      <c r="AA1780" s="39"/>
    </row>
    <row r="1781" spans="18:27" s="11" customFormat="1" x14ac:dyDescent="0.2">
      <c r="R1781" s="39"/>
      <c r="S1781" s="39"/>
      <c r="T1781" s="39"/>
      <c r="U1781" s="39"/>
      <c r="V1781" s="39"/>
      <c r="W1781" s="39"/>
      <c r="X1781" s="39"/>
      <c r="Y1781" s="39"/>
      <c r="Z1781" s="39"/>
      <c r="AA1781" s="39"/>
    </row>
    <row r="1782" spans="18:27" s="11" customFormat="1" x14ac:dyDescent="0.2">
      <c r="R1782" s="39"/>
      <c r="S1782" s="39"/>
      <c r="T1782" s="39"/>
      <c r="U1782" s="39"/>
      <c r="V1782" s="39"/>
      <c r="W1782" s="39"/>
      <c r="X1782" s="39"/>
      <c r="Y1782" s="39"/>
      <c r="Z1782" s="39"/>
      <c r="AA1782" s="39"/>
    </row>
    <row r="1783" spans="18:27" s="11" customFormat="1" x14ac:dyDescent="0.2">
      <c r="R1783" s="39"/>
      <c r="S1783" s="39"/>
      <c r="T1783" s="39"/>
      <c r="U1783" s="39"/>
      <c r="V1783" s="39"/>
      <c r="W1783" s="39"/>
      <c r="X1783" s="39"/>
      <c r="Y1783" s="39"/>
      <c r="Z1783" s="39"/>
      <c r="AA1783" s="39"/>
    </row>
    <row r="1784" spans="18:27" s="11" customFormat="1" x14ac:dyDescent="0.2">
      <c r="R1784" s="39"/>
      <c r="S1784" s="39"/>
      <c r="T1784" s="39"/>
      <c r="U1784" s="39"/>
      <c r="V1784" s="39"/>
      <c r="W1784" s="39"/>
      <c r="X1784" s="39"/>
      <c r="Y1784" s="39"/>
      <c r="Z1784" s="39"/>
      <c r="AA1784" s="39"/>
    </row>
    <row r="1785" spans="18:27" s="11" customFormat="1" x14ac:dyDescent="0.2">
      <c r="R1785" s="39"/>
      <c r="S1785" s="39"/>
      <c r="T1785" s="39"/>
      <c r="U1785" s="39"/>
      <c r="V1785" s="39"/>
      <c r="W1785" s="39"/>
      <c r="X1785" s="39"/>
      <c r="Y1785" s="39"/>
      <c r="Z1785" s="39"/>
      <c r="AA1785" s="39"/>
    </row>
    <row r="1786" spans="18:27" s="11" customFormat="1" x14ac:dyDescent="0.2">
      <c r="R1786" s="39"/>
      <c r="S1786" s="39"/>
      <c r="T1786" s="39"/>
      <c r="U1786" s="39"/>
      <c r="V1786" s="39"/>
      <c r="W1786" s="39"/>
      <c r="X1786" s="39"/>
      <c r="Y1786" s="39"/>
      <c r="Z1786" s="39"/>
      <c r="AA1786" s="39"/>
    </row>
    <row r="1787" spans="18:27" s="11" customFormat="1" x14ac:dyDescent="0.2">
      <c r="R1787" s="39"/>
      <c r="S1787" s="39"/>
      <c r="T1787" s="39"/>
      <c r="U1787" s="39"/>
      <c r="V1787" s="39"/>
      <c r="W1787" s="39"/>
      <c r="X1787" s="39"/>
      <c r="Y1787" s="39"/>
      <c r="Z1787" s="39"/>
      <c r="AA1787" s="39"/>
    </row>
    <row r="1788" spans="18:27" s="11" customFormat="1" x14ac:dyDescent="0.2">
      <c r="R1788" s="39"/>
      <c r="S1788" s="39"/>
      <c r="T1788" s="39"/>
      <c r="U1788" s="39"/>
      <c r="V1788" s="39"/>
      <c r="W1788" s="39"/>
      <c r="X1788" s="39"/>
      <c r="Y1788" s="39"/>
      <c r="Z1788" s="39"/>
      <c r="AA1788" s="39"/>
    </row>
    <row r="1789" spans="18:27" s="11" customFormat="1" x14ac:dyDescent="0.2">
      <c r="R1789" s="39"/>
      <c r="S1789" s="39"/>
      <c r="T1789" s="39"/>
      <c r="U1789" s="39"/>
      <c r="V1789" s="39"/>
      <c r="W1789" s="39"/>
      <c r="X1789" s="39"/>
      <c r="Y1789" s="39"/>
      <c r="Z1789" s="39"/>
      <c r="AA1789" s="39"/>
    </row>
    <row r="1790" spans="18:27" s="11" customFormat="1" x14ac:dyDescent="0.2">
      <c r="R1790" s="39"/>
      <c r="S1790" s="39"/>
      <c r="T1790" s="39"/>
      <c r="U1790" s="39"/>
      <c r="V1790" s="39"/>
      <c r="W1790" s="39"/>
      <c r="X1790" s="39"/>
      <c r="Y1790" s="39"/>
      <c r="Z1790" s="39"/>
      <c r="AA1790" s="39"/>
    </row>
    <row r="1791" spans="18:27" s="11" customFormat="1" x14ac:dyDescent="0.2">
      <c r="R1791" s="39"/>
      <c r="S1791" s="39"/>
      <c r="T1791" s="39"/>
      <c r="U1791" s="39"/>
      <c r="V1791" s="39"/>
      <c r="W1791" s="39"/>
      <c r="X1791" s="39"/>
      <c r="Y1791" s="39"/>
      <c r="Z1791" s="39"/>
      <c r="AA1791" s="39"/>
    </row>
    <row r="1792" spans="18:27" s="11" customFormat="1" x14ac:dyDescent="0.2">
      <c r="R1792" s="39"/>
      <c r="S1792" s="39"/>
      <c r="T1792" s="39"/>
      <c r="U1792" s="39"/>
      <c r="V1792" s="39"/>
      <c r="W1792" s="39"/>
      <c r="X1792" s="39"/>
      <c r="Y1792" s="39"/>
      <c r="Z1792" s="39"/>
      <c r="AA1792" s="39"/>
    </row>
    <row r="1793" spans="18:27" s="11" customFormat="1" x14ac:dyDescent="0.2">
      <c r="R1793" s="39"/>
      <c r="S1793" s="39"/>
      <c r="T1793" s="39"/>
      <c r="U1793" s="39"/>
      <c r="V1793" s="39"/>
      <c r="W1793" s="39"/>
      <c r="X1793" s="39"/>
      <c r="Y1793" s="39"/>
      <c r="Z1793" s="39"/>
      <c r="AA1793" s="39"/>
    </row>
    <row r="1794" spans="18:27" s="11" customFormat="1" x14ac:dyDescent="0.2">
      <c r="R1794" s="39"/>
      <c r="S1794" s="39"/>
      <c r="T1794" s="39"/>
      <c r="U1794" s="39"/>
      <c r="V1794" s="39"/>
      <c r="W1794" s="39"/>
      <c r="X1794" s="39"/>
      <c r="Y1794" s="39"/>
      <c r="Z1794" s="39"/>
      <c r="AA1794" s="39"/>
    </row>
    <row r="1795" spans="18:27" s="11" customFormat="1" x14ac:dyDescent="0.2">
      <c r="R1795" s="39"/>
      <c r="S1795" s="39"/>
      <c r="T1795" s="39"/>
      <c r="U1795" s="39"/>
      <c r="V1795" s="39"/>
      <c r="W1795" s="39"/>
      <c r="X1795" s="39"/>
      <c r="Y1795" s="39"/>
      <c r="Z1795" s="39"/>
      <c r="AA1795" s="39"/>
    </row>
    <row r="1796" spans="18:27" s="11" customFormat="1" x14ac:dyDescent="0.2">
      <c r="R1796" s="39"/>
      <c r="S1796" s="39"/>
      <c r="T1796" s="39"/>
      <c r="U1796" s="39"/>
      <c r="V1796" s="39"/>
      <c r="W1796" s="39"/>
      <c r="X1796" s="39"/>
      <c r="Y1796" s="39"/>
      <c r="Z1796" s="39"/>
      <c r="AA1796" s="39"/>
    </row>
    <row r="1797" spans="18:27" s="11" customFormat="1" x14ac:dyDescent="0.2">
      <c r="R1797" s="39"/>
      <c r="S1797" s="39"/>
      <c r="T1797" s="39"/>
      <c r="U1797" s="39"/>
      <c r="V1797" s="39"/>
      <c r="W1797" s="39"/>
      <c r="X1797" s="39"/>
      <c r="Y1797" s="39"/>
      <c r="Z1797" s="39"/>
      <c r="AA1797" s="39"/>
    </row>
    <row r="1798" spans="18:27" s="11" customFormat="1" x14ac:dyDescent="0.2">
      <c r="R1798" s="39"/>
      <c r="S1798" s="39"/>
      <c r="T1798" s="39"/>
      <c r="U1798" s="39"/>
      <c r="V1798" s="39"/>
      <c r="W1798" s="39"/>
      <c r="X1798" s="39"/>
      <c r="Y1798" s="39"/>
      <c r="Z1798" s="39"/>
      <c r="AA1798" s="39"/>
    </row>
    <row r="1799" spans="18:27" s="11" customFormat="1" x14ac:dyDescent="0.2">
      <c r="R1799" s="39"/>
      <c r="S1799" s="39"/>
      <c r="T1799" s="39"/>
      <c r="U1799" s="39"/>
      <c r="V1799" s="39"/>
      <c r="W1799" s="39"/>
      <c r="X1799" s="39"/>
      <c r="Y1799" s="39"/>
      <c r="Z1799" s="39"/>
      <c r="AA1799" s="39"/>
    </row>
    <row r="1800" spans="18:27" s="11" customFormat="1" x14ac:dyDescent="0.2">
      <c r="R1800" s="39"/>
      <c r="S1800" s="39"/>
      <c r="T1800" s="39"/>
      <c r="U1800" s="39"/>
      <c r="V1800" s="39"/>
      <c r="W1800" s="39"/>
      <c r="X1800" s="39"/>
      <c r="Y1800" s="39"/>
      <c r="Z1800" s="39"/>
      <c r="AA1800" s="39"/>
    </row>
    <row r="1801" spans="18:27" s="11" customFormat="1" x14ac:dyDescent="0.2">
      <c r="R1801" s="39"/>
      <c r="S1801" s="39"/>
      <c r="T1801" s="39"/>
      <c r="U1801" s="39"/>
      <c r="V1801" s="39"/>
      <c r="W1801" s="39"/>
      <c r="X1801" s="39"/>
      <c r="Y1801" s="39"/>
      <c r="Z1801" s="39"/>
      <c r="AA1801" s="39"/>
    </row>
    <row r="1802" spans="18:27" s="11" customFormat="1" x14ac:dyDescent="0.2">
      <c r="R1802" s="39"/>
      <c r="S1802" s="39"/>
      <c r="T1802" s="39"/>
      <c r="U1802" s="39"/>
      <c r="V1802" s="39"/>
      <c r="W1802" s="39"/>
      <c r="X1802" s="39"/>
      <c r="Y1802" s="39"/>
      <c r="Z1802" s="39"/>
      <c r="AA1802" s="39"/>
    </row>
    <row r="1803" spans="18:27" s="11" customFormat="1" x14ac:dyDescent="0.2">
      <c r="R1803" s="39"/>
      <c r="S1803" s="39"/>
      <c r="T1803" s="39"/>
      <c r="U1803" s="39"/>
      <c r="V1803" s="39"/>
      <c r="W1803" s="39"/>
      <c r="X1803" s="39"/>
      <c r="Y1803" s="39"/>
      <c r="Z1803" s="39"/>
      <c r="AA1803" s="39"/>
    </row>
    <row r="1804" spans="18:27" s="11" customFormat="1" x14ac:dyDescent="0.2">
      <c r="R1804" s="39"/>
      <c r="S1804" s="39"/>
      <c r="T1804" s="39"/>
      <c r="U1804" s="39"/>
      <c r="V1804" s="39"/>
      <c r="W1804" s="39"/>
      <c r="X1804" s="39"/>
      <c r="Y1804" s="39"/>
      <c r="Z1804" s="39"/>
      <c r="AA1804" s="39"/>
    </row>
    <row r="1805" spans="18:27" s="11" customFormat="1" x14ac:dyDescent="0.2">
      <c r="R1805" s="39"/>
      <c r="S1805" s="39"/>
      <c r="T1805" s="39"/>
      <c r="U1805" s="39"/>
      <c r="V1805" s="39"/>
      <c r="W1805" s="39"/>
      <c r="X1805" s="39"/>
      <c r="Y1805" s="39"/>
      <c r="Z1805" s="39"/>
      <c r="AA1805" s="39"/>
    </row>
    <row r="1806" spans="18:27" s="11" customFormat="1" x14ac:dyDescent="0.2">
      <c r="R1806" s="39"/>
      <c r="S1806" s="39"/>
      <c r="T1806" s="39"/>
      <c r="U1806" s="39"/>
      <c r="V1806" s="39"/>
      <c r="W1806" s="39"/>
      <c r="X1806" s="39"/>
      <c r="Y1806" s="39"/>
      <c r="Z1806" s="39"/>
      <c r="AA1806" s="39"/>
    </row>
    <row r="1807" spans="18:27" s="11" customFormat="1" x14ac:dyDescent="0.2">
      <c r="R1807" s="39"/>
      <c r="S1807" s="39"/>
      <c r="T1807" s="39"/>
      <c r="U1807" s="39"/>
      <c r="V1807" s="39"/>
      <c r="W1807" s="39"/>
      <c r="X1807" s="39"/>
      <c r="Y1807" s="39"/>
      <c r="Z1807" s="39"/>
      <c r="AA1807" s="39"/>
    </row>
    <row r="1808" spans="18:27" s="11" customFormat="1" x14ac:dyDescent="0.2">
      <c r="R1808" s="39"/>
      <c r="S1808" s="39"/>
      <c r="T1808" s="39"/>
      <c r="U1808" s="39"/>
      <c r="V1808" s="39"/>
      <c r="W1808" s="39"/>
      <c r="X1808" s="39"/>
      <c r="Y1808" s="39"/>
      <c r="Z1808" s="39"/>
      <c r="AA1808" s="39"/>
    </row>
    <row r="1809" spans="18:27" s="11" customFormat="1" x14ac:dyDescent="0.2">
      <c r="R1809" s="39"/>
      <c r="S1809" s="39"/>
      <c r="T1809" s="39"/>
      <c r="U1809" s="39"/>
      <c r="V1809" s="39"/>
      <c r="W1809" s="39"/>
      <c r="X1809" s="39"/>
      <c r="Y1809" s="39"/>
      <c r="Z1809" s="39"/>
      <c r="AA1809" s="39"/>
    </row>
    <row r="1810" spans="18:27" s="11" customFormat="1" x14ac:dyDescent="0.2">
      <c r="R1810" s="39"/>
      <c r="S1810" s="39"/>
      <c r="T1810" s="39"/>
      <c r="U1810" s="39"/>
      <c r="V1810" s="39"/>
      <c r="W1810" s="39"/>
      <c r="X1810" s="39"/>
      <c r="Y1810" s="39"/>
      <c r="Z1810" s="39"/>
      <c r="AA1810" s="39"/>
    </row>
    <row r="1811" spans="18:27" s="11" customFormat="1" x14ac:dyDescent="0.2">
      <c r="R1811" s="39"/>
      <c r="S1811" s="39"/>
      <c r="T1811" s="39"/>
      <c r="U1811" s="39"/>
      <c r="V1811" s="39"/>
      <c r="W1811" s="39"/>
      <c r="X1811" s="39"/>
      <c r="Y1811" s="39"/>
      <c r="Z1811" s="39"/>
      <c r="AA1811" s="39"/>
    </row>
    <row r="1812" spans="18:27" s="11" customFormat="1" x14ac:dyDescent="0.2">
      <c r="R1812" s="39"/>
      <c r="S1812" s="39"/>
      <c r="T1812" s="39"/>
      <c r="U1812" s="39"/>
      <c r="V1812" s="39"/>
      <c r="W1812" s="39"/>
      <c r="X1812" s="39"/>
      <c r="Y1812" s="39"/>
      <c r="Z1812" s="39"/>
      <c r="AA1812" s="39"/>
    </row>
    <row r="1813" spans="18:27" s="11" customFormat="1" x14ac:dyDescent="0.2">
      <c r="R1813" s="39"/>
      <c r="S1813" s="39"/>
      <c r="T1813" s="39"/>
      <c r="U1813" s="39"/>
      <c r="V1813" s="39"/>
      <c r="W1813" s="39"/>
      <c r="X1813" s="39"/>
      <c r="Y1813" s="39"/>
      <c r="Z1813" s="39"/>
      <c r="AA1813" s="39"/>
    </row>
    <row r="1814" spans="18:27" s="11" customFormat="1" x14ac:dyDescent="0.2">
      <c r="R1814" s="39"/>
      <c r="S1814" s="39"/>
      <c r="T1814" s="39"/>
      <c r="U1814" s="39"/>
      <c r="V1814" s="39"/>
      <c r="W1814" s="39"/>
      <c r="X1814" s="39"/>
      <c r="Y1814" s="39"/>
      <c r="Z1814" s="39"/>
      <c r="AA1814" s="39"/>
    </row>
    <row r="1815" spans="18:27" s="11" customFormat="1" x14ac:dyDescent="0.2">
      <c r="R1815" s="39"/>
      <c r="S1815" s="39"/>
      <c r="T1815" s="39"/>
      <c r="U1815" s="39"/>
      <c r="V1815" s="39"/>
      <c r="W1815" s="39"/>
      <c r="X1815" s="39"/>
      <c r="Y1815" s="39"/>
      <c r="Z1815" s="39"/>
      <c r="AA1815" s="39"/>
    </row>
    <row r="1816" spans="18:27" s="11" customFormat="1" x14ac:dyDescent="0.2">
      <c r="R1816" s="39"/>
      <c r="S1816" s="39"/>
      <c r="T1816" s="39"/>
      <c r="U1816" s="39"/>
      <c r="V1816" s="39"/>
      <c r="W1816" s="39"/>
      <c r="X1816" s="39"/>
      <c r="Y1816" s="39"/>
      <c r="Z1816" s="39"/>
      <c r="AA1816" s="39"/>
    </row>
    <row r="1817" spans="18:27" s="11" customFormat="1" x14ac:dyDescent="0.2">
      <c r="R1817" s="39"/>
      <c r="S1817" s="39"/>
      <c r="T1817" s="39"/>
      <c r="U1817" s="39"/>
      <c r="V1817" s="39"/>
      <c r="W1817" s="39"/>
      <c r="X1817" s="39"/>
      <c r="Y1817" s="39"/>
      <c r="Z1817" s="39"/>
      <c r="AA1817" s="39"/>
    </row>
    <row r="1818" spans="18:27" s="11" customFormat="1" x14ac:dyDescent="0.2">
      <c r="R1818" s="39"/>
      <c r="S1818" s="39"/>
      <c r="T1818" s="39"/>
      <c r="U1818" s="39"/>
      <c r="V1818" s="39"/>
      <c r="W1818" s="39"/>
      <c r="X1818" s="39"/>
      <c r="Y1818" s="39"/>
      <c r="Z1818" s="39"/>
      <c r="AA1818" s="39"/>
    </row>
    <row r="1819" spans="18:27" s="11" customFormat="1" x14ac:dyDescent="0.2">
      <c r="R1819" s="39"/>
      <c r="S1819" s="39"/>
      <c r="T1819" s="39"/>
      <c r="U1819" s="39"/>
      <c r="V1819" s="39"/>
      <c r="W1819" s="39"/>
      <c r="X1819" s="39"/>
      <c r="Y1819" s="39"/>
      <c r="Z1819" s="39"/>
      <c r="AA1819" s="39"/>
    </row>
    <row r="1820" spans="18:27" s="11" customFormat="1" x14ac:dyDescent="0.2">
      <c r="R1820" s="39"/>
      <c r="S1820" s="39"/>
      <c r="T1820" s="39"/>
      <c r="U1820" s="39"/>
      <c r="V1820" s="39"/>
      <c r="W1820" s="39"/>
      <c r="X1820" s="39"/>
      <c r="Y1820" s="39"/>
      <c r="Z1820" s="39"/>
      <c r="AA1820" s="39"/>
    </row>
    <row r="1821" spans="18:27" s="11" customFormat="1" x14ac:dyDescent="0.2">
      <c r="R1821" s="39"/>
      <c r="S1821" s="39"/>
      <c r="T1821" s="39"/>
      <c r="U1821" s="39"/>
      <c r="V1821" s="39"/>
      <c r="W1821" s="39"/>
      <c r="X1821" s="39"/>
      <c r="Y1821" s="39"/>
      <c r="Z1821" s="39"/>
      <c r="AA1821" s="39"/>
    </row>
    <row r="1822" spans="18:27" s="11" customFormat="1" x14ac:dyDescent="0.2">
      <c r="R1822" s="39"/>
      <c r="S1822" s="39"/>
      <c r="T1822" s="39"/>
      <c r="U1822" s="39"/>
      <c r="V1822" s="39"/>
      <c r="W1822" s="39"/>
      <c r="X1822" s="39"/>
      <c r="Y1822" s="39"/>
      <c r="Z1822" s="39"/>
      <c r="AA1822" s="39"/>
    </row>
    <row r="1823" spans="18:27" s="11" customFormat="1" x14ac:dyDescent="0.2">
      <c r="R1823" s="39"/>
      <c r="S1823" s="39"/>
      <c r="T1823" s="39"/>
      <c r="U1823" s="39"/>
      <c r="V1823" s="39"/>
      <c r="W1823" s="39"/>
      <c r="X1823" s="39"/>
      <c r="Y1823" s="39"/>
      <c r="Z1823" s="39"/>
      <c r="AA1823" s="39"/>
    </row>
    <row r="1824" spans="18:27" s="11" customFormat="1" x14ac:dyDescent="0.2">
      <c r="R1824" s="39"/>
      <c r="S1824" s="39"/>
      <c r="T1824" s="39"/>
      <c r="U1824" s="39"/>
      <c r="V1824" s="39"/>
      <c r="W1824" s="39"/>
      <c r="X1824" s="39"/>
      <c r="Y1824" s="39"/>
      <c r="Z1824" s="39"/>
      <c r="AA1824" s="39"/>
    </row>
    <row r="1825" spans="18:27" s="11" customFormat="1" x14ac:dyDescent="0.2">
      <c r="R1825" s="39"/>
      <c r="S1825" s="39"/>
      <c r="T1825" s="39"/>
      <c r="U1825" s="39"/>
      <c r="V1825" s="39"/>
      <c r="W1825" s="39"/>
      <c r="X1825" s="39"/>
      <c r="Y1825" s="39"/>
      <c r="Z1825" s="39"/>
      <c r="AA1825" s="39"/>
    </row>
    <row r="1826" spans="18:27" s="11" customFormat="1" x14ac:dyDescent="0.2">
      <c r="R1826" s="39"/>
      <c r="S1826" s="39"/>
      <c r="T1826" s="39"/>
      <c r="U1826" s="39"/>
      <c r="V1826" s="39"/>
      <c r="W1826" s="39"/>
      <c r="X1826" s="39"/>
      <c r="Y1826" s="39"/>
      <c r="Z1826" s="39"/>
      <c r="AA1826" s="39"/>
    </row>
    <row r="1827" spans="18:27" s="11" customFormat="1" x14ac:dyDescent="0.2">
      <c r="R1827" s="39"/>
      <c r="S1827" s="39"/>
      <c r="T1827" s="39"/>
      <c r="U1827" s="39"/>
      <c r="V1827" s="39"/>
      <c r="W1827" s="39"/>
      <c r="X1827" s="39"/>
      <c r="Y1827" s="39"/>
      <c r="Z1827" s="39"/>
      <c r="AA1827" s="39"/>
    </row>
    <row r="1828" spans="18:27" s="11" customFormat="1" x14ac:dyDescent="0.2">
      <c r="R1828" s="39"/>
      <c r="S1828" s="39"/>
      <c r="T1828" s="39"/>
      <c r="U1828" s="39"/>
      <c r="V1828" s="39"/>
      <c r="W1828" s="39"/>
      <c r="X1828" s="39"/>
      <c r="Y1828" s="39"/>
      <c r="Z1828" s="39"/>
      <c r="AA1828" s="39"/>
    </row>
    <row r="1829" spans="18:27" s="11" customFormat="1" x14ac:dyDescent="0.2">
      <c r="R1829" s="39"/>
      <c r="S1829" s="39"/>
      <c r="T1829" s="39"/>
      <c r="U1829" s="39"/>
      <c r="V1829" s="39"/>
      <c r="W1829" s="39"/>
      <c r="X1829" s="39"/>
      <c r="Y1829" s="39"/>
      <c r="Z1829" s="39"/>
      <c r="AA1829" s="39"/>
    </row>
    <row r="1830" spans="18:27" s="11" customFormat="1" x14ac:dyDescent="0.2">
      <c r="R1830" s="39"/>
      <c r="S1830" s="39"/>
      <c r="T1830" s="39"/>
      <c r="U1830" s="39"/>
      <c r="V1830" s="39"/>
      <c r="W1830" s="39"/>
      <c r="X1830" s="39"/>
      <c r="Y1830" s="39"/>
      <c r="Z1830" s="39"/>
      <c r="AA1830" s="39"/>
    </row>
    <row r="1831" spans="18:27" s="11" customFormat="1" x14ac:dyDescent="0.2">
      <c r="R1831" s="39"/>
      <c r="S1831" s="39"/>
      <c r="T1831" s="39"/>
      <c r="U1831" s="39"/>
      <c r="V1831" s="39"/>
      <c r="W1831" s="39"/>
      <c r="X1831" s="39"/>
      <c r="Y1831" s="39"/>
      <c r="Z1831" s="39"/>
      <c r="AA1831" s="39"/>
    </row>
    <row r="1832" spans="18:27" s="11" customFormat="1" x14ac:dyDescent="0.2">
      <c r="R1832" s="39"/>
      <c r="S1832" s="39"/>
      <c r="T1832" s="39"/>
      <c r="U1832" s="39"/>
      <c r="V1832" s="39"/>
      <c r="W1832" s="39"/>
      <c r="X1832" s="39"/>
      <c r="Y1832" s="39"/>
      <c r="Z1832" s="39"/>
      <c r="AA1832" s="39"/>
    </row>
    <row r="1833" spans="18:27" s="11" customFormat="1" x14ac:dyDescent="0.2">
      <c r="R1833" s="39"/>
      <c r="S1833" s="39"/>
      <c r="T1833" s="39"/>
      <c r="U1833" s="39"/>
      <c r="V1833" s="39"/>
      <c r="W1833" s="39"/>
      <c r="X1833" s="39"/>
      <c r="Y1833" s="39"/>
      <c r="Z1833" s="39"/>
      <c r="AA1833" s="39"/>
    </row>
    <row r="1834" spans="18:27" s="11" customFormat="1" x14ac:dyDescent="0.2">
      <c r="R1834" s="39"/>
      <c r="S1834" s="39"/>
      <c r="T1834" s="39"/>
      <c r="U1834" s="39"/>
      <c r="V1834" s="39"/>
      <c r="W1834" s="39"/>
      <c r="X1834" s="39"/>
      <c r="Y1834" s="39"/>
      <c r="Z1834" s="39"/>
      <c r="AA1834" s="39"/>
    </row>
    <row r="1835" spans="18:27" s="11" customFormat="1" x14ac:dyDescent="0.2">
      <c r="R1835" s="39"/>
      <c r="S1835" s="39"/>
      <c r="T1835" s="39"/>
      <c r="U1835" s="39"/>
      <c r="V1835" s="39"/>
      <c r="W1835" s="39"/>
      <c r="X1835" s="39"/>
      <c r="Y1835" s="39"/>
      <c r="Z1835" s="39"/>
      <c r="AA1835" s="39"/>
    </row>
    <row r="1836" spans="18:27" s="11" customFormat="1" x14ac:dyDescent="0.2">
      <c r="R1836" s="39"/>
      <c r="S1836" s="39"/>
      <c r="T1836" s="39"/>
      <c r="U1836" s="39"/>
      <c r="V1836" s="39"/>
      <c r="W1836" s="39"/>
      <c r="X1836" s="39"/>
      <c r="Y1836" s="39"/>
      <c r="Z1836" s="39"/>
      <c r="AA1836" s="39"/>
    </row>
    <row r="1837" spans="18:27" s="11" customFormat="1" x14ac:dyDescent="0.2">
      <c r="R1837" s="39"/>
      <c r="S1837" s="39"/>
      <c r="T1837" s="39"/>
      <c r="U1837" s="39"/>
      <c r="V1837" s="39"/>
      <c r="W1837" s="39"/>
      <c r="X1837" s="39"/>
      <c r="Y1837" s="39"/>
      <c r="Z1837" s="39"/>
      <c r="AA1837" s="39"/>
    </row>
    <row r="1838" spans="18:27" s="11" customFormat="1" x14ac:dyDescent="0.2">
      <c r="R1838" s="39"/>
      <c r="S1838" s="39"/>
      <c r="T1838" s="39"/>
      <c r="U1838" s="39"/>
      <c r="V1838" s="39"/>
      <c r="W1838" s="39"/>
      <c r="X1838" s="39"/>
      <c r="Y1838" s="39"/>
      <c r="Z1838" s="39"/>
      <c r="AA1838" s="39"/>
    </row>
    <row r="1839" spans="18:27" s="11" customFormat="1" x14ac:dyDescent="0.2">
      <c r="R1839" s="39"/>
      <c r="S1839" s="39"/>
      <c r="T1839" s="39"/>
      <c r="U1839" s="39"/>
      <c r="V1839" s="39"/>
      <c r="W1839" s="39"/>
      <c r="X1839" s="39"/>
      <c r="Y1839" s="39"/>
      <c r="Z1839" s="39"/>
      <c r="AA1839" s="39"/>
    </row>
    <row r="1840" spans="18:27" s="11" customFormat="1" x14ac:dyDescent="0.2">
      <c r="R1840" s="39"/>
      <c r="S1840" s="39"/>
      <c r="T1840" s="39"/>
      <c r="U1840" s="39"/>
      <c r="V1840" s="39"/>
      <c r="W1840" s="39"/>
      <c r="X1840" s="39"/>
      <c r="Y1840" s="39"/>
      <c r="Z1840" s="39"/>
      <c r="AA1840" s="39"/>
    </row>
    <row r="1841" spans="18:27" s="11" customFormat="1" x14ac:dyDescent="0.2">
      <c r="R1841" s="39"/>
      <c r="S1841" s="39"/>
      <c r="T1841" s="39"/>
      <c r="U1841" s="39"/>
      <c r="V1841" s="39"/>
      <c r="W1841" s="39"/>
      <c r="X1841" s="39"/>
      <c r="Y1841" s="39"/>
      <c r="Z1841" s="39"/>
      <c r="AA1841" s="39"/>
    </row>
    <row r="1842" spans="18:27" s="11" customFormat="1" x14ac:dyDescent="0.2">
      <c r="R1842" s="39"/>
      <c r="S1842" s="39"/>
      <c r="T1842" s="39"/>
      <c r="U1842" s="39"/>
      <c r="V1842" s="39"/>
      <c r="W1842" s="39"/>
      <c r="X1842" s="39"/>
      <c r="Y1842" s="39"/>
      <c r="Z1842" s="39"/>
      <c r="AA1842" s="39"/>
    </row>
    <row r="1843" spans="18:27" s="11" customFormat="1" x14ac:dyDescent="0.2">
      <c r="R1843" s="39"/>
      <c r="S1843" s="39"/>
      <c r="T1843" s="39"/>
      <c r="U1843" s="39"/>
      <c r="V1843" s="39"/>
      <c r="W1843" s="39"/>
      <c r="X1843" s="39"/>
      <c r="Y1843" s="39"/>
      <c r="Z1843" s="39"/>
      <c r="AA1843" s="39"/>
    </row>
    <row r="1844" spans="18:27" s="11" customFormat="1" x14ac:dyDescent="0.2">
      <c r="R1844" s="39"/>
      <c r="S1844" s="39"/>
      <c r="T1844" s="39"/>
      <c r="U1844" s="39"/>
      <c r="V1844" s="39"/>
      <c r="W1844" s="39"/>
      <c r="X1844" s="39"/>
      <c r="Y1844" s="39"/>
      <c r="Z1844" s="39"/>
      <c r="AA1844" s="39"/>
    </row>
    <row r="1845" spans="18:27" s="11" customFormat="1" x14ac:dyDescent="0.2">
      <c r="R1845" s="39"/>
      <c r="S1845" s="39"/>
      <c r="T1845" s="39"/>
      <c r="U1845" s="39"/>
      <c r="V1845" s="39"/>
      <c r="W1845" s="39"/>
      <c r="X1845" s="39"/>
      <c r="Y1845" s="39"/>
      <c r="Z1845" s="39"/>
      <c r="AA1845" s="39"/>
    </row>
    <row r="1846" spans="18:27" s="11" customFormat="1" x14ac:dyDescent="0.2">
      <c r="R1846" s="39"/>
      <c r="S1846" s="39"/>
      <c r="T1846" s="39"/>
      <c r="U1846" s="39"/>
      <c r="V1846" s="39"/>
      <c r="W1846" s="39"/>
      <c r="X1846" s="39"/>
      <c r="Y1846" s="39"/>
      <c r="Z1846" s="39"/>
      <c r="AA1846" s="39"/>
    </row>
    <row r="1847" spans="18:27" s="11" customFormat="1" x14ac:dyDescent="0.2">
      <c r="R1847" s="39"/>
      <c r="S1847" s="39"/>
      <c r="T1847" s="39"/>
      <c r="U1847" s="39"/>
      <c r="V1847" s="39"/>
      <c r="W1847" s="39"/>
      <c r="X1847" s="39"/>
      <c r="Y1847" s="39"/>
      <c r="Z1847" s="39"/>
      <c r="AA1847" s="39"/>
    </row>
    <row r="1848" spans="18:27" s="11" customFormat="1" x14ac:dyDescent="0.2">
      <c r="R1848" s="39"/>
      <c r="S1848" s="39"/>
      <c r="T1848" s="39"/>
      <c r="U1848" s="39"/>
      <c r="V1848" s="39"/>
      <c r="W1848" s="39"/>
      <c r="X1848" s="39"/>
      <c r="Y1848" s="39"/>
      <c r="Z1848" s="39"/>
      <c r="AA1848" s="39"/>
    </row>
    <row r="1849" spans="18:27" s="11" customFormat="1" x14ac:dyDescent="0.2">
      <c r="R1849" s="39"/>
      <c r="S1849" s="39"/>
      <c r="T1849" s="39"/>
      <c r="U1849" s="39"/>
      <c r="V1849" s="39"/>
      <c r="W1849" s="39"/>
      <c r="X1849" s="39"/>
      <c r="Y1849" s="39"/>
      <c r="Z1849" s="39"/>
      <c r="AA1849" s="39"/>
    </row>
    <row r="1850" spans="18:27" s="11" customFormat="1" x14ac:dyDescent="0.2">
      <c r="R1850" s="39"/>
      <c r="S1850" s="39"/>
      <c r="T1850" s="39"/>
      <c r="U1850" s="39"/>
      <c r="V1850" s="39"/>
      <c r="W1850" s="39"/>
      <c r="X1850" s="39"/>
      <c r="Y1850" s="39"/>
      <c r="Z1850" s="39"/>
      <c r="AA1850" s="39"/>
    </row>
    <row r="1851" spans="18:27" s="11" customFormat="1" x14ac:dyDescent="0.2">
      <c r="R1851" s="39"/>
      <c r="S1851" s="39"/>
      <c r="T1851" s="39"/>
      <c r="U1851" s="39"/>
      <c r="V1851" s="39"/>
      <c r="W1851" s="39"/>
      <c r="X1851" s="39"/>
      <c r="Y1851" s="39"/>
      <c r="Z1851" s="39"/>
      <c r="AA1851" s="39"/>
    </row>
    <row r="1852" spans="18:27" s="11" customFormat="1" x14ac:dyDescent="0.2">
      <c r="R1852" s="39"/>
      <c r="S1852" s="39"/>
      <c r="T1852" s="39"/>
      <c r="U1852" s="39"/>
      <c r="V1852" s="39"/>
      <c r="W1852" s="39"/>
      <c r="X1852" s="39"/>
      <c r="Y1852" s="39"/>
      <c r="Z1852" s="39"/>
      <c r="AA1852" s="39"/>
    </row>
    <row r="1853" spans="18:27" s="11" customFormat="1" x14ac:dyDescent="0.2">
      <c r="R1853" s="39"/>
      <c r="S1853" s="39"/>
      <c r="T1853" s="39"/>
      <c r="U1853" s="39"/>
      <c r="V1853" s="39"/>
      <c r="W1853" s="39"/>
      <c r="X1853" s="39"/>
      <c r="Y1853" s="39"/>
      <c r="Z1853" s="39"/>
      <c r="AA1853" s="39"/>
    </row>
    <row r="1854" spans="18:27" s="11" customFormat="1" x14ac:dyDescent="0.2">
      <c r="R1854" s="39"/>
      <c r="S1854" s="39"/>
      <c r="T1854" s="39"/>
      <c r="U1854" s="39"/>
      <c r="V1854" s="39"/>
      <c r="W1854" s="39"/>
      <c r="X1854" s="39"/>
      <c r="Y1854" s="39"/>
      <c r="Z1854" s="39"/>
      <c r="AA1854" s="39"/>
    </row>
    <row r="1855" spans="18:27" s="11" customFormat="1" x14ac:dyDescent="0.2">
      <c r="R1855" s="39"/>
      <c r="S1855" s="39"/>
      <c r="T1855" s="39"/>
      <c r="U1855" s="39"/>
      <c r="V1855" s="39"/>
      <c r="W1855" s="39"/>
      <c r="X1855" s="39"/>
      <c r="Y1855" s="39"/>
      <c r="Z1855" s="39"/>
      <c r="AA1855" s="39"/>
    </row>
    <row r="1856" spans="18:27" s="11" customFormat="1" x14ac:dyDescent="0.2">
      <c r="R1856" s="39"/>
      <c r="S1856" s="39"/>
      <c r="T1856" s="39"/>
      <c r="U1856" s="39"/>
      <c r="V1856" s="39"/>
      <c r="W1856" s="39"/>
      <c r="X1856" s="39"/>
      <c r="Y1856" s="39"/>
      <c r="Z1856" s="39"/>
      <c r="AA1856" s="39"/>
    </row>
    <row r="1857" spans="18:27" s="11" customFormat="1" x14ac:dyDescent="0.2">
      <c r="R1857" s="39"/>
      <c r="S1857" s="39"/>
      <c r="T1857" s="39"/>
      <c r="U1857" s="39"/>
      <c r="V1857" s="39"/>
      <c r="W1857" s="39"/>
      <c r="X1857" s="39"/>
      <c r="Y1857" s="39"/>
      <c r="Z1857" s="39"/>
      <c r="AA1857" s="39"/>
    </row>
    <row r="1858" spans="18:27" s="11" customFormat="1" x14ac:dyDescent="0.2">
      <c r="R1858" s="39"/>
      <c r="S1858" s="39"/>
      <c r="T1858" s="39"/>
      <c r="U1858" s="39"/>
      <c r="V1858" s="39"/>
      <c r="W1858" s="39"/>
      <c r="X1858" s="39"/>
      <c r="Y1858" s="39"/>
      <c r="Z1858" s="39"/>
      <c r="AA1858" s="39"/>
    </row>
    <row r="1859" spans="18:27" s="11" customFormat="1" x14ac:dyDescent="0.2">
      <c r="R1859" s="39"/>
      <c r="S1859" s="39"/>
      <c r="T1859" s="39"/>
      <c r="U1859" s="39"/>
      <c r="V1859" s="39"/>
      <c r="W1859" s="39"/>
      <c r="X1859" s="39"/>
      <c r="Y1859" s="39"/>
      <c r="Z1859" s="39"/>
      <c r="AA1859" s="39"/>
    </row>
    <row r="1860" spans="18:27" s="11" customFormat="1" x14ac:dyDescent="0.2">
      <c r="R1860" s="39"/>
      <c r="S1860" s="39"/>
      <c r="T1860" s="39"/>
      <c r="U1860" s="39"/>
      <c r="V1860" s="39"/>
      <c r="W1860" s="39"/>
      <c r="X1860" s="39"/>
      <c r="Y1860" s="39"/>
      <c r="Z1860" s="39"/>
      <c r="AA1860" s="39"/>
    </row>
    <row r="1861" spans="18:27" s="11" customFormat="1" x14ac:dyDescent="0.2">
      <c r="R1861" s="39"/>
      <c r="S1861" s="39"/>
      <c r="T1861" s="39"/>
      <c r="U1861" s="39"/>
      <c r="V1861" s="39"/>
      <c r="W1861" s="39"/>
      <c r="X1861" s="39"/>
      <c r="Y1861" s="39"/>
      <c r="Z1861" s="39"/>
      <c r="AA1861" s="39"/>
    </row>
    <row r="1862" spans="18:27" s="11" customFormat="1" x14ac:dyDescent="0.2">
      <c r="R1862" s="39"/>
      <c r="S1862" s="39"/>
      <c r="T1862" s="39"/>
      <c r="U1862" s="39"/>
      <c r="V1862" s="39"/>
      <c r="W1862" s="39"/>
      <c r="X1862" s="39"/>
      <c r="Y1862" s="39"/>
      <c r="Z1862" s="39"/>
      <c r="AA1862" s="39"/>
    </row>
    <row r="1863" spans="18:27" s="11" customFormat="1" x14ac:dyDescent="0.2">
      <c r="R1863" s="39"/>
      <c r="S1863" s="39"/>
      <c r="T1863" s="39"/>
      <c r="U1863" s="39"/>
      <c r="V1863" s="39"/>
      <c r="W1863" s="39"/>
      <c r="X1863" s="39"/>
      <c r="Y1863" s="39"/>
      <c r="Z1863" s="39"/>
      <c r="AA1863" s="39"/>
    </row>
    <row r="1864" spans="18:27" s="11" customFormat="1" x14ac:dyDescent="0.2">
      <c r="R1864" s="39"/>
      <c r="S1864" s="39"/>
      <c r="T1864" s="39"/>
      <c r="U1864" s="39"/>
      <c r="V1864" s="39"/>
      <c r="W1864" s="39"/>
      <c r="X1864" s="39"/>
      <c r="Y1864" s="39"/>
      <c r="Z1864" s="39"/>
      <c r="AA1864" s="39"/>
    </row>
    <row r="1865" spans="18:27" s="11" customFormat="1" x14ac:dyDescent="0.2">
      <c r="R1865" s="39"/>
      <c r="S1865" s="39"/>
      <c r="T1865" s="39"/>
      <c r="U1865" s="39"/>
      <c r="V1865" s="39"/>
      <c r="W1865" s="39"/>
      <c r="X1865" s="39"/>
      <c r="Y1865" s="39"/>
      <c r="Z1865" s="39"/>
      <c r="AA1865" s="39"/>
    </row>
    <row r="1866" spans="18:27" s="11" customFormat="1" x14ac:dyDescent="0.2">
      <c r="R1866" s="39"/>
      <c r="S1866" s="39"/>
      <c r="T1866" s="39"/>
      <c r="U1866" s="39"/>
      <c r="V1866" s="39"/>
      <c r="W1866" s="39"/>
      <c r="X1866" s="39"/>
      <c r="Y1866" s="39"/>
      <c r="Z1866" s="39"/>
      <c r="AA1866" s="39"/>
    </row>
    <row r="1867" spans="18:27" s="11" customFormat="1" x14ac:dyDescent="0.2">
      <c r="R1867" s="39"/>
      <c r="S1867" s="39"/>
      <c r="T1867" s="39"/>
      <c r="U1867" s="39"/>
      <c r="V1867" s="39"/>
      <c r="W1867" s="39"/>
      <c r="X1867" s="39"/>
      <c r="Y1867" s="39"/>
      <c r="Z1867" s="39"/>
      <c r="AA1867" s="39"/>
    </row>
    <row r="1868" spans="18:27" s="11" customFormat="1" x14ac:dyDescent="0.2">
      <c r="R1868" s="39"/>
      <c r="S1868" s="39"/>
      <c r="T1868" s="39"/>
      <c r="U1868" s="39"/>
      <c r="V1868" s="39"/>
      <c r="W1868" s="39"/>
      <c r="X1868" s="39"/>
      <c r="Y1868" s="39"/>
      <c r="Z1868" s="39"/>
      <c r="AA1868" s="39"/>
    </row>
    <row r="1869" spans="18:27" s="11" customFormat="1" x14ac:dyDescent="0.2">
      <c r="R1869" s="39"/>
      <c r="S1869" s="39"/>
      <c r="T1869" s="39"/>
      <c r="U1869" s="39"/>
      <c r="V1869" s="39"/>
      <c r="W1869" s="39"/>
      <c r="X1869" s="39"/>
      <c r="Y1869" s="39"/>
      <c r="Z1869" s="39"/>
      <c r="AA1869" s="39"/>
    </row>
    <row r="1870" spans="18:27" s="11" customFormat="1" x14ac:dyDescent="0.2">
      <c r="R1870" s="39"/>
      <c r="S1870" s="39"/>
      <c r="T1870" s="39"/>
      <c r="U1870" s="39"/>
      <c r="V1870" s="39"/>
      <c r="W1870" s="39"/>
      <c r="X1870" s="39"/>
      <c r="Y1870" s="39"/>
      <c r="Z1870" s="39"/>
      <c r="AA1870" s="39"/>
    </row>
    <row r="1871" spans="18:27" s="11" customFormat="1" x14ac:dyDescent="0.2">
      <c r="R1871" s="39"/>
      <c r="S1871" s="39"/>
      <c r="T1871" s="39"/>
      <c r="U1871" s="39"/>
      <c r="V1871" s="39"/>
      <c r="W1871" s="39"/>
      <c r="X1871" s="39"/>
      <c r="Y1871" s="39"/>
      <c r="Z1871" s="39"/>
      <c r="AA1871" s="39"/>
    </row>
    <row r="1872" spans="18:27" s="11" customFormat="1" x14ac:dyDescent="0.2">
      <c r="R1872" s="39"/>
      <c r="S1872" s="39"/>
      <c r="T1872" s="39"/>
      <c r="U1872" s="39"/>
      <c r="V1872" s="39"/>
      <c r="W1872" s="39"/>
      <c r="X1872" s="39"/>
      <c r="Y1872" s="39"/>
      <c r="Z1872" s="39"/>
      <c r="AA1872" s="39"/>
    </row>
    <row r="1873" spans="18:27" s="11" customFormat="1" x14ac:dyDescent="0.2">
      <c r="R1873" s="39"/>
      <c r="S1873" s="39"/>
      <c r="T1873" s="39"/>
      <c r="U1873" s="39"/>
      <c r="V1873" s="39"/>
      <c r="W1873" s="39"/>
      <c r="X1873" s="39"/>
      <c r="Y1873" s="39"/>
      <c r="Z1873" s="39"/>
      <c r="AA1873" s="39"/>
    </row>
    <row r="1874" spans="18:27" s="11" customFormat="1" x14ac:dyDescent="0.2">
      <c r="R1874" s="39"/>
      <c r="S1874" s="39"/>
      <c r="T1874" s="39"/>
      <c r="U1874" s="39"/>
      <c r="V1874" s="39"/>
      <c r="W1874" s="39"/>
      <c r="X1874" s="39"/>
      <c r="Y1874" s="39"/>
      <c r="Z1874" s="39"/>
      <c r="AA1874" s="39"/>
    </row>
    <row r="1875" spans="18:27" s="11" customFormat="1" x14ac:dyDescent="0.2">
      <c r="R1875" s="39"/>
      <c r="S1875" s="39"/>
      <c r="T1875" s="39"/>
      <c r="U1875" s="39"/>
      <c r="V1875" s="39"/>
      <c r="W1875" s="39"/>
      <c r="X1875" s="39"/>
      <c r="Y1875" s="39"/>
      <c r="Z1875" s="39"/>
      <c r="AA1875" s="39"/>
    </row>
    <row r="1876" spans="18:27" s="11" customFormat="1" x14ac:dyDescent="0.2">
      <c r="R1876" s="39"/>
      <c r="S1876" s="39"/>
      <c r="T1876" s="39"/>
      <c r="U1876" s="39"/>
      <c r="V1876" s="39"/>
      <c r="W1876" s="39"/>
      <c r="X1876" s="39"/>
      <c r="Y1876" s="39"/>
      <c r="Z1876" s="39"/>
      <c r="AA1876" s="39"/>
    </row>
    <row r="1877" spans="18:27" s="11" customFormat="1" x14ac:dyDescent="0.2">
      <c r="R1877" s="39"/>
      <c r="S1877" s="39"/>
      <c r="T1877" s="39"/>
      <c r="U1877" s="39"/>
      <c r="V1877" s="39"/>
      <c r="W1877" s="39"/>
      <c r="X1877" s="39"/>
      <c r="Y1877" s="39"/>
      <c r="Z1877" s="39"/>
      <c r="AA1877" s="39"/>
    </row>
    <row r="1878" spans="18:27" s="11" customFormat="1" x14ac:dyDescent="0.2">
      <c r="R1878" s="39"/>
      <c r="S1878" s="39"/>
      <c r="T1878" s="39"/>
      <c r="U1878" s="39"/>
      <c r="V1878" s="39"/>
      <c r="W1878" s="39"/>
      <c r="X1878" s="39"/>
      <c r="Y1878" s="39"/>
      <c r="Z1878" s="39"/>
      <c r="AA1878" s="39"/>
    </row>
    <row r="1879" spans="18:27" s="11" customFormat="1" x14ac:dyDescent="0.2">
      <c r="R1879" s="39"/>
      <c r="S1879" s="39"/>
      <c r="T1879" s="39"/>
      <c r="U1879" s="39"/>
      <c r="V1879" s="39"/>
      <c r="W1879" s="39"/>
      <c r="X1879" s="39"/>
      <c r="Y1879" s="39"/>
      <c r="Z1879" s="39"/>
      <c r="AA1879" s="39"/>
    </row>
    <row r="1880" spans="18:27" s="11" customFormat="1" x14ac:dyDescent="0.2">
      <c r="R1880" s="39"/>
      <c r="S1880" s="39"/>
      <c r="T1880" s="39"/>
      <c r="U1880" s="39"/>
      <c r="V1880" s="39"/>
      <c r="W1880" s="39"/>
      <c r="X1880" s="39"/>
      <c r="Y1880" s="39"/>
      <c r="Z1880" s="39"/>
      <c r="AA1880" s="39"/>
    </row>
    <row r="1881" spans="18:27" s="11" customFormat="1" x14ac:dyDescent="0.2">
      <c r="R1881" s="39"/>
      <c r="S1881" s="39"/>
      <c r="T1881" s="39"/>
      <c r="U1881" s="39"/>
      <c r="V1881" s="39"/>
      <c r="W1881" s="39"/>
      <c r="X1881" s="39"/>
      <c r="Y1881" s="39"/>
      <c r="Z1881" s="39"/>
      <c r="AA1881" s="39"/>
    </row>
    <row r="1882" spans="18:27" s="11" customFormat="1" x14ac:dyDescent="0.2">
      <c r="R1882" s="39"/>
      <c r="S1882" s="39"/>
      <c r="T1882" s="39"/>
      <c r="U1882" s="39"/>
      <c r="V1882" s="39"/>
      <c r="W1882" s="39"/>
      <c r="X1882" s="39"/>
      <c r="Y1882" s="39"/>
      <c r="Z1882" s="39"/>
      <c r="AA1882" s="39"/>
    </row>
    <row r="1883" spans="18:27" s="11" customFormat="1" x14ac:dyDescent="0.2">
      <c r="R1883" s="39"/>
      <c r="S1883" s="39"/>
      <c r="T1883" s="39"/>
      <c r="U1883" s="39"/>
      <c r="V1883" s="39"/>
      <c r="W1883" s="39"/>
      <c r="X1883" s="39"/>
      <c r="Y1883" s="39"/>
      <c r="Z1883" s="39"/>
      <c r="AA1883" s="39"/>
    </row>
    <row r="1884" spans="18:27" s="11" customFormat="1" x14ac:dyDescent="0.2">
      <c r="R1884" s="39"/>
      <c r="S1884" s="39"/>
      <c r="T1884" s="39"/>
      <c r="U1884" s="39"/>
      <c r="V1884" s="39"/>
      <c r="W1884" s="39"/>
      <c r="X1884" s="39"/>
      <c r="Y1884" s="39"/>
      <c r="Z1884" s="39"/>
      <c r="AA1884" s="39"/>
    </row>
    <row r="1885" spans="18:27" s="11" customFormat="1" x14ac:dyDescent="0.2">
      <c r="R1885" s="39"/>
      <c r="S1885" s="39"/>
      <c r="T1885" s="39"/>
      <c r="U1885" s="39"/>
      <c r="V1885" s="39"/>
      <c r="W1885" s="39"/>
      <c r="X1885" s="39"/>
      <c r="Y1885" s="39"/>
      <c r="Z1885" s="39"/>
      <c r="AA1885" s="39"/>
    </row>
    <row r="1886" spans="18:27" s="11" customFormat="1" x14ac:dyDescent="0.2">
      <c r="R1886" s="39"/>
      <c r="S1886" s="39"/>
      <c r="T1886" s="39"/>
      <c r="U1886" s="39"/>
      <c r="V1886" s="39"/>
      <c r="W1886" s="39"/>
      <c r="X1886" s="39"/>
      <c r="Y1886" s="39"/>
      <c r="Z1886" s="39"/>
      <c r="AA1886" s="39"/>
    </row>
    <row r="1887" spans="18:27" s="11" customFormat="1" x14ac:dyDescent="0.2">
      <c r="R1887" s="39"/>
      <c r="S1887" s="39"/>
      <c r="T1887" s="39"/>
      <c r="U1887" s="39"/>
      <c r="V1887" s="39"/>
      <c r="W1887" s="39"/>
      <c r="X1887" s="39"/>
      <c r="Y1887" s="39"/>
      <c r="Z1887" s="39"/>
      <c r="AA1887" s="39"/>
    </row>
    <row r="1888" spans="18:27" s="11" customFormat="1" x14ac:dyDescent="0.2">
      <c r="R1888" s="39"/>
      <c r="S1888" s="39"/>
      <c r="T1888" s="39"/>
      <c r="U1888" s="39"/>
      <c r="V1888" s="39"/>
      <c r="W1888" s="39"/>
      <c r="X1888" s="39"/>
      <c r="Y1888" s="39"/>
      <c r="Z1888" s="39"/>
      <c r="AA1888" s="39"/>
    </row>
    <row r="1889" spans="18:27" s="11" customFormat="1" x14ac:dyDescent="0.2">
      <c r="R1889" s="39"/>
      <c r="S1889" s="39"/>
      <c r="T1889" s="39"/>
      <c r="U1889" s="39"/>
      <c r="V1889" s="39"/>
      <c r="W1889" s="39"/>
      <c r="X1889" s="39"/>
      <c r="Y1889" s="39"/>
      <c r="Z1889" s="39"/>
      <c r="AA1889" s="39"/>
    </row>
    <row r="1890" spans="18:27" s="11" customFormat="1" x14ac:dyDescent="0.2">
      <c r="R1890" s="39"/>
      <c r="S1890" s="39"/>
      <c r="T1890" s="39"/>
      <c r="U1890" s="39"/>
      <c r="V1890" s="39"/>
      <c r="W1890" s="39"/>
      <c r="X1890" s="39"/>
      <c r="Y1890" s="39"/>
      <c r="Z1890" s="39"/>
      <c r="AA1890" s="39"/>
    </row>
    <row r="1891" spans="18:27" s="11" customFormat="1" x14ac:dyDescent="0.2">
      <c r="R1891" s="39"/>
      <c r="S1891" s="39"/>
      <c r="T1891" s="39"/>
      <c r="U1891" s="39"/>
      <c r="V1891" s="39"/>
      <c r="W1891" s="39"/>
      <c r="X1891" s="39"/>
      <c r="Y1891" s="39"/>
      <c r="Z1891" s="39"/>
      <c r="AA1891" s="39"/>
    </row>
    <row r="1892" spans="18:27" s="11" customFormat="1" x14ac:dyDescent="0.2">
      <c r="R1892" s="39"/>
      <c r="S1892" s="39"/>
      <c r="T1892" s="39"/>
      <c r="U1892" s="39"/>
      <c r="V1892" s="39"/>
      <c r="W1892" s="39"/>
      <c r="X1892" s="39"/>
      <c r="Y1892" s="39"/>
      <c r="Z1892" s="39"/>
      <c r="AA1892" s="39"/>
    </row>
    <row r="1893" spans="18:27" s="11" customFormat="1" x14ac:dyDescent="0.2">
      <c r="R1893" s="39"/>
      <c r="S1893" s="39"/>
      <c r="T1893" s="39"/>
      <c r="U1893" s="39"/>
      <c r="V1893" s="39"/>
      <c r="W1893" s="39"/>
      <c r="X1893" s="39"/>
      <c r="Y1893" s="39"/>
      <c r="Z1893" s="39"/>
      <c r="AA1893" s="39"/>
    </row>
    <row r="1894" spans="18:27" s="11" customFormat="1" x14ac:dyDescent="0.2">
      <c r="R1894" s="39"/>
      <c r="S1894" s="39"/>
      <c r="T1894" s="39"/>
      <c r="U1894" s="39"/>
      <c r="V1894" s="39"/>
      <c r="W1894" s="39"/>
      <c r="X1894" s="39"/>
      <c r="Y1894" s="39"/>
      <c r="Z1894" s="39"/>
      <c r="AA1894" s="39"/>
    </row>
    <row r="1895" spans="18:27" s="11" customFormat="1" x14ac:dyDescent="0.2">
      <c r="R1895" s="39"/>
      <c r="S1895" s="39"/>
      <c r="T1895" s="39"/>
      <c r="U1895" s="39"/>
      <c r="V1895" s="39"/>
      <c r="W1895" s="39"/>
      <c r="X1895" s="39"/>
      <c r="Y1895" s="39"/>
      <c r="Z1895" s="39"/>
      <c r="AA1895" s="39"/>
    </row>
    <row r="1896" spans="18:27" s="11" customFormat="1" x14ac:dyDescent="0.2">
      <c r="R1896" s="39"/>
      <c r="S1896" s="39"/>
      <c r="T1896" s="39"/>
      <c r="U1896" s="39"/>
      <c r="V1896" s="39"/>
      <c r="W1896" s="39"/>
      <c r="X1896" s="39"/>
      <c r="Y1896" s="39"/>
      <c r="Z1896" s="39"/>
      <c r="AA1896" s="39"/>
    </row>
    <row r="1897" spans="18:27" s="11" customFormat="1" x14ac:dyDescent="0.2">
      <c r="R1897" s="39"/>
      <c r="S1897" s="39"/>
      <c r="T1897" s="39"/>
      <c r="U1897" s="39"/>
      <c r="V1897" s="39"/>
      <c r="W1897" s="39"/>
      <c r="X1897" s="39"/>
      <c r="Y1897" s="39"/>
      <c r="Z1897" s="39"/>
      <c r="AA1897" s="39"/>
    </row>
    <row r="1898" spans="18:27" s="11" customFormat="1" x14ac:dyDescent="0.2">
      <c r="R1898" s="39"/>
      <c r="S1898" s="39"/>
      <c r="T1898" s="39"/>
      <c r="U1898" s="39"/>
      <c r="V1898" s="39"/>
      <c r="W1898" s="39"/>
      <c r="X1898" s="39"/>
      <c r="Y1898" s="39"/>
      <c r="Z1898" s="39"/>
      <c r="AA1898" s="39"/>
    </row>
    <row r="1899" spans="18:27" s="11" customFormat="1" x14ac:dyDescent="0.2">
      <c r="R1899" s="39"/>
      <c r="S1899" s="39"/>
      <c r="T1899" s="39"/>
      <c r="U1899" s="39"/>
      <c r="V1899" s="39"/>
      <c r="W1899" s="39"/>
      <c r="X1899" s="39"/>
      <c r="Y1899" s="39"/>
      <c r="Z1899" s="39"/>
      <c r="AA1899" s="39"/>
    </row>
    <row r="1900" spans="18:27" s="11" customFormat="1" x14ac:dyDescent="0.2">
      <c r="R1900" s="39"/>
      <c r="S1900" s="39"/>
      <c r="T1900" s="39"/>
      <c r="U1900" s="39"/>
      <c r="V1900" s="39"/>
      <c r="W1900" s="39"/>
      <c r="X1900" s="39"/>
      <c r="Y1900" s="39"/>
      <c r="Z1900" s="39"/>
      <c r="AA1900" s="39"/>
    </row>
    <row r="1901" spans="18:27" s="11" customFormat="1" x14ac:dyDescent="0.2">
      <c r="R1901" s="39"/>
      <c r="S1901" s="39"/>
      <c r="T1901" s="39"/>
      <c r="U1901" s="39"/>
      <c r="V1901" s="39"/>
      <c r="W1901" s="39"/>
      <c r="X1901" s="39"/>
      <c r="Y1901" s="39"/>
      <c r="Z1901" s="39"/>
      <c r="AA1901" s="39"/>
    </row>
    <row r="1902" spans="18:27" s="11" customFormat="1" x14ac:dyDescent="0.2">
      <c r="R1902" s="39"/>
      <c r="S1902" s="39"/>
      <c r="T1902" s="39"/>
      <c r="U1902" s="39"/>
      <c r="V1902" s="39"/>
      <c r="W1902" s="39"/>
      <c r="X1902" s="39"/>
      <c r="Y1902" s="39"/>
      <c r="Z1902" s="39"/>
      <c r="AA1902" s="39"/>
    </row>
    <row r="1903" spans="18:27" s="11" customFormat="1" x14ac:dyDescent="0.2">
      <c r="R1903" s="39"/>
      <c r="S1903" s="39"/>
      <c r="T1903" s="39"/>
      <c r="U1903" s="39"/>
      <c r="V1903" s="39"/>
      <c r="W1903" s="39"/>
      <c r="X1903" s="39"/>
      <c r="Y1903" s="39"/>
      <c r="Z1903" s="39"/>
      <c r="AA1903" s="39"/>
    </row>
    <row r="1904" spans="18:27" s="11" customFormat="1" x14ac:dyDescent="0.2">
      <c r="R1904" s="39"/>
      <c r="S1904" s="39"/>
      <c r="T1904" s="39"/>
      <c r="U1904" s="39"/>
      <c r="V1904" s="39"/>
      <c r="W1904" s="39"/>
      <c r="X1904" s="39"/>
      <c r="Y1904" s="39"/>
      <c r="Z1904" s="39"/>
      <c r="AA1904" s="39"/>
    </row>
    <row r="1905" spans="18:27" s="11" customFormat="1" x14ac:dyDescent="0.2">
      <c r="R1905" s="39"/>
      <c r="S1905" s="39"/>
      <c r="T1905" s="39"/>
      <c r="U1905" s="39"/>
      <c r="V1905" s="39"/>
      <c r="W1905" s="39"/>
      <c r="X1905" s="39"/>
      <c r="Y1905" s="39"/>
      <c r="Z1905" s="39"/>
      <c r="AA1905" s="39"/>
    </row>
    <row r="1906" spans="18:27" s="11" customFormat="1" x14ac:dyDescent="0.2">
      <c r="R1906" s="39"/>
      <c r="S1906" s="39"/>
      <c r="T1906" s="39"/>
      <c r="U1906" s="39"/>
      <c r="V1906" s="39"/>
      <c r="W1906" s="39"/>
      <c r="X1906" s="39"/>
      <c r="Y1906" s="39"/>
      <c r="Z1906" s="39"/>
      <c r="AA1906" s="39"/>
    </row>
    <row r="1907" spans="18:27" s="11" customFormat="1" x14ac:dyDescent="0.2">
      <c r="R1907" s="39"/>
      <c r="S1907" s="39"/>
      <c r="T1907" s="39"/>
      <c r="U1907" s="39"/>
      <c r="V1907" s="39"/>
      <c r="W1907" s="39"/>
      <c r="X1907" s="39"/>
      <c r="Y1907" s="39"/>
      <c r="Z1907" s="39"/>
      <c r="AA1907" s="39"/>
    </row>
    <row r="1908" spans="18:27" s="11" customFormat="1" x14ac:dyDescent="0.2">
      <c r="R1908" s="39"/>
      <c r="S1908" s="39"/>
      <c r="T1908" s="39"/>
      <c r="U1908" s="39"/>
      <c r="V1908" s="39"/>
      <c r="W1908" s="39"/>
      <c r="X1908" s="39"/>
      <c r="Y1908" s="39"/>
      <c r="Z1908" s="39"/>
      <c r="AA1908" s="39"/>
    </row>
    <row r="1909" spans="18:27" s="11" customFormat="1" x14ac:dyDescent="0.2">
      <c r="R1909" s="39"/>
      <c r="S1909" s="39"/>
      <c r="T1909" s="39"/>
      <c r="U1909" s="39"/>
      <c r="V1909" s="39"/>
      <c r="W1909" s="39"/>
      <c r="X1909" s="39"/>
      <c r="Y1909" s="39"/>
      <c r="Z1909" s="39"/>
      <c r="AA1909" s="39"/>
    </row>
    <row r="1910" spans="18:27" s="11" customFormat="1" x14ac:dyDescent="0.2">
      <c r="R1910" s="39"/>
      <c r="S1910" s="39"/>
      <c r="T1910" s="39"/>
      <c r="U1910" s="39"/>
      <c r="V1910" s="39"/>
      <c r="W1910" s="39"/>
      <c r="X1910" s="39"/>
      <c r="Y1910" s="39"/>
      <c r="Z1910" s="39"/>
      <c r="AA1910" s="39"/>
    </row>
    <row r="1911" spans="18:27" s="11" customFormat="1" x14ac:dyDescent="0.2">
      <c r="R1911" s="39"/>
      <c r="S1911" s="39"/>
      <c r="T1911" s="39"/>
      <c r="U1911" s="39"/>
      <c r="V1911" s="39"/>
      <c r="W1911" s="39"/>
      <c r="X1911" s="39"/>
      <c r="Y1911" s="39"/>
      <c r="Z1911" s="39"/>
      <c r="AA1911" s="39"/>
    </row>
    <row r="1912" spans="18:27" s="11" customFormat="1" x14ac:dyDescent="0.2">
      <c r="R1912" s="39"/>
      <c r="S1912" s="39"/>
      <c r="T1912" s="39"/>
      <c r="U1912" s="39"/>
      <c r="V1912" s="39"/>
      <c r="W1912" s="39"/>
      <c r="X1912" s="39"/>
      <c r="Y1912" s="39"/>
      <c r="Z1912" s="39"/>
      <c r="AA1912" s="39"/>
    </row>
    <row r="1913" spans="18:27" s="11" customFormat="1" x14ac:dyDescent="0.2">
      <c r="R1913" s="39"/>
      <c r="S1913" s="39"/>
      <c r="T1913" s="39"/>
      <c r="U1913" s="39"/>
      <c r="V1913" s="39"/>
      <c r="W1913" s="39"/>
      <c r="X1913" s="39"/>
      <c r="Y1913" s="39"/>
      <c r="Z1913" s="39"/>
      <c r="AA1913" s="39"/>
    </row>
    <row r="1914" spans="18:27" s="11" customFormat="1" x14ac:dyDescent="0.2">
      <c r="R1914" s="39"/>
      <c r="S1914" s="39"/>
      <c r="T1914" s="39"/>
      <c r="U1914" s="39"/>
      <c r="V1914" s="39"/>
      <c r="W1914" s="39"/>
      <c r="X1914" s="39"/>
      <c r="Y1914" s="39"/>
      <c r="Z1914" s="39"/>
      <c r="AA1914" s="39"/>
    </row>
    <row r="1915" spans="18:27" s="11" customFormat="1" x14ac:dyDescent="0.2">
      <c r="R1915" s="39"/>
      <c r="S1915" s="39"/>
      <c r="T1915" s="39"/>
      <c r="U1915" s="39"/>
      <c r="V1915" s="39"/>
      <c r="W1915" s="39"/>
      <c r="X1915" s="39"/>
      <c r="Y1915" s="39"/>
      <c r="Z1915" s="39"/>
      <c r="AA1915" s="39"/>
    </row>
    <row r="1916" spans="18:27" s="11" customFormat="1" x14ac:dyDescent="0.2">
      <c r="R1916" s="39"/>
      <c r="S1916" s="39"/>
      <c r="T1916" s="39"/>
      <c r="U1916" s="39"/>
      <c r="V1916" s="39"/>
      <c r="W1916" s="39"/>
      <c r="X1916" s="39"/>
      <c r="Y1916" s="39"/>
      <c r="Z1916" s="39"/>
      <c r="AA1916" s="39"/>
    </row>
    <row r="1917" spans="18:27" s="11" customFormat="1" x14ac:dyDescent="0.2">
      <c r="R1917" s="39"/>
      <c r="S1917" s="39"/>
      <c r="T1917" s="39"/>
      <c r="U1917" s="39"/>
      <c r="V1917" s="39"/>
      <c r="W1917" s="39"/>
      <c r="X1917" s="39"/>
      <c r="Y1917" s="39"/>
      <c r="Z1917" s="39"/>
      <c r="AA1917" s="39"/>
    </row>
    <row r="1918" spans="18:27" s="11" customFormat="1" x14ac:dyDescent="0.2">
      <c r="R1918" s="39"/>
      <c r="S1918" s="39"/>
      <c r="T1918" s="39"/>
      <c r="U1918" s="39"/>
      <c r="V1918" s="39"/>
      <c r="W1918" s="39"/>
      <c r="X1918" s="39"/>
      <c r="Y1918" s="39"/>
      <c r="Z1918" s="39"/>
      <c r="AA1918" s="39"/>
    </row>
    <row r="1919" spans="18:27" s="11" customFormat="1" x14ac:dyDescent="0.2">
      <c r="R1919" s="39"/>
      <c r="S1919" s="39"/>
      <c r="T1919" s="39"/>
      <c r="U1919" s="39"/>
      <c r="V1919" s="39"/>
      <c r="W1919" s="39"/>
      <c r="X1919" s="39"/>
      <c r="Y1919" s="39"/>
      <c r="Z1919" s="39"/>
      <c r="AA1919" s="39"/>
    </row>
    <row r="1920" spans="18:27" s="11" customFormat="1" x14ac:dyDescent="0.2">
      <c r="R1920" s="39"/>
      <c r="S1920" s="39"/>
      <c r="T1920" s="39"/>
      <c r="U1920" s="39"/>
      <c r="V1920" s="39"/>
      <c r="W1920" s="39"/>
      <c r="X1920" s="39"/>
      <c r="Y1920" s="39"/>
      <c r="Z1920" s="39"/>
      <c r="AA1920" s="39"/>
    </row>
    <row r="1921" spans="18:27" s="11" customFormat="1" x14ac:dyDescent="0.2">
      <c r="R1921" s="39"/>
      <c r="S1921" s="39"/>
      <c r="T1921" s="39"/>
      <c r="U1921" s="39"/>
      <c r="V1921" s="39"/>
      <c r="W1921" s="39"/>
      <c r="X1921" s="39"/>
      <c r="Y1921" s="39"/>
      <c r="Z1921" s="39"/>
      <c r="AA1921" s="39"/>
    </row>
    <row r="1922" spans="18:27" s="11" customFormat="1" x14ac:dyDescent="0.2">
      <c r="R1922" s="39"/>
      <c r="S1922" s="39"/>
      <c r="T1922" s="39"/>
      <c r="U1922" s="39"/>
      <c r="V1922" s="39"/>
      <c r="W1922" s="39"/>
      <c r="X1922" s="39"/>
      <c r="Y1922" s="39"/>
      <c r="Z1922" s="39"/>
      <c r="AA1922" s="39"/>
    </row>
    <row r="1923" spans="18:27" s="11" customFormat="1" x14ac:dyDescent="0.2">
      <c r="R1923" s="39"/>
      <c r="S1923" s="39"/>
      <c r="T1923" s="39"/>
      <c r="U1923" s="39"/>
      <c r="V1923" s="39"/>
      <c r="W1923" s="39"/>
      <c r="X1923" s="39"/>
      <c r="Y1923" s="39"/>
      <c r="Z1923" s="39"/>
      <c r="AA1923" s="39"/>
    </row>
    <row r="1924" spans="18:27" s="11" customFormat="1" x14ac:dyDescent="0.2">
      <c r="R1924" s="39"/>
      <c r="S1924" s="39"/>
      <c r="T1924" s="39"/>
      <c r="U1924" s="39"/>
      <c r="V1924" s="39"/>
      <c r="W1924" s="39"/>
      <c r="X1924" s="39"/>
      <c r="Y1924" s="39"/>
      <c r="Z1924" s="39"/>
      <c r="AA1924" s="39"/>
    </row>
    <row r="1925" spans="18:27" s="11" customFormat="1" x14ac:dyDescent="0.2">
      <c r="R1925" s="39"/>
      <c r="S1925" s="39"/>
      <c r="T1925" s="39"/>
      <c r="U1925" s="39"/>
      <c r="V1925" s="39"/>
      <c r="W1925" s="39"/>
      <c r="X1925" s="39"/>
      <c r="Y1925" s="39"/>
      <c r="Z1925" s="39"/>
      <c r="AA1925" s="39"/>
    </row>
    <row r="1926" spans="18:27" s="11" customFormat="1" x14ac:dyDescent="0.2">
      <c r="R1926" s="39"/>
      <c r="S1926" s="39"/>
      <c r="T1926" s="39"/>
      <c r="U1926" s="39"/>
      <c r="V1926" s="39"/>
      <c r="W1926" s="39"/>
      <c r="X1926" s="39"/>
      <c r="Y1926" s="39"/>
      <c r="Z1926" s="39"/>
      <c r="AA1926" s="39"/>
    </row>
    <row r="1927" spans="18:27" s="11" customFormat="1" x14ac:dyDescent="0.2">
      <c r="R1927" s="39"/>
      <c r="S1927" s="39"/>
      <c r="T1927" s="39"/>
      <c r="U1927" s="39"/>
      <c r="V1927" s="39"/>
      <c r="W1927" s="39"/>
      <c r="X1927" s="39"/>
      <c r="Y1927" s="39"/>
      <c r="Z1927" s="39"/>
      <c r="AA1927" s="39"/>
    </row>
    <row r="1928" spans="18:27" s="11" customFormat="1" x14ac:dyDescent="0.2">
      <c r="R1928" s="39"/>
      <c r="S1928" s="39"/>
      <c r="T1928" s="39"/>
      <c r="U1928" s="39"/>
      <c r="V1928" s="39"/>
      <c r="W1928" s="39"/>
      <c r="X1928" s="39"/>
      <c r="Y1928" s="39"/>
      <c r="Z1928" s="39"/>
      <c r="AA1928" s="39"/>
    </row>
    <row r="1929" spans="18:27" s="11" customFormat="1" x14ac:dyDescent="0.2">
      <c r="R1929" s="39"/>
      <c r="S1929" s="39"/>
      <c r="T1929" s="39"/>
      <c r="U1929" s="39"/>
      <c r="V1929" s="39"/>
      <c r="W1929" s="39"/>
      <c r="X1929" s="39"/>
      <c r="Y1929" s="39"/>
      <c r="Z1929" s="39"/>
      <c r="AA1929" s="39"/>
    </row>
    <row r="1930" spans="18:27" s="11" customFormat="1" x14ac:dyDescent="0.2">
      <c r="R1930" s="39"/>
      <c r="S1930" s="39"/>
      <c r="T1930" s="39"/>
      <c r="U1930" s="39"/>
      <c r="V1930" s="39"/>
      <c r="W1930" s="39"/>
      <c r="X1930" s="39"/>
      <c r="Y1930" s="39"/>
      <c r="Z1930" s="39"/>
      <c r="AA1930" s="39"/>
    </row>
    <row r="1931" spans="18:27" s="11" customFormat="1" x14ac:dyDescent="0.2">
      <c r="R1931" s="39"/>
      <c r="S1931" s="39"/>
      <c r="T1931" s="39"/>
      <c r="U1931" s="39"/>
      <c r="V1931" s="39"/>
      <c r="W1931" s="39"/>
      <c r="X1931" s="39"/>
      <c r="Y1931" s="39"/>
      <c r="Z1931" s="39"/>
      <c r="AA1931" s="39"/>
    </row>
    <row r="1932" spans="18:27" s="11" customFormat="1" x14ac:dyDescent="0.2">
      <c r="R1932" s="39"/>
      <c r="S1932" s="39"/>
      <c r="T1932" s="39"/>
      <c r="U1932" s="39"/>
      <c r="V1932" s="39"/>
      <c r="W1932" s="39"/>
      <c r="X1932" s="39"/>
      <c r="Y1932" s="39"/>
      <c r="Z1932" s="39"/>
      <c r="AA1932" s="39"/>
    </row>
    <row r="1933" spans="18:27" s="11" customFormat="1" x14ac:dyDescent="0.2">
      <c r="R1933" s="39"/>
      <c r="S1933" s="39"/>
      <c r="T1933" s="39"/>
      <c r="U1933" s="39"/>
      <c r="V1933" s="39"/>
      <c r="W1933" s="39"/>
      <c r="X1933" s="39"/>
      <c r="Y1933" s="39"/>
      <c r="Z1933" s="39"/>
      <c r="AA1933" s="39"/>
    </row>
    <row r="1934" spans="18:27" s="11" customFormat="1" x14ac:dyDescent="0.2">
      <c r="R1934" s="39"/>
      <c r="S1934" s="39"/>
      <c r="T1934" s="39"/>
      <c r="U1934" s="39"/>
      <c r="V1934" s="39"/>
      <c r="W1934" s="39"/>
      <c r="X1934" s="39"/>
      <c r="Y1934" s="39"/>
      <c r="Z1934" s="39"/>
      <c r="AA1934" s="39"/>
    </row>
    <row r="1935" spans="18:27" s="11" customFormat="1" x14ac:dyDescent="0.2">
      <c r="R1935" s="39"/>
      <c r="S1935" s="39"/>
      <c r="T1935" s="39"/>
      <c r="U1935" s="39"/>
      <c r="V1935" s="39"/>
      <c r="W1935" s="39"/>
      <c r="X1935" s="39"/>
      <c r="Y1935" s="39"/>
      <c r="Z1935" s="39"/>
      <c r="AA1935" s="39"/>
    </row>
    <row r="1936" spans="18:27" s="11" customFormat="1" x14ac:dyDescent="0.2">
      <c r="R1936" s="39"/>
      <c r="S1936" s="39"/>
      <c r="T1936" s="39"/>
      <c r="U1936" s="39"/>
      <c r="V1936" s="39"/>
      <c r="W1936" s="39"/>
      <c r="X1936" s="39"/>
      <c r="Y1936" s="39"/>
      <c r="Z1936" s="39"/>
      <c r="AA1936" s="39"/>
    </row>
    <row r="1937" spans="18:27" s="11" customFormat="1" x14ac:dyDescent="0.2">
      <c r="R1937" s="39"/>
      <c r="S1937" s="39"/>
      <c r="T1937" s="39"/>
      <c r="U1937" s="39"/>
      <c r="V1937" s="39"/>
      <c r="W1937" s="39"/>
      <c r="X1937" s="39"/>
      <c r="Y1937" s="39"/>
      <c r="Z1937" s="39"/>
      <c r="AA1937" s="39"/>
    </row>
    <row r="1938" spans="18:27" s="11" customFormat="1" x14ac:dyDescent="0.2">
      <c r="R1938" s="39"/>
      <c r="S1938" s="39"/>
      <c r="T1938" s="39"/>
      <c r="U1938" s="39"/>
      <c r="V1938" s="39"/>
      <c r="W1938" s="39"/>
      <c r="X1938" s="39"/>
      <c r="Y1938" s="39"/>
      <c r="Z1938" s="39"/>
      <c r="AA1938" s="39"/>
    </row>
    <row r="1939" spans="18:27" s="11" customFormat="1" x14ac:dyDescent="0.2">
      <c r="R1939" s="39"/>
      <c r="S1939" s="39"/>
      <c r="T1939" s="39"/>
      <c r="U1939" s="39"/>
      <c r="V1939" s="39"/>
      <c r="W1939" s="39"/>
      <c r="X1939" s="39"/>
      <c r="Y1939" s="39"/>
      <c r="Z1939" s="39"/>
      <c r="AA1939" s="39"/>
    </row>
    <row r="1940" spans="18:27" s="11" customFormat="1" x14ac:dyDescent="0.2">
      <c r="R1940" s="39"/>
      <c r="S1940" s="39"/>
      <c r="T1940" s="39"/>
      <c r="U1940" s="39"/>
      <c r="V1940" s="39"/>
      <c r="W1940" s="39"/>
      <c r="X1940" s="39"/>
      <c r="Y1940" s="39"/>
      <c r="Z1940" s="39"/>
      <c r="AA1940" s="39"/>
    </row>
    <row r="1941" spans="18:27" s="11" customFormat="1" x14ac:dyDescent="0.2">
      <c r="R1941" s="39"/>
      <c r="S1941" s="39"/>
      <c r="T1941" s="39"/>
      <c r="U1941" s="39"/>
      <c r="V1941" s="39"/>
      <c r="W1941" s="39"/>
      <c r="X1941" s="39"/>
      <c r="Y1941" s="39"/>
      <c r="Z1941" s="39"/>
      <c r="AA1941" s="39"/>
    </row>
    <row r="1942" spans="18:27" s="11" customFormat="1" x14ac:dyDescent="0.2">
      <c r="R1942" s="39"/>
      <c r="S1942" s="39"/>
      <c r="T1942" s="39"/>
      <c r="U1942" s="39"/>
      <c r="V1942" s="39"/>
      <c r="W1942" s="39"/>
      <c r="X1942" s="39"/>
      <c r="Y1942" s="39"/>
      <c r="Z1942" s="39"/>
      <c r="AA1942" s="39"/>
    </row>
    <row r="1943" spans="18:27" s="11" customFormat="1" x14ac:dyDescent="0.2">
      <c r="R1943" s="39"/>
      <c r="S1943" s="39"/>
      <c r="T1943" s="39"/>
      <c r="U1943" s="39"/>
      <c r="V1943" s="39"/>
      <c r="W1943" s="39"/>
      <c r="X1943" s="39"/>
      <c r="Y1943" s="39"/>
      <c r="Z1943" s="39"/>
      <c r="AA1943" s="39"/>
    </row>
    <row r="1944" spans="18:27" s="11" customFormat="1" x14ac:dyDescent="0.2">
      <c r="R1944" s="39"/>
      <c r="S1944" s="39"/>
      <c r="T1944" s="39"/>
      <c r="U1944" s="39"/>
      <c r="V1944" s="39"/>
      <c r="W1944" s="39"/>
      <c r="X1944" s="39"/>
      <c r="Y1944" s="39"/>
      <c r="Z1944" s="39"/>
      <c r="AA1944" s="39"/>
    </row>
    <row r="1945" spans="18:27" s="11" customFormat="1" x14ac:dyDescent="0.2">
      <c r="R1945" s="39"/>
      <c r="S1945" s="39"/>
      <c r="T1945" s="39"/>
      <c r="U1945" s="39"/>
      <c r="V1945" s="39"/>
      <c r="W1945" s="39"/>
      <c r="X1945" s="39"/>
      <c r="Y1945" s="39"/>
      <c r="Z1945" s="39"/>
      <c r="AA1945" s="39"/>
    </row>
    <row r="1946" spans="18:27" s="11" customFormat="1" x14ac:dyDescent="0.2">
      <c r="R1946" s="39"/>
      <c r="S1946" s="39"/>
      <c r="T1946" s="39"/>
      <c r="U1946" s="39"/>
      <c r="V1946" s="39"/>
      <c r="W1946" s="39"/>
      <c r="X1946" s="39"/>
      <c r="Y1946" s="39"/>
      <c r="Z1946" s="39"/>
      <c r="AA1946" s="39"/>
    </row>
    <row r="1947" spans="18:27" s="11" customFormat="1" x14ac:dyDescent="0.2">
      <c r="R1947" s="39"/>
      <c r="S1947" s="39"/>
      <c r="T1947" s="39"/>
      <c r="U1947" s="39"/>
      <c r="V1947" s="39"/>
      <c r="W1947" s="39"/>
      <c r="X1947" s="39"/>
      <c r="Y1947" s="39"/>
      <c r="Z1947" s="39"/>
      <c r="AA1947" s="39"/>
    </row>
    <row r="1948" spans="18:27" s="11" customFormat="1" x14ac:dyDescent="0.2">
      <c r="R1948" s="39"/>
      <c r="S1948" s="39"/>
      <c r="T1948" s="39"/>
      <c r="U1948" s="39"/>
      <c r="V1948" s="39"/>
      <c r="W1948" s="39"/>
      <c r="X1948" s="39"/>
      <c r="Y1948" s="39"/>
      <c r="Z1948" s="39"/>
      <c r="AA1948" s="39"/>
    </row>
    <row r="1949" spans="18:27" s="11" customFormat="1" x14ac:dyDescent="0.2">
      <c r="R1949" s="39"/>
      <c r="S1949" s="39"/>
      <c r="T1949" s="39"/>
      <c r="U1949" s="39"/>
      <c r="V1949" s="39"/>
      <c r="W1949" s="39"/>
      <c r="X1949" s="39"/>
      <c r="Y1949" s="39"/>
      <c r="Z1949" s="39"/>
      <c r="AA1949" s="39"/>
    </row>
    <row r="1950" spans="18:27" s="11" customFormat="1" x14ac:dyDescent="0.2">
      <c r="R1950" s="39"/>
      <c r="S1950" s="39"/>
      <c r="T1950" s="39"/>
      <c r="U1950" s="39"/>
      <c r="V1950" s="39"/>
      <c r="W1950" s="39"/>
      <c r="X1950" s="39"/>
      <c r="Y1950" s="39"/>
      <c r="Z1950" s="39"/>
      <c r="AA1950" s="39"/>
    </row>
    <row r="1951" spans="18:27" s="11" customFormat="1" x14ac:dyDescent="0.2">
      <c r="R1951" s="39"/>
      <c r="S1951" s="39"/>
      <c r="T1951" s="39"/>
      <c r="U1951" s="39"/>
      <c r="V1951" s="39"/>
      <c r="W1951" s="39"/>
      <c r="X1951" s="39"/>
      <c r="Y1951" s="39"/>
      <c r="Z1951" s="39"/>
      <c r="AA1951" s="39"/>
    </row>
    <row r="1952" spans="18:27" s="11" customFormat="1" x14ac:dyDescent="0.2">
      <c r="R1952" s="39"/>
      <c r="S1952" s="39"/>
      <c r="T1952" s="39"/>
      <c r="U1952" s="39"/>
      <c r="V1952" s="39"/>
      <c r="W1952" s="39"/>
      <c r="X1952" s="39"/>
      <c r="Y1952" s="39"/>
      <c r="Z1952" s="39"/>
      <c r="AA1952" s="39"/>
    </row>
    <row r="1953" spans="18:27" s="11" customFormat="1" x14ac:dyDescent="0.2">
      <c r="R1953" s="39"/>
      <c r="S1953" s="39"/>
      <c r="T1953" s="39"/>
      <c r="U1953" s="39"/>
      <c r="V1953" s="39"/>
      <c r="W1953" s="39"/>
      <c r="X1953" s="39"/>
      <c r="Y1953" s="39"/>
      <c r="Z1953" s="39"/>
      <c r="AA1953" s="39"/>
    </row>
    <row r="1954" spans="18:27" s="11" customFormat="1" x14ac:dyDescent="0.2">
      <c r="R1954" s="39"/>
      <c r="S1954" s="39"/>
      <c r="T1954" s="39"/>
      <c r="U1954" s="39"/>
      <c r="V1954" s="39"/>
      <c r="W1954" s="39"/>
      <c r="X1954" s="39"/>
      <c r="Y1954" s="39"/>
      <c r="Z1954" s="39"/>
      <c r="AA1954" s="39"/>
    </row>
    <row r="1955" spans="18:27" s="11" customFormat="1" x14ac:dyDescent="0.2">
      <c r="R1955" s="39"/>
      <c r="S1955" s="39"/>
      <c r="T1955" s="39"/>
      <c r="U1955" s="39"/>
      <c r="V1955" s="39"/>
      <c r="W1955" s="39"/>
      <c r="X1955" s="39"/>
      <c r="Y1955" s="39"/>
      <c r="Z1955" s="39"/>
      <c r="AA1955" s="39"/>
    </row>
    <row r="1956" spans="18:27" s="11" customFormat="1" x14ac:dyDescent="0.2">
      <c r="R1956" s="39"/>
      <c r="S1956" s="39"/>
      <c r="T1956" s="39"/>
      <c r="U1956" s="39"/>
      <c r="V1956" s="39"/>
      <c r="W1956" s="39"/>
      <c r="X1956" s="39"/>
      <c r="Y1956" s="39"/>
      <c r="Z1956" s="39"/>
      <c r="AA1956" s="39"/>
    </row>
    <row r="1957" spans="18:27" s="11" customFormat="1" x14ac:dyDescent="0.2">
      <c r="R1957" s="39"/>
      <c r="S1957" s="39"/>
      <c r="T1957" s="39"/>
      <c r="U1957" s="39"/>
      <c r="V1957" s="39"/>
      <c r="W1957" s="39"/>
      <c r="X1957" s="39"/>
      <c r="Y1957" s="39"/>
      <c r="Z1957" s="39"/>
      <c r="AA1957" s="39"/>
    </row>
    <row r="1958" spans="18:27" s="11" customFormat="1" x14ac:dyDescent="0.2">
      <c r="R1958" s="39"/>
      <c r="S1958" s="39"/>
      <c r="T1958" s="39"/>
      <c r="U1958" s="39"/>
      <c r="V1958" s="39"/>
      <c r="W1958" s="39"/>
      <c r="X1958" s="39"/>
      <c r="Y1958" s="39"/>
      <c r="Z1958" s="39"/>
      <c r="AA1958" s="39"/>
    </row>
    <row r="1959" spans="18:27" s="11" customFormat="1" x14ac:dyDescent="0.2">
      <c r="R1959" s="39"/>
      <c r="S1959" s="39"/>
      <c r="T1959" s="39"/>
      <c r="U1959" s="39"/>
      <c r="V1959" s="39"/>
      <c r="W1959" s="39"/>
      <c r="X1959" s="39"/>
      <c r="Y1959" s="39"/>
      <c r="Z1959" s="39"/>
      <c r="AA1959" s="39"/>
    </row>
    <row r="1960" spans="18:27" s="11" customFormat="1" x14ac:dyDescent="0.2">
      <c r="R1960" s="39"/>
      <c r="S1960" s="39"/>
      <c r="T1960" s="39"/>
      <c r="U1960" s="39"/>
      <c r="V1960" s="39"/>
      <c r="W1960" s="39"/>
      <c r="X1960" s="39"/>
      <c r="Y1960" s="39"/>
      <c r="Z1960" s="39"/>
      <c r="AA1960" s="39"/>
    </row>
    <row r="1961" spans="18:27" s="11" customFormat="1" x14ac:dyDescent="0.2">
      <c r="R1961" s="39"/>
      <c r="S1961" s="39"/>
      <c r="T1961" s="39"/>
      <c r="U1961" s="39"/>
      <c r="V1961" s="39"/>
      <c r="W1961" s="39"/>
      <c r="X1961" s="39"/>
      <c r="Y1961" s="39"/>
      <c r="Z1961" s="39"/>
      <c r="AA1961" s="39"/>
    </row>
    <row r="1962" spans="18:27" s="11" customFormat="1" x14ac:dyDescent="0.2">
      <c r="R1962" s="39"/>
      <c r="S1962" s="39"/>
      <c r="T1962" s="39"/>
      <c r="U1962" s="39"/>
      <c r="V1962" s="39"/>
      <c r="W1962" s="39"/>
      <c r="X1962" s="39"/>
      <c r="Y1962" s="39"/>
      <c r="Z1962" s="39"/>
      <c r="AA1962" s="39"/>
    </row>
    <row r="1963" spans="18:27" s="11" customFormat="1" x14ac:dyDescent="0.2">
      <c r="R1963" s="39"/>
      <c r="S1963" s="39"/>
      <c r="T1963" s="39"/>
      <c r="U1963" s="39"/>
      <c r="V1963" s="39"/>
      <c r="W1963" s="39"/>
      <c r="X1963" s="39"/>
      <c r="Y1963" s="39"/>
      <c r="Z1963" s="39"/>
      <c r="AA1963" s="39"/>
    </row>
    <row r="1964" spans="18:27" s="11" customFormat="1" x14ac:dyDescent="0.2">
      <c r="R1964" s="39"/>
      <c r="S1964" s="39"/>
      <c r="T1964" s="39"/>
      <c r="U1964" s="39"/>
      <c r="V1964" s="39"/>
      <c r="W1964" s="39"/>
      <c r="X1964" s="39"/>
      <c r="Y1964" s="39"/>
      <c r="Z1964" s="39"/>
      <c r="AA1964" s="39"/>
    </row>
    <row r="1965" spans="18:27" s="11" customFormat="1" x14ac:dyDescent="0.2">
      <c r="R1965" s="39"/>
      <c r="S1965" s="39"/>
      <c r="T1965" s="39"/>
      <c r="U1965" s="39"/>
      <c r="V1965" s="39"/>
      <c r="W1965" s="39"/>
      <c r="X1965" s="39"/>
      <c r="Y1965" s="39"/>
      <c r="Z1965" s="39"/>
      <c r="AA1965" s="39"/>
    </row>
    <row r="1966" spans="18:27" s="11" customFormat="1" x14ac:dyDescent="0.2">
      <c r="R1966" s="39"/>
      <c r="S1966" s="39"/>
      <c r="T1966" s="39"/>
      <c r="U1966" s="39"/>
      <c r="V1966" s="39"/>
      <c r="W1966" s="39"/>
      <c r="X1966" s="39"/>
      <c r="Y1966" s="39"/>
      <c r="Z1966" s="39"/>
      <c r="AA1966" s="39"/>
    </row>
    <row r="1967" spans="18:27" s="11" customFormat="1" x14ac:dyDescent="0.2">
      <c r="R1967" s="39"/>
      <c r="S1967" s="39"/>
      <c r="T1967" s="39"/>
      <c r="U1967" s="39"/>
      <c r="V1967" s="39"/>
      <c r="W1967" s="39"/>
      <c r="X1967" s="39"/>
      <c r="Y1967" s="39"/>
      <c r="Z1967" s="39"/>
      <c r="AA1967" s="39"/>
    </row>
    <row r="1968" spans="18:27" s="11" customFormat="1" x14ac:dyDescent="0.2">
      <c r="R1968" s="39"/>
      <c r="S1968" s="39"/>
      <c r="T1968" s="39"/>
      <c r="U1968" s="39"/>
      <c r="V1968" s="39"/>
      <c r="W1968" s="39"/>
      <c r="X1968" s="39"/>
      <c r="Y1968" s="39"/>
      <c r="Z1968" s="39"/>
      <c r="AA1968" s="39"/>
    </row>
    <row r="1969" spans="18:27" s="11" customFormat="1" x14ac:dyDescent="0.2">
      <c r="R1969" s="39"/>
      <c r="S1969" s="39"/>
      <c r="T1969" s="39"/>
      <c r="U1969" s="39"/>
      <c r="V1969" s="39"/>
      <c r="W1969" s="39"/>
      <c r="X1969" s="39"/>
      <c r="Y1969" s="39"/>
      <c r="Z1969" s="39"/>
      <c r="AA1969" s="39"/>
    </row>
    <row r="1970" spans="18:27" s="11" customFormat="1" x14ac:dyDescent="0.2">
      <c r="R1970" s="39"/>
      <c r="S1970" s="39"/>
      <c r="T1970" s="39"/>
      <c r="U1970" s="39"/>
      <c r="V1970" s="39"/>
      <c r="W1970" s="39"/>
      <c r="X1970" s="39"/>
      <c r="Y1970" s="39"/>
      <c r="Z1970" s="39"/>
      <c r="AA1970" s="39"/>
    </row>
    <row r="1971" spans="18:27" s="11" customFormat="1" x14ac:dyDescent="0.2">
      <c r="R1971" s="39"/>
      <c r="S1971" s="39"/>
      <c r="T1971" s="39"/>
      <c r="U1971" s="39"/>
      <c r="V1971" s="39"/>
      <c r="W1971" s="39"/>
      <c r="X1971" s="39"/>
      <c r="Y1971" s="39"/>
      <c r="Z1971" s="39"/>
      <c r="AA1971" s="39"/>
    </row>
    <row r="1972" spans="18:27" s="11" customFormat="1" x14ac:dyDescent="0.2">
      <c r="R1972" s="39"/>
      <c r="S1972" s="39"/>
      <c r="T1972" s="39"/>
      <c r="U1972" s="39"/>
      <c r="V1972" s="39"/>
      <c r="W1972" s="39"/>
      <c r="X1972" s="39"/>
      <c r="Y1972" s="39"/>
      <c r="Z1972" s="39"/>
      <c r="AA1972" s="39"/>
    </row>
    <row r="1973" spans="18:27" s="11" customFormat="1" x14ac:dyDescent="0.2">
      <c r="R1973" s="39"/>
      <c r="S1973" s="39"/>
      <c r="T1973" s="39"/>
      <c r="U1973" s="39"/>
      <c r="V1973" s="39"/>
      <c r="W1973" s="39"/>
      <c r="X1973" s="39"/>
      <c r="Y1973" s="39"/>
      <c r="Z1973" s="39"/>
      <c r="AA1973" s="39"/>
    </row>
    <row r="1974" spans="18:27" s="11" customFormat="1" x14ac:dyDescent="0.2">
      <c r="R1974" s="39"/>
      <c r="S1974" s="39"/>
      <c r="T1974" s="39"/>
      <c r="U1974" s="39"/>
      <c r="V1974" s="39"/>
      <c r="W1974" s="39"/>
      <c r="X1974" s="39"/>
      <c r="Y1974" s="39"/>
      <c r="Z1974" s="39"/>
      <c r="AA1974" s="39"/>
    </row>
    <row r="1975" spans="18:27" s="11" customFormat="1" x14ac:dyDescent="0.2">
      <c r="R1975" s="39"/>
      <c r="S1975" s="39"/>
      <c r="T1975" s="39"/>
      <c r="U1975" s="39"/>
      <c r="V1975" s="39"/>
      <c r="W1975" s="39"/>
      <c r="X1975" s="39"/>
      <c r="Y1975" s="39"/>
      <c r="Z1975" s="39"/>
      <c r="AA1975" s="39"/>
    </row>
    <row r="1976" spans="18:27" s="11" customFormat="1" x14ac:dyDescent="0.2">
      <c r="R1976" s="39"/>
      <c r="S1976" s="39"/>
      <c r="T1976" s="39"/>
      <c r="U1976" s="39"/>
      <c r="V1976" s="39"/>
      <c r="W1976" s="39"/>
      <c r="X1976" s="39"/>
      <c r="Y1976" s="39"/>
      <c r="Z1976" s="39"/>
      <c r="AA1976" s="39"/>
    </row>
    <row r="1977" spans="18:27" s="11" customFormat="1" x14ac:dyDescent="0.2">
      <c r="R1977" s="39"/>
      <c r="S1977" s="39"/>
      <c r="T1977" s="39"/>
      <c r="U1977" s="39"/>
      <c r="V1977" s="39"/>
      <c r="W1977" s="39"/>
      <c r="X1977" s="39"/>
      <c r="Y1977" s="39"/>
      <c r="Z1977" s="39"/>
      <c r="AA1977" s="39"/>
    </row>
    <row r="1978" spans="18:27" s="11" customFormat="1" x14ac:dyDescent="0.2">
      <c r="R1978" s="39"/>
      <c r="S1978" s="39"/>
      <c r="T1978" s="39"/>
      <c r="U1978" s="39"/>
      <c r="V1978" s="39"/>
      <c r="W1978" s="39"/>
      <c r="X1978" s="39"/>
      <c r="Y1978" s="39"/>
      <c r="Z1978" s="39"/>
      <c r="AA1978" s="39"/>
    </row>
    <row r="1979" spans="18:27" s="11" customFormat="1" x14ac:dyDescent="0.2">
      <c r="R1979" s="39"/>
      <c r="S1979" s="39"/>
      <c r="T1979" s="39"/>
      <c r="U1979" s="39"/>
      <c r="V1979" s="39"/>
      <c r="W1979" s="39"/>
      <c r="X1979" s="39"/>
      <c r="Y1979" s="39"/>
      <c r="Z1979" s="39"/>
      <c r="AA1979" s="39"/>
    </row>
    <row r="1980" spans="18:27" s="11" customFormat="1" x14ac:dyDescent="0.2">
      <c r="R1980" s="39"/>
      <c r="S1980" s="39"/>
      <c r="T1980" s="39"/>
      <c r="U1980" s="39"/>
      <c r="V1980" s="39"/>
      <c r="W1980" s="39"/>
      <c r="X1980" s="39"/>
      <c r="Y1980" s="39"/>
      <c r="Z1980" s="39"/>
      <c r="AA1980" s="39"/>
    </row>
    <row r="1981" spans="18:27" s="11" customFormat="1" x14ac:dyDescent="0.2">
      <c r="R1981" s="39"/>
      <c r="S1981" s="39"/>
      <c r="T1981" s="39"/>
      <c r="U1981" s="39"/>
      <c r="V1981" s="39"/>
      <c r="W1981" s="39"/>
      <c r="X1981" s="39"/>
      <c r="Y1981" s="39"/>
      <c r="Z1981" s="39"/>
      <c r="AA1981" s="39"/>
    </row>
    <row r="1982" spans="18:27" s="11" customFormat="1" x14ac:dyDescent="0.2">
      <c r="R1982" s="39"/>
      <c r="S1982" s="39"/>
      <c r="T1982" s="39"/>
      <c r="U1982" s="39"/>
      <c r="V1982" s="39"/>
      <c r="W1982" s="39"/>
      <c r="X1982" s="39"/>
      <c r="Y1982" s="39"/>
      <c r="Z1982" s="39"/>
      <c r="AA1982" s="39"/>
    </row>
    <row r="1983" spans="18:27" s="11" customFormat="1" x14ac:dyDescent="0.2">
      <c r="R1983" s="39"/>
      <c r="S1983" s="39"/>
      <c r="T1983" s="39"/>
      <c r="U1983" s="39"/>
      <c r="V1983" s="39"/>
      <c r="W1983" s="39"/>
      <c r="X1983" s="39"/>
      <c r="Y1983" s="39"/>
      <c r="Z1983" s="39"/>
      <c r="AA1983" s="39"/>
    </row>
    <row r="1984" spans="18:27" s="11" customFormat="1" x14ac:dyDescent="0.2">
      <c r="R1984" s="39"/>
      <c r="S1984" s="39"/>
      <c r="T1984" s="39"/>
      <c r="U1984" s="39"/>
      <c r="V1984" s="39"/>
      <c r="W1984" s="39"/>
      <c r="X1984" s="39"/>
      <c r="Y1984" s="39"/>
      <c r="Z1984" s="39"/>
      <c r="AA1984" s="39"/>
    </row>
    <row r="1985" spans="18:27" s="11" customFormat="1" x14ac:dyDescent="0.2">
      <c r="R1985" s="39"/>
      <c r="S1985" s="39"/>
      <c r="T1985" s="39"/>
      <c r="U1985" s="39"/>
      <c r="V1985" s="39"/>
      <c r="W1985" s="39"/>
      <c r="X1985" s="39"/>
      <c r="Y1985" s="39"/>
      <c r="Z1985" s="39"/>
      <c r="AA1985" s="39"/>
    </row>
    <row r="1986" spans="18:27" s="11" customFormat="1" x14ac:dyDescent="0.2">
      <c r="R1986" s="39"/>
      <c r="S1986" s="39"/>
      <c r="T1986" s="39"/>
      <c r="U1986" s="39"/>
      <c r="V1986" s="39"/>
      <c r="W1986" s="39"/>
      <c r="X1986" s="39"/>
      <c r="Y1986" s="39"/>
      <c r="Z1986" s="39"/>
      <c r="AA1986" s="39"/>
    </row>
    <row r="1987" spans="18:27" s="11" customFormat="1" x14ac:dyDescent="0.2">
      <c r="R1987" s="39"/>
      <c r="S1987" s="39"/>
      <c r="T1987" s="39"/>
      <c r="U1987" s="39"/>
      <c r="V1987" s="39"/>
      <c r="W1987" s="39"/>
      <c r="X1987" s="39"/>
      <c r="Y1987" s="39"/>
      <c r="Z1987" s="39"/>
      <c r="AA1987" s="39"/>
    </row>
    <row r="1988" spans="18:27" s="11" customFormat="1" x14ac:dyDescent="0.2">
      <c r="R1988" s="39"/>
      <c r="S1988" s="39"/>
      <c r="T1988" s="39"/>
      <c r="U1988" s="39"/>
      <c r="V1988" s="39"/>
      <c r="W1988" s="39"/>
      <c r="X1988" s="39"/>
      <c r="Y1988" s="39"/>
      <c r="Z1988" s="39"/>
      <c r="AA1988" s="39"/>
    </row>
    <row r="1989" spans="18:27" s="11" customFormat="1" x14ac:dyDescent="0.2">
      <c r="R1989" s="39"/>
      <c r="S1989" s="39"/>
      <c r="T1989" s="39"/>
      <c r="U1989" s="39"/>
      <c r="V1989" s="39"/>
      <c r="W1989" s="39"/>
      <c r="X1989" s="39"/>
      <c r="Y1989" s="39"/>
      <c r="Z1989" s="39"/>
      <c r="AA1989" s="39"/>
    </row>
    <row r="1990" spans="18:27" s="11" customFormat="1" x14ac:dyDescent="0.2">
      <c r="R1990" s="39"/>
      <c r="S1990" s="39"/>
      <c r="T1990" s="39"/>
      <c r="U1990" s="39"/>
      <c r="V1990" s="39"/>
      <c r="W1990" s="39"/>
      <c r="X1990" s="39"/>
      <c r="Y1990" s="39"/>
      <c r="Z1990" s="39"/>
      <c r="AA1990" s="39"/>
    </row>
    <row r="1991" spans="18:27" s="11" customFormat="1" x14ac:dyDescent="0.2">
      <c r="R1991" s="39"/>
      <c r="S1991" s="39"/>
      <c r="T1991" s="39"/>
      <c r="U1991" s="39"/>
      <c r="V1991" s="39"/>
      <c r="W1991" s="39"/>
      <c r="X1991" s="39"/>
      <c r="Y1991" s="39"/>
      <c r="Z1991" s="39"/>
      <c r="AA1991" s="39"/>
    </row>
    <row r="1992" spans="18:27" s="11" customFormat="1" x14ac:dyDescent="0.2">
      <c r="R1992" s="39"/>
      <c r="S1992" s="39"/>
      <c r="T1992" s="39"/>
      <c r="U1992" s="39"/>
      <c r="V1992" s="39"/>
      <c r="W1992" s="39"/>
      <c r="X1992" s="39"/>
      <c r="Y1992" s="39"/>
      <c r="Z1992" s="39"/>
      <c r="AA1992" s="39"/>
    </row>
    <row r="1993" spans="18:27" s="11" customFormat="1" x14ac:dyDescent="0.2">
      <c r="R1993" s="39"/>
      <c r="S1993" s="39"/>
      <c r="T1993" s="39"/>
      <c r="U1993" s="39"/>
      <c r="V1993" s="39"/>
      <c r="W1993" s="39"/>
      <c r="X1993" s="39"/>
      <c r="Y1993" s="39"/>
      <c r="Z1993" s="39"/>
      <c r="AA1993" s="39"/>
    </row>
    <row r="1994" spans="18:27" s="11" customFormat="1" x14ac:dyDescent="0.2">
      <c r="R1994" s="39"/>
      <c r="S1994" s="39"/>
      <c r="T1994" s="39"/>
      <c r="U1994" s="39"/>
      <c r="V1994" s="39"/>
      <c r="W1994" s="39"/>
      <c r="X1994" s="39"/>
      <c r="Y1994" s="39"/>
      <c r="Z1994" s="39"/>
      <c r="AA1994" s="39"/>
    </row>
    <row r="1995" spans="18:27" s="11" customFormat="1" x14ac:dyDescent="0.2">
      <c r="R1995" s="39"/>
      <c r="S1995" s="39"/>
      <c r="T1995" s="39"/>
      <c r="U1995" s="39"/>
      <c r="V1995" s="39"/>
      <c r="W1995" s="39"/>
      <c r="X1995" s="39"/>
      <c r="Y1995" s="39"/>
      <c r="Z1995" s="39"/>
      <c r="AA1995" s="39"/>
    </row>
    <row r="1996" spans="18:27" s="11" customFormat="1" x14ac:dyDescent="0.2">
      <c r="R1996" s="39"/>
      <c r="S1996" s="39"/>
      <c r="T1996" s="39"/>
      <c r="U1996" s="39"/>
      <c r="V1996" s="39"/>
      <c r="W1996" s="39"/>
      <c r="X1996" s="39"/>
      <c r="Y1996" s="39"/>
      <c r="Z1996" s="39"/>
      <c r="AA1996" s="39"/>
    </row>
    <row r="1997" spans="18:27" s="11" customFormat="1" x14ac:dyDescent="0.2">
      <c r="R1997" s="39"/>
      <c r="S1997" s="39"/>
      <c r="T1997" s="39"/>
      <c r="U1997" s="39"/>
      <c r="V1997" s="39"/>
      <c r="W1997" s="39"/>
      <c r="X1997" s="39"/>
      <c r="Y1997" s="39"/>
      <c r="Z1997" s="39"/>
      <c r="AA1997" s="39"/>
    </row>
    <row r="1998" spans="18:27" s="11" customFormat="1" x14ac:dyDescent="0.2">
      <c r="R1998" s="39"/>
      <c r="S1998" s="39"/>
      <c r="T1998" s="39"/>
      <c r="U1998" s="39"/>
      <c r="V1998" s="39"/>
      <c r="W1998" s="39"/>
      <c r="X1998" s="39"/>
      <c r="Y1998" s="39"/>
      <c r="Z1998" s="39"/>
      <c r="AA1998" s="39"/>
    </row>
    <row r="1999" spans="18:27" s="11" customFormat="1" x14ac:dyDescent="0.2">
      <c r="R1999" s="39"/>
      <c r="S1999" s="39"/>
      <c r="T1999" s="39"/>
      <c r="U1999" s="39"/>
      <c r="V1999" s="39"/>
      <c r="W1999" s="39"/>
      <c r="X1999" s="39"/>
      <c r="Y1999" s="39"/>
      <c r="Z1999" s="39"/>
      <c r="AA1999" s="39"/>
    </row>
    <row r="2000" spans="18:27" s="11" customFormat="1" x14ac:dyDescent="0.2">
      <c r="R2000" s="39"/>
      <c r="S2000" s="39"/>
      <c r="T2000" s="39"/>
      <c r="U2000" s="39"/>
      <c r="V2000" s="39"/>
      <c r="W2000" s="39"/>
      <c r="X2000" s="39"/>
      <c r="Y2000" s="39"/>
      <c r="Z2000" s="39"/>
      <c r="AA2000" s="39"/>
    </row>
    <row r="2001" spans="18:27" s="11" customFormat="1" x14ac:dyDescent="0.2">
      <c r="R2001" s="39"/>
      <c r="S2001" s="39"/>
      <c r="T2001" s="39"/>
      <c r="U2001" s="39"/>
      <c r="V2001" s="39"/>
      <c r="W2001" s="39"/>
      <c r="X2001" s="39"/>
      <c r="Y2001" s="39"/>
      <c r="Z2001" s="39"/>
      <c r="AA2001" s="39"/>
    </row>
    <row r="2002" spans="18:27" s="11" customFormat="1" x14ac:dyDescent="0.2">
      <c r="R2002" s="39"/>
      <c r="S2002" s="39"/>
      <c r="T2002" s="39"/>
      <c r="U2002" s="39"/>
      <c r="V2002" s="39"/>
      <c r="W2002" s="39"/>
      <c r="X2002" s="39"/>
      <c r="Y2002" s="39"/>
      <c r="Z2002" s="39"/>
      <c r="AA2002" s="39"/>
    </row>
    <row r="2003" spans="18:27" s="11" customFormat="1" x14ac:dyDescent="0.2">
      <c r="R2003" s="39"/>
      <c r="S2003" s="39"/>
      <c r="T2003" s="39"/>
      <c r="U2003" s="39"/>
      <c r="V2003" s="39"/>
      <c r="W2003" s="39"/>
      <c r="X2003" s="39"/>
      <c r="Y2003" s="39"/>
      <c r="Z2003" s="39"/>
      <c r="AA2003" s="39"/>
    </row>
    <row r="2004" spans="18:27" s="11" customFormat="1" x14ac:dyDescent="0.2">
      <c r="R2004" s="39"/>
      <c r="S2004" s="39"/>
      <c r="T2004" s="39"/>
      <c r="U2004" s="39"/>
      <c r="V2004" s="39"/>
      <c r="W2004" s="39"/>
      <c r="X2004" s="39"/>
      <c r="Y2004" s="39"/>
      <c r="Z2004" s="39"/>
      <c r="AA2004" s="39"/>
    </row>
    <row r="2005" spans="18:27" s="11" customFormat="1" x14ac:dyDescent="0.2">
      <c r="R2005" s="39"/>
      <c r="S2005" s="39"/>
      <c r="T2005" s="39"/>
      <c r="U2005" s="39"/>
      <c r="V2005" s="39"/>
      <c r="W2005" s="39"/>
      <c r="X2005" s="39"/>
      <c r="Y2005" s="39"/>
      <c r="Z2005" s="39"/>
      <c r="AA2005" s="39"/>
    </row>
    <row r="2006" spans="18:27" s="11" customFormat="1" x14ac:dyDescent="0.2">
      <c r="R2006" s="39"/>
      <c r="S2006" s="39"/>
      <c r="T2006" s="39"/>
      <c r="U2006" s="39"/>
      <c r="V2006" s="39"/>
      <c r="W2006" s="39"/>
      <c r="X2006" s="39"/>
      <c r="Y2006" s="39"/>
      <c r="Z2006" s="39"/>
      <c r="AA2006" s="39"/>
    </row>
    <row r="2007" spans="18:27" s="11" customFormat="1" x14ac:dyDescent="0.2">
      <c r="R2007" s="39"/>
      <c r="S2007" s="39"/>
      <c r="T2007" s="39"/>
      <c r="U2007" s="39"/>
      <c r="V2007" s="39"/>
      <c r="W2007" s="39"/>
      <c r="X2007" s="39"/>
      <c r="Y2007" s="39"/>
      <c r="Z2007" s="39"/>
      <c r="AA2007" s="39"/>
    </row>
    <row r="2008" spans="18:27" s="11" customFormat="1" x14ac:dyDescent="0.2">
      <c r="R2008" s="39"/>
      <c r="S2008" s="39"/>
      <c r="T2008" s="39"/>
      <c r="U2008" s="39"/>
      <c r="V2008" s="39"/>
      <c r="W2008" s="39"/>
      <c r="X2008" s="39"/>
      <c r="Y2008" s="39"/>
      <c r="Z2008" s="39"/>
      <c r="AA2008" s="39"/>
    </row>
    <row r="2009" spans="18:27" s="11" customFormat="1" x14ac:dyDescent="0.2">
      <c r="R2009" s="39"/>
      <c r="S2009" s="39"/>
      <c r="T2009" s="39"/>
      <c r="U2009" s="39"/>
      <c r="V2009" s="39"/>
      <c r="W2009" s="39"/>
      <c r="X2009" s="39"/>
      <c r="Y2009" s="39"/>
      <c r="Z2009" s="39"/>
      <c r="AA2009" s="39"/>
    </row>
    <row r="2010" spans="18:27" s="11" customFormat="1" x14ac:dyDescent="0.2">
      <c r="R2010" s="39"/>
      <c r="S2010" s="39"/>
      <c r="T2010" s="39"/>
      <c r="U2010" s="39"/>
      <c r="V2010" s="39"/>
      <c r="W2010" s="39"/>
      <c r="X2010" s="39"/>
      <c r="Y2010" s="39"/>
      <c r="Z2010" s="39"/>
      <c r="AA2010" s="39"/>
    </row>
    <row r="2011" spans="18:27" s="11" customFormat="1" x14ac:dyDescent="0.2">
      <c r="R2011" s="39"/>
      <c r="S2011" s="39"/>
      <c r="T2011" s="39"/>
      <c r="U2011" s="39"/>
      <c r="V2011" s="39"/>
      <c r="W2011" s="39"/>
      <c r="X2011" s="39"/>
      <c r="Y2011" s="39"/>
      <c r="Z2011" s="39"/>
      <c r="AA2011" s="39"/>
    </row>
    <row r="2012" spans="18:27" s="11" customFormat="1" x14ac:dyDescent="0.2">
      <c r="R2012" s="39"/>
      <c r="S2012" s="39"/>
      <c r="T2012" s="39"/>
      <c r="U2012" s="39"/>
      <c r="V2012" s="39"/>
      <c r="W2012" s="39"/>
      <c r="X2012" s="39"/>
      <c r="Y2012" s="39"/>
      <c r="Z2012" s="39"/>
      <c r="AA2012" s="39"/>
    </row>
    <row r="2013" spans="18:27" s="11" customFormat="1" x14ac:dyDescent="0.2">
      <c r="R2013" s="39"/>
      <c r="S2013" s="39"/>
      <c r="T2013" s="39"/>
      <c r="U2013" s="39"/>
      <c r="V2013" s="39"/>
      <c r="W2013" s="39"/>
      <c r="X2013" s="39"/>
      <c r="Y2013" s="39"/>
      <c r="Z2013" s="39"/>
      <c r="AA2013" s="39"/>
    </row>
    <row r="2014" spans="18:27" s="11" customFormat="1" x14ac:dyDescent="0.2">
      <c r="R2014" s="39"/>
      <c r="S2014" s="39"/>
      <c r="T2014" s="39"/>
      <c r="U2014" s="39"/>
      <c r="V2014" s="39"/>
      <c r="W2014" s="39"/>
      <c r="X2014" s="39"/>
      <c r="Y2014" s="39"/>
      <c r="Z2014" s="39"/>
      <c r="AA2014" s="39"/>
    </row>
    <row r="2015" spans="18:27" s="11" customFormat="1" x14ac:dyDescent="0.2">
      <c r="R2015" s="39"/>
      <c r="S2015" s="39"/>
      <c r="T2015" s="39"/>
      <c r="U2015" s="39"/>
      <c r="V2015" s="39"/>
      <c r="W2015" s="39"/>
      <c r="X2015" s="39"/>
      <c r="Y2015" s="39"/>
      <c r="Z2015" s="39"/>
      <c r="AA2015" s="39"/>
    </row>
    <row r="2016" spans="18:27" s="11" customFormat="1" x14ac:dyDescent="0.2">
      <c r="R2016" s="39"/>
      <c r="S2016" s="39"/>
      <c r="T2016" s="39"/>
      <c r="U2016" s="39"/>
      <c r="V2016" s="39"/>
      <c r="W2016" s="39"/>
      <c r="X2016" s="39"/>
      <c r="Y2016" s="39"/>
      <c r="Z2016" s="39"/>
      <c r="AA2016" s="39"/>
    </row>
    <row r="2017" spans="18:27" s="11" customFormat="1" x14ac:dyDescent="0.2">
      <c r="R2017" s="39"/>
      <c r="S2017" s="39"/>
      <c r="T2017" s="39"/>
      <c r="U2017" s="39"/>
      <c r="V2017" s="39"/>
      <c r="W2017" s="39"/>
      <c r="X2017" s="39"/>
      <c r="Y2017" s="39"/>
      <c r="Z2017" s="39"/>
      <c r="AA2017" s="39"/>
    </row>
    <row r="2018" spans="18:27" s="11" customFormat="1" x14ac:dyDescent="0.2">
      <c r="R2018" s="39"/>
      <c r="S2018" s="39"/>
      <c r="T2018" s="39"/>
      <c r="U2018" s="39"/>
      <c r="V2018" s="39"/>
      <c r="W2018" s="39"/>
      <c r="X2018" s="39"/>
      <c r="Y2018" s="39"/>
      <c r="Z2018" s="39"/>
      <c r="AA2018" s="39"/>
    </row>
    <row r="2019" spans="18:27" s="11" customFormat="1" x14ac:dyDescent="0.2">
      <c r="R2019" s="39"/>
      <c r="S2019" s="39"/>
      <c r="T2019" s="39"/>
      <c r="U2019" s="39"/>
      <c r="V2019" s="39"/>
      <c r="W2019" s="39"/>
      <c r="X2019" s="39"/>
      <c r="Y2019" s="39"/>
      <c r="Z2019" s="39"/>
      <c r="AA2019" s="39"/>
    </row>
    <row r="2020" spans="18:27" s="11" customFormat="1" x14ac:dyDescent="0.2">
      <c r="R2020" s="39"/>
      <c r="S2020" s="39"/>
      <c r="T2020" s="39"/>
      <c r="U2020" s="39"/>
      <c r="V2020" s="39"/>
      <c r="W2020" s="39"/>
      <c r="X2020" s="39"/>
      <c r="Y2020" s="39"/>
      <c r="Z2020" s="39"/>
      <c r="AA2020" s="39"/>
    </row>
    <row r="2021" spans="18:27" s="11" customFormat="1" x14ac:dyDescent="0.2">
      <c r="R2021" s="39"/>
      <c r="S2021" s="39"/>
      <c r="T2021" s="39"/>
      <c r="U2021" s="39"/>
      <c r="V2021" s="39"/>
      <c r="W2021" s="39"/>
      <c r="X2021" s="39"/>
      <c r="Y2021" s="39"/>
      <c r="Z2021" s="39"/>
      <c r="AA2021" s="39"/>
    </row>
    <row r="2022" spans="18:27" s="11" customFormat="1" x14ac:dyDescent="0.2">
      <c r="R2022" s="39"/>
      <c r="S2022" s="39"/>
      <c r="T2022" s="39"/>
      <c r="U2022" s="39"/>
      <c r="V2022" s="39"/>
      <c r="W2022" s="39"/>
      <c r="X2022" s="39"/>
      <c r="Y2022" s="39"/>
      <c r="Z2022" s="39"/>
      <c r="AA2022" s="39"/>
    </row>
    <row r="2023" spans="18:27" s="11" customFormat="1" x14ac:dyDescent="0.2">
      <c r="R2023" s="39"/>
      <c r="S2023" s="39"/>
      <c r="T2023" s="39"/>
      <c r="U2023" s="39"/>
      <c r="V2023" s="39"/>
      <c r="W2023" s="39"/>
      <c r="X2023" s="39"/>
      <c r="Y2023" s="39"/>
      <c r="Z2023" s="39"/>
      <c r="AA2023" s="39"/>
    </row>
    <row r="2024" spans="18:27" s="11" customFormat="1" x14ac:dyDescent="0.2">
      <c r="R2024" s="39"/>
      <c r="S2024" s="39"/>
      <c r="T2024" s="39"/>
      <c r="U2024" s="39"/>
      <c r="V2024" s="39"/>
      <c r="W2024" s="39"/>
      <c r="X2024" s="39"/>
      <c r="Y2024" s="39"/>
      <c r="Z2024" s="39"/>
      <c r="AA2024" s="39"/>
    </row>
    <row r="2025" spans="18:27" s="11" customFormat="1" x14ac:dyDescent="0.2">
      <c r="R2025" s="39"/>
      <c r="S2025" s="39"/>
      <c r="T2025" s="39"/>
      <c r="U2025" s="39"/>
      <c r="V2025" s="39"/>
      <c r="W2025" s="39"/>
      <c r="X2025" s="39"/>
      <c r="Y2025" s="39"/>
      <c r="Z2025" s="39"/>
      <c r="AA2025" s="39"/>
    </row>
    <row r="2026" spans="18:27" s="11" customFormat="1" x14ac:dyDescent="0.2">
      <c r="R2026" s="39"/>
      <c r="S2026" s="39"/>
      <c r="T2026" s="39"/>
      <c r="U2026" s="39"/>
      <c r="V2026" s="39"/>
      <c r="W2026" s="39"/>
      <c r="X2026" s="39"/>
      <c r="Y2026" s="39"/>
      <c r="Z2026" s="39"/>
      <c r="AA2026" s="39"/>
    </row>
    <row r="2027" spans="18:27" s="11" customFormat="1" x14ac:dyDescent="0.2">
      <c r="R2027" s="39"/>
      <c r="S2027" s="39"/>
      <c r="T2027" s="39"/>
      <c r="U2027" s="39"/>
      <c r="V2027" s="39"/>
      <c r="W2027" s="39"/>
      <c r="X2027" s="39"/>
      <c r="Y2027" s="39"/>
      <c r="Z2027" s="39"/>
      <c r="AA2027" s="39"/>
    </row>
    <row r="2028" spans="18:27" s="11" customFormat="1" x14ac:dyDescent="0.2">
      <c r="R2028" s="39"/>
      <c r="S2028" s="39"/>
      <c r="T2028" s="39"/>
      <c r="U2028" s="39"/>
      <c r="V2028" s="39"/>
      <c r="W2028" s="39"/>
      <c r="X2028" s="39"/>
      <c r="Y2028" s="39"/>
      <c r="Z2028" s="39"/>
      <c r="AA2028" s="39"/>
    </row>
    <row r="2029" spans="18:27" s="11" customFormat="1" x14ac:dyDescent="0.2">
      <c r="R2029" s="39"/>
      <c r="S2029" s="39"/>
      <c r="T2029" s="39"/>
      <c r="U2029" s="39"/>
      <c r="V2029" s="39"/>
      <c r="W2029" s="39"/>
      <c r="X2029" s="39"/>
      <c r="Y2029" s="39"/>
      <c r="Z2029" s="39"/>
      <c r="AA2029" s="39"/>
    </row>
    <row r="2030" spans="18:27" s="11" customFormat="1" x14ac:dyDescent="0.2">
      <c r="R2030" s="39"/>
      <c r="S2030" s="39"/>
      <c r="T2030" s="39"/>
      <c r="U2030" s="39"/>
      <c r="V2030" s="39"/>
      <c r="W2030" s="39"/>
      <c r="X2030" s="39"/>
      <c r="Y2030" s="39"/>
      <c r="Z2030" s="39"/>
      <c r="AA2030" s="39"/>
    </row>
    <row r="2031" spans="18:27" s="11" customFormat="1" x14ac:dyDescent="0.2">
      <c r="R2031" s="39"/>
      <c r="S2031" s="39"/>
      <c r="T2031" s="39"/>
      <c r="U2031" s="39"/>
      <c r="V2031" s="39"/>
      <c r="W2031" s="39"/>
      <c r="X2031" s="39"/>
      <c r="Y2031" s="39"/>
      <c r="Z2031" s="39"/>
      <c r="AA2031" s="39"/>
    </row>
    <row r="2032" spans="18:27" s="11" customFormat="1" x14ac:dyDescent="0.2">
      <c r="R2032" s="39"/>
      <c r="S2032" s="39"/>
      <c r="T2032" s="39"/>
      <c r="U2032" s="39"/>
      <c r="V2032" s="39"/>
      <c r="W2032" s="39"/>
      <c r="X2032" s="39"/>
      <c r="Y2032" s="39"/>
      <c r="Z2032" s="39"/>
      <c r="AA2032" s="39"/>
    </row>
    <row r="2033" spans="18:27" s="11" customFormat="1" x14ac:dyDescent="0.2">
      <c r="R2033" s="39"/>
      <c r="S2033" s="39"/>
      <c r="T2033" s="39"/>
      <c r="U2033" s="39"/>
      <c r="V2033" s="39"/>
      <c r="W2033" s="39"/>
      <c r="X2033" s="39"/>
      <c r="Y2033" s="39"/>
      <c r="Z2033" s="39"/>
      <c r="AA2033" s="39"/>
    </row>
    <row r="2034" spans="18:27" s="11" customFormat="1" x14ac:dyDescent="0.2">
      <c r="R2034" s="39"/>
      <c r="S2034" s="39"/>
      <c r="T2034" s="39"/>
      <c r="U2034" s="39"/>
      <c r="V2034" s="39"/>
      <c r="W2034" s="39"/>
      <c r="X2034" s="39"/>
      <c r="Y2034" s="39"/>
      <c r="Z2034" s="39"/>
      <c r="AA2034" s="39"/>
    </row>
    <row r="2035" spans="18:27" s="11" customFormat="1" x14ac:dyDescent="0.2">
      <c r="R2035" s="39"/>
      <c r="S2035" s="39"/>
      <c r="T2035" s="39"/>
      <c r="U2035" s="39"/>
      <c r="V2035" s="39"/>
      <c r="W2035" s="39"/>
      <c r="X2035" s="39"/>
      <c r="Y2035" s="39"/>
      <c r="Z2035" s="39"/>
      <c r="AA2035" s="39"/>
    </row>
    <row r="2036" spans="18:27" s="11" customFormat="1" x14ac:dyDescent="0.2">
      <c r="R2036" s="39"/>
      <c r="S2036" s="39"/>
      <c r="T2036" s="39"/>
      <c r="U2036" s="39"/>
      <c r="V2036" s="39"/>
      <c r="W2036" s="39"/>
      <c r="X2036" s="39"/>
      <c r="Y2036" s="39"/>
      <c r="Z2036" s="39"/>
      <c r="AA2036" s="39"/>
    </row>
    <row r="2037" spans="18:27" s="11" customFormat="1" x14ac:dyDescent="0.2">
      <c r="R2037" s="39"/>
      <c r="S2037" s="39"/>
      <c r="T2037" s="39"/>
      <c r="U2037" s="39"/>
      <c r="V2037" s="39"/>
      <c r="W2037" s="39"/>
      <c r="X2037" s="39"/>
      <c r="Y2037" s="39"/>
      <c r="Z2037" s="39"/>
      <c r="AA2037" s="39"/>
    </row>
    <row r="2038" spans="18:27" s="11" customFormat="1" x14ac:dyDescent="0.2">
      <c r="R2038" s="39"/>
      <c r="S2038" s="39"/>
      <c r="T2038" s="39"/>
      <c r="U2038" s="39"/>
      <c r="V2038" s="39"/>
      <c r="W2038" s="39"/>
      <c r="X2038" s="39"/>
      <c r="Y2038" s="39"/>
      <c r="Z2038" s="39"/>
      <c r="AA2038" s="39"/>
    </row>
    <row r="2039" spans="18:27" s="11" customFormat="1" x14ac:dyDescent="0.2">
      <c r="R2039" s="39"/>
      <c r="S2039" s="39"/>
      <c r="T2039" s="39"/>
      <c r="U2039" s="39"/>
      <c r="V2039" s="39"/>
      <c r="W2039" s="39"/>
      <c r="X2039" s="39"/>
      <c r="Y2039" s="39"/>
      <c r="Z2039" s="39"/>
      <c r="AA2039" s="39"/>
    </row>
    <row r="2040" spans="18:27" s="11" customFormat="1" x14ac:dyDescent="0.2">
      <c r="R2040" s="39"/>
      <c r="S2040" s="39"/>
      <c r="T2040" s="39"/>
      <c r="U2040" s="39"/>
      <c r="V2040" s="39"/>
      <c r="W2040" s="39"/>
      <c r="X2040" s="39"/>
      <c r="Y2040" s="39"/>
      <c r="Z2040" s="39"/>
      <c r="AA2040" s="39"/>
    </row>
    <row r="2041" spans="18:27" s="11" customFormat="1" x14ac:dyDescent="0.2">
      <c r="R2041" s="39"/>
      <c r="S2041" s="39"/>
      <c r="T2041" s="39"/>
      <c r="U2041" s="39"/>
      <c r="V2041" s="39"/>
      <c r="W2041" s="39"/>
      <c r="X2041" s="39"/>
      <c r="Y2041" s="39"/>
      <c r="Z2041" s="39"/>
      <c r="AA2041" s="39"/>
    </row>
    <row r="2042" spans="18:27" s="11" customFormat="1" x14ac:dyDescent="0.2">
      <c r="R2042" s="39"/>
      <c r="S2042" s="39"/>
      <c r="T2042" s="39"/>
      <c r="U2042" s="39"/>
      <c r="V2042" s="39"/>
      <c r="W2042" s="39"/>
      <c r="X2042" s="39"/>
      <c r="Y2042" s="39"/>
      <c r="Z2042" s="39"/>
      <c r="AA2042" s="39"/>
    </row>
    <row r="2043" spans="18:27" s="11" customFormat="1" x14ac:dyDescent="0.2">
      <c r="R2043" s="39"/>
      <c r="S2043" s="39"/>
      <c r="T2043" s="39"/>
      <c r="U2043" s="39"/>
      <c r="V2043" s="39"/>
      <c r="W2043" s="39"/>
      <c r="X2043" s="39"/>
      <c r="Y2043" s="39"/>
      <c r="Z2043" s="39"/>
      <c r="AA2043" s="39"/>
    </row>
    <row r="2044" spans="18:27" s="11" customFormat="1" x14ac:dyDescent="0.2">
      <c r="R2044" s="39"/>
      <c r="S2044" s="39"/>
      <c r="T2044" s="39"/>
      <c r="U2044" s="39"/>
      <c r="V2044" s="39"/>
      <c r="W2044" s="39"/>
      <c r="X2044" s="39"/>
      <c r="Y2044" s="39"/>
      <c r="Z2044" s="39"/>
      <c r="AA2044" s="39"/>
    </row>
    <row r="2045" spans="18:27" s="11" customFormat="1" x14ac:dyDescent="0.2">
      <c r="R2045" s="39"/>
      <c r="S2045" s="39"/>
      <c r="T2045" s="39"/>
      <c r="U2045" s="39"/>
      <c r="V2045" s="39"/>
      <c r="W2045" s="39"/>
      <c r="X2045" s="39"/>
      <c r="Y2045" s="39"/>
      <c r="Z2045" s="39"/>
      <c r="AA2045" s="39"/>
    </row>
    <row r="2046" spans="18:27" s="11" customFormat="1" x14ac:dyDescent="0.2">
      <c r="R2046" s="39"/>
      <c r="S2046" s="39"/>
      <c r="T2046" s="39"/>
      <c r="U2046" s="39"/>
      <c r="V2046" s="39"/>
      <c r="W2046" s="39"/>
      <c r="X2046" s="39"/>
      <c r="Y2046" s="39"/>
      <c r="Z2046" s="39"/>
      <c r="AA2046" s="39"/>
    </row>
    <row r="2047" spans="18:27" s="11" customFormat="1" x14ac:dyDescent="0.2">
      <c r="R2047" s="39"/>
      <c r="S2047" s="39"/>
      <c r="T2047" s="39"/>
      <c r="U2047" s="39"/>
      <c r="V2047" s="39"/>
      <c r="W2047" s="39"/>
      <c r="X2047" s="39"/>
      <c r="Y2047" s="39"/>
      <c r="Z2047" s="39"/>
      <c r="AA2047" s="39"/>
    </row>
    <row r="2048" spans="18:27" s="11" customFormat="1" x14ac:dyDescent="0.2">
      <c r="R2048" s="39"/>
      <c r="S2048" s="39"/>
      <c r="T2048" s="39"/>
      <c r="U2048" s="39"/>
      <c r="V2048" s="39"/>
      <c r="W2048" s="39"/>
      <c r="X2048" s="39"/>
      <c r="Y2048" s="39"/>
      <c r="Z2048" s="39"/>
      <c r="AA2048" s="39"/>
    </row>
    <row r="2049" spans="18:27" s="11" customFormat="1" x14ac:dyDescent="0.2">
      <c r="R2049" s="39"/>
      <c r="S2049" s="39"/>
      <c r="T2049" s="39"/>
      <c r="U2049" s="39"/>
      <c r="V2049" s="39"/>
      <c r="W2049" s="39"/>
      <c r="X2049" s="39"/>
      <c r="Y2049" s="39"/>
      <c r="Z2049" s="39"/>
      <c r="AA2049" s="39"/>
    </row>
    <row r="2050" spans="18:27" s="11" customFormat="1" x14ac:dyDescent="0.2">
      <c r="R2050" s="39"/>
      <c r="S2050" s="39"/>
      <c r="T2050" s="39"/>
      <c r="U2050" s="39"/>
      <c r="V2050" s="39"/>
      <c r="W2050" s="39"/>
      <c r="X2050" s="39"/>
      <c r="Y2050" s="39"/>
      <c r="Z2050" s="39"/>
      <c r="AA2050" s="39"/>
    </row>
    <row r="2051" spans="18:27" s="11" customFormat="1" x14ac:dyDescent="0.2">
      <c r="R2051" s="39"/>
      <c r="S2051" s="39"/>
      <c r="T2051" s="39"/>
      <c r="U2051" s="39"/>
      <c r="V2051" s="39"/>
      <c r="W2051" s="39"/>
      <c r="X2051" s="39"/>
      <c r="Y2051" s="39"/>
      <c r="Z2051" s="39"/>
      <c r="AA2051" s="39"/>
    </row>
    <row r="2052" spans="18:27" s="11" customFormat="1" x14ac:dyDescent="0.2">
      <c r="R2052" s="39"/>
      <c r="S2052" s="39"/>
      <c r="T2052" s="39"/>
      <c r="U2052" s="39"/>
      <c r="V2052" s="39"/>
      <c r="W2052" s="39"/>
      <c r="X2052" s="39"/>
      <c r="Y2052" s="39"/>
      <c r="Z2052" s="39"/>
      <c r="AA2052" s="39"/>
    </row>
    <row r="2053" spans="18:27" s="11" customFormat="1" x14ac:dyDescent="0.2">
      <c r="R2053" s="39"/>
      <c r="S2053" s="39"/>
      <c r="T2053" s="39"/>
      <c r="U2053" s="39"/>
      <c r="V2053" s="39"/>
      <c r="W2053" s="39"/>
      <c r="X2053" s="39"/>
      <c r="Y2053" s="39"/>
      <c r="Z2053" s="39"/>
      <c r="AA2053" s="39"/>
    </row>
    <row r="2054" spans="18:27" s="11" customFormat="1" x14ac:dyDescent="0.2">
      <c r="R2054" s="39"/>
      <c r="S2054" s="39"/>
      <c r="T2054" s="39"/>
      <c r="U2054" s="39"/>
      <c r="V2054" s="39"/>
      <c r="W2054" s="39"/>
      <c r="X2054" s="39"/>
      <c r="Y2054" s="39"/>
      <c r="Z2054" s="39"/>
      <c r="AA2054" s="39"/>
    </row>
    <row r="2055" spans="18:27" s="11" customFormat="1" x14ac:dyDescent="0.2">
      <c r="R2055" s="39"/>
      <c r="S2055" s="39"/>
      <c r="T2055" s="39"/>
      <c r="U2055" s="39"/>
      <c r="V2055" s="39"/>
      <c r="W2055" s="39"/>
      <c r="X2055" s="39"/>
      <c r="Y2055" s="39"/>
      <c r="Z2055" s="39"/>
      <c r="AA2055" s="39"/>
    </row>
    <row r="2056" spans="18:27" s="11" customFormat="1" x14ac:dyDescent="0.2">
      <c r="R2056" s="39"/>
      <c r="S2056" s="39"/>
      <c r="T2056" s="39"/>
      <c r="U2056" s="39"/>
      <c r="V2056" s="39"/>
      <c r="W2056" s="39"/>
      <c r="X2056" s="39"/>
      <c r="Y2056" s="39"/>
      <c r="Z2056" s="39"/>
      <c r="AA2056" s="39"/>
    </row>
    <row r="2057" spans="18:27" s="11" customFormat="1" x14ac:dyDescent="0.2">
      <c r="R2057" s="39"/>
      <c r="S2057" s="39"/>
      <c r="T2057" s="39"/>
      <c r="U2057" s="39"/>
      <c r="V2057" s="39"/>
      <c r="W2057" s="39"/>
      <c r="X2057" s="39"/>
      <c r="Y2057" s="39"/>
      <c r="Z2057" s="39"/>
      <c r="AA2057" s="39"/>
    </row>
    <row r="2058" spans="18:27" s="11" customFormat="1" x14ac:dyDescent="0.2">
      <c r="R2058" s="39"/>
      <c r="S2058" s="39"/>
      <c r="T2058" s="39"/>
      <c r="U2058" s="39"/>
      <c r="V2058" s="39"/>
      <c r="W2058" s="39"/>
      <c r="X2058" s="39"/>
      <c r="Y2058" s="39"/>
      <c r="Z2058" s="39"/>
      <c r="AA2058" s="39"/>
    </row>
    <row r="2059" spans="18:27" s="11" customFormat="1" x14ac:dyDescent="0.2">
      <c r="R2059" s="39"/>
      <c r="S2059" s="39"/>
      <c r="T2059" s="39"/>
      <c r="U2059" s="39"/>
      <c r="V2059" s="39"/>
      <c r="W2059" s="39"/>
      <c r="X2059" s="39"/>
      <c r="Y2059" s="39"/>
      <c r="Z2059" s="39"/>
      <c r="AA2059" s="39"/>
    </row>
    <row r="2060" spans="18:27" s="11" customFormat="1" x14ac:dyDescent="0.2">
      <c r="R2060" s="39"/>
      <c r="S2060" s="39"/>
      <c r="T2060" s="39"/>
      <c r="U2060" s="39"/>
      <c r="V2060" s="39"/>
      <c r="W2060" s="39"/>
      <c r="X2060" s="39"/>
      <c r="Y2060" s="39"/>
      <c r="Z2060" s="39"/>
      <c r="AA2060" s="39"/>
    </row>
    <row r="2061" spans="18:27" s="11" customFormat="1" x14ac:dyDescent="0.2">
      <c r="R2061" s="39"/>
      <c r="S2061" s="39"/>
      <c r="T2061" s="39"/>
      <c r="U2061" s="39"/>
      <c r="V2061" s="39"/>
      <c r="W2061" s="39"/>
      <c r="X2061" s="39"/>
      <c r="Y2061" s="39"/>
      <c r="Z2061" s="39"/>
      <c r="AA2061" s="39"/>
    </row>
    <row r="2062" spans="18:27" s="11" customFormat="1" x14ac:dyDescent="0.2">
      <c r="R2062" s="39"/>
      <c r="S2062" s="39"/>
      <c r="T2062" s="39"/>
      <c r="U2062" s="39"/>
      <c r="V2062" s="39"/>
      <c r="W2062" s="39"/>
      <c r="X2062" s="39"/>
      <c r="Y2062" s="39"/>
      <c r="Z2062" s="39"/>
      <c r="AA2062" s="39"/>
    </row>
    <row r="2063" spans="18:27" s="11" customFormat="1" x14ac:dyDescent="0.2">
      <c r="R2063" s="39"/>
      <c r="S2063" s="39"/>
      <c r="T2063" s="39"/>
      <c r="U2063" s="39"/>
      <c r="V2063" s="39"/>
      <c r="W2063" s="39"/>
      <c r="X2063" s="39"/>
      <c r="Y2063" s="39"/>
      <c r="Z2063" s="39"/>
      <c r="AA2063" s="39"/>
    </row>
    <row r="2064" spans="18:27" s="11" customFormat="1" x14ac:dyDescent="0.2">
      <c r="R2064" s="39"/>
      <c r="S2064" s="39"/>
      <c r="T2064" s="39"/>
      <c r="U2064" s="39"/>
      <c r="V2064" s="39"/>
      <c r="W2064" s="39"/>
      <c r="X2064" s="39"/>
      <c r="Y2064" s="39"/>
      <c r="Z2064" s="39"/>
      <c r="AA2064" s="39"/>
    </row>
    <row r="2065" spans="18:27" s="11" customFormat="1" x14ac:dyDescent="0.2">
      <c r="R2065" s="39"/>
      <c r="S2065" s="39"/>
      <c r="T2065" s="39"/>
      <c r="U2065" s="39"/>
      <c r="V2065" s="39"/>
      <c r="W2065" s="39"/>
      <c r="X2065" s="39"/>
      <c r="Y2065" s="39"/>
      <c r="Z2065" s="39"/>
      <c r="AA2065" s="39"/>
    </row>
    <row r="2066" spans="18:27" s="11" customFormat="1" x14ac:dyDescent="0.2">
      <c r="R2066" s="39"/>
      <c r="S2066" s="39"/>
      <c r="T2066" s="39"/>
      <c r="U2066" s="39"/>
      <c r="V2066" s="39"/>
      <c r="W2066" s="39"/>
      <c r="X2066" s="39"/>
      <c r="Y2066" s="39"/>
      <c r="Z2066" s="39"/>
      <c r="AA2066" s="39"/>
    </row>
    <row r="2067" spans="18:27" s="11" customFormat="1" x14ac:dyDescent="0.2">
      <c r="R2067" s="39"/>
      <c r="S2067" s="39"/>
      <c r="T2067" s="39"/>
      <c r="U2067" s="39"/>
      <c r="V2067" s="39"/>
      <c r="W2067" s="39"/>
      <c r="X2067" s="39"/>
      <c r="Y2067" s="39"/>
      <c r="Z2067" s="39"/>
      <c r="AA2067" s="39"/>
    </row>
    <row r="2068" spans="18:27" s="11" customFormat="1" x14ac:dyDescent="0.2">
      <c r="R2068" s="39"/>
      <c r="S2068" s="39"/>
      <c r="T2068" s="39"/>
      <c r="U2068" s="39"/>
      <c r="V2068" s="39"/>
      <c r="W2068" s="39"/>
      <c r="X2068" s="39"/>
      <c r="Y2068" s="39"/>
      <c r="Z2068" s="39"/>
      <c r="AA2068" s="39"/>
    </row>
    <row r="2069" spans="18:27" s="11" customFormat="1" x14ac:dyDescent="0.2">
      <c r="R2069" s="39"/>
      <c r="S2069" s="39"/>
      <c r="T2069" s="39"/>
      <c r="U2069" s="39"/>
      <c r="V2069" s="39"/>
      <c r="W2069" s="39"/>
      <c r="X2069" s="39"/>
      <c r="Y2069" s="39"/>
      <c r="Z2069" s="39"/>
      <c r="AA2069" s="39"/>
    </row>
    <row r="2070" spans="18:27" s="11" customFormat="1" x14ac:dyDescent="0.2">
      <c r="R2070" s="39"/>
      <c r="S2070" s="39"/>
      <c r="T2070" s="39"/>
      <c r="U2070" s="39"/>
      <c r="V2070" s="39"/>
      <c r="W2070" s="39"/>
      <c r="X2070" s="39"/>
      <c r="Y2070" s="39"/>
      <c r="Z2070" s="39"/>
      <c r="AA2070" s="39"/>
    </row>
    <row r="2071" spans="18:27" s="11" customFormat="1" x14ac:dyDescent="0.2">
      <c r="R2071" s="39"/>
      <c r="S2071" s="39"/>
      <c r="T2071" s="39"/>
      <c r="U2071" s="39"/>
      <c r="V2071" s="39"/>
      <c r="W2071" s="39"/>
      <c r="X2071" s="39"/>
      <c r="Y2071" s="39"/>
      <c r="Z2071" s="39"/>
      <c r="AA2071" s="39"/>
    </row>
    <row r="2072" spans="18:27" s="11" customFormat="1" x14ac:dyDescent="0.2">
      <c r="R2072" s="39"/>
      <c r="S2072" s="39"/>
      <c r="T2072" s="39"/>
      <c r="U2072" s="39"/>
      <c r="V2072" s="39"/>
      <c r="W2072" s="39"/>
      <c r="X2072" s="39"/>
      <c r="Y2072" s="39"/>
      <c r="Z2072" s="39"/>
      <c r="AA2072" s="39"/>
    </row>
    <row r="2073" spans="18:27" s="11" customFormat="1" x14ac:dyDescent="0.2">
      <c r="R2073" s="39"/>
      <c r="S2073" s="39"/>
      <c r="T2073" s="39"/>
      <c r="U2073" s="39"/>
      <c r="V2073" s="39"/>
      <c r="W2073" s="39"/>
      <c r="X2073" s="39"/>
      <c r="Y2073" s="39"/>
      <c r="Z2073" s="39"/>
      <c r="AA2073" s="39"/>
    </row>
    <row r="2074" spans="18:27" s="11" customFormat="1" x14ac:dyDescent="0.2">
      <c r="R2074" s="39"/>
      <c r="S2074" s="39"/>
      <c r="T2074" s="39"/>
      <c r="U2074" s="39"/>
      <c r="V2074" s="39"/>
      <c r="W2074" s="39"/>
      <c r="X2074" s="39"/>
      <c r="Y2074" s="39"/>
      <c r="Z2074" s="39"/>
      <c r="AA2074" s="39"/>
    </row>
    <row r="2075" spans="18:27" s="11" customFormat="1" x14ac:dyDescent="0.2">
      <c r="R2075" s="39"/>
      <c r="S2075" s="39"/>
      <c r="T2075" s="39"/>
      <c r="U2075" s="39"/>
      <c r="V2075" s="39"/>
      <c r="W2075" s="39"/>
      <c r="X2075" s="39"/>
      <c r="Y2075" s="39"/>
      <c r="Z2075" s="39"/>
      <c r="AA2075" s="39"/>
    </row>
    <row r="2076" spans="18:27" s="11" customFormat="1" x14ac:dyDescent="0.2">
      <c r="R2076" s="39"/>
      <c r="S2076" s="39"/>
      <c r="T2076" s="39"/>
      <c r="U2076" s="39"/>
      <c r="V2076" s="39"/>
      <c r="W2076" s="39"/>
      <c r="X2076" s="39"/>
      <c r="Y2076" s="39"/>
      <c r="Z2076" s="39"/>
      <c r="AA2076" s="39"/>
    </row>
    <row r="2077" spans="18:27" s="11" customFormat="1" x14ac:dyDescent="0.2">
      <c r="R2077" s="39"/>
      <c r="S2077" s="39"/>
      <c r="T2077" s="39"/>
      <c r="U2077" s="39"/>
      <c r="V2077" s="39"/>
      <c r="W2077" s="39"/>
      <c r="X2077" s="39"/>
      <c r="Y2077" s="39"/>
      <c r="Z2077" s="39"/>
      <c r="AA2077" s="39"/>
    </row>
    <row r="2078" spans="18:27" s="11" customFormat="1" x14ac:dyDescent="0.2">
      <c r="R2078" s="39"/>
      <c r="S2078" s="39"/>
      <c r="T2078" s="39"/>
      <c r="U2078" s="39"/>
      <c r="V2078" s="39"/>
      <c r="W2078" s="39"/>
      <c r="X2078" s="39"/>
      <c r="Y2078" s="39"/>
      <c r="Z2078" s="39"/>
      <c r="AA2078" s="39"/>
    </row>
    <row r="2079" spans="18:27" s="11" customFormat="1" x14ac:dyDescent="0.2">
      <c r="R2079" s="39"/>
      <c r="S2079" s="39"/>
      <c r="T2079" s="39"/>
      <c r="U2079" s="39"/>
      <c r="V2079" s="39"/>
      <c r="W2079" s="39"/>
      <c r="X2079" s="39"/>
      <c r="Y2079" s="39"/>
      <c r="Z2079" s="39"/>
      <c r="AA2079" s="39"/>
    </row>
    <row r="2080" spans="18:27" s="11" customFormat="1" x14ac:dyDescent="0.2">
      <c r="R2080" s="39"/>
      <c r="S2080" s="39"/>
      <c r="T2080" s="39"/>
      <c r="U2080" s="39"/>
      <c r="V2080" s="39"/>
      <c r="W2080" s="39"/>
      <c r="X2080" s="39"/>
      <c r="Y2080" s="39"/>
      <c r="Z2080" s="39"/>
      <c r="AA2080" s="39"/>
    </row>
    <row r="2081" spans="18:27" s="11" customFormat="1" x14ac:dyDescent="0.2">
      <c r="R2081" s="39"/>
      <c r="S2081" s="39"/>
      <c r="T2081" s="39"/>
      <c r="U2081" s="39"/>
      <c r="V2081" s="39"/>
      <c r="W2081" s="39"/>
      <c r="X2081" s="39"/>
      <c r="Y2081" s="39"/>
      <c r="Z2081" s="39"/>
      <c r="AA2081" s="39"/>
    </row>
    <row r="2082" spans="18:27" s="11" customFormat="1" x14ac:dyDescent="0.2">
      <c r="R2082" s="39"/>
      <c r="S2082" s="39"/>
      <c r="T2082" s="39"/>
      <c r="U2082" s="39"/>
      <c r="V2082" s="39"/>
      <c r="W2082" s="39"/>
      <c r="X2082" s="39"/>
      <c r="Y2082" s="39"/>
      <c r="Z2082" s="39"/>
      <c r="AA2082" s="39"/>
    </row>
    <row r="2083" spans="18:27" s="11" customFormat="1" x14ac:dyDescent="0.2">
      <c r="R2083" s="39"/>
      <c r="S2083" s="39"/>
      <c r="T2083" s="39"/>
      <c r="U2083" s="39"/>
      <c r="V2083" s="39"/>
      <c r="W2083" s="39"/>
      <c r="X2083" s="39"/>
      <c r="Y2083" s="39"/>
      <c r="Z2083" s="39"/>
      <c r="AA2083" s="39"/>
    </row>
    <row r="2084" spans="18:27" s="11" customFormat="1" x14ac:dyDescent="0.2">
      <c r="R2084" s="39"/>
      <c r="S2084" s="39"/>
      <c r="T2084" s="39"/>
      <c r="U2084" s="39"/>
      <c r="V2084" s="39"/>
      <c r="W2084" s="39"/>
      <c r="X2084" s="39"/>
      <c r="Y2084" s="39"/>
      <c r="Z2084" s="39"/>
      <c r="AA2084" s="39"/>
    </row>
    <row r="2085" spans="18:27" s="11" customFormat="1" x14ac:dyDescent="0.2">
      <c r="R2085" s="39"/>
      <c r="S2085" s="39"/>
      <c r="T2085" s="39"/>
      <c r="U2085" s="39"/>
      <c r="V2085" s="39"/>
      <c r="W2085" s="39"/>
      <c r="X2085" s="39"/>
      <c r="Y2085" s="39"/>
      <c r="Z2085" s="39"/>
      <c r="AA2085" s="39"/>
    </row>
    <row r="2086" spans="18:27" s="11" customFormat="1" x14ac:dyDescent="0.2">
      <c r="R2086" s="39"/>
      <c r="S2086" s="39"/>
      <c r="T2086" s="39"/>
      <c r="U2086" s="39"/>
      <c r="V2086" s="39"/>
      <c r="W2086" s="39"/>
      <c r="X2086" s="39"/>
      <c r="Y2086" s="39"/>
      <c r="Z2086" s="39"/>
      <c r="AA2086" s="39"/>
    </row>
    <row r="2087" spans="18:27" s="11" customFormat="1" x14ac:dyDescent="0.2">
      <c r="R2087" s="39"/>
      <c r="S2087" s="39"/>
      <c r="T2087" s="39"/>
      <c r="U2087" s="39"/>
      <c r="V2087" s="39"/>
      <c r="W2087" s="39"/>
      <c r="X2087" s="39"/>
      <c r="Y2087" s="39"/>
      <c r="Z2087" s="39"/>
      <c r="AA2087" s="39"/>
    </row>
    <row r="2088" spans="18:27" s="11" customFormat="1" x14ac:dyDescent="0.2">
      <c r="R2088" s="39"/>
      <c r="S2088" s="39"/>
      <c r="T2088" s="39"/>
      <c r="U2088" s="39"/>
      <c r="V2088" s="39"/>
      <c r="W2088" s="39"/>
      <c r="X2088" s="39"/>
      <c r="Y2088" s="39"/>
      <c r="Z2088" s="39"/>
      <c r="AA2088" s="39"/>
    </row>
    <row r="2089" spans="18:27" s="11" customFormat="1" x14ac:dyDescent="0.2">
      <c r="R2089" s="39"/>
      <c r="S2089" s="39"/>
      <c r="T2089" s="39"/>
      <c r="U2089" s="39"/>
      <c r="V2089" s="39"/>
      <c r="W2089" s="39"/>
      <c r="X2089" s="39"/>
      <c r="Y2089" s="39"/>
      <c r="Z2089" s="39"/>
      <c r="AA2089" s="39"/>
    </row>
    <row r="2090" spans="18:27" s="11" customFormat="1" x14ac:dyDescent="0.2">
      <c r="R2090" s="39"/>
      <c r="S2090" s="39"/>
      <c r="T2090" s="39"/>
      <c r="U2090" s="39"/>
      <c r="V2090" s="39"/>
      <c r="W2090" s="39"/>
      <c r="X2090" s="39"/>
      <c r="Y2090" s="39"/>
      <c r="Z2090" s="39"/>
      <c r="AA2090" s="39"/>
    </row>
    <row r="2091" spans="18:27" s="11" customFormat="1" x14ac:dyDescent="0.2">
      <c r="R2091" s="39"/>
      <c r="S2091" s="39"/>
      <c r="T2091" s="39"/>
      <c r="U2091" s="39"/>
      <c r="V2091" s="39"/>
      <c r="W2091" s="39"/>
      <c r="X2091" s="39"/>
      <c r="Y2091" s="39"/>
      <c r="Z2091" s="39"/>
      <c r="AA2091" s="39"/>
    </row>
    <row r="2092" spans="18:27" s="11" customFormat="1" x14ac:dyDescent="0.2">
      <c r="R2092" s="39"/>
      <c r="S2092" s="39"/>
      <c r="T2092" s="39"/>
      <c r="U2092" s="39"/>
      <c r="V2092" s="39"/>
      <c r="W2092" s="39"/>
      <c r="X2092" s="39"/>
      <c r="Y2092" s="39"/>
      <c r="Z2092" s="39"/>
      <c r="AA2092" s="39"/>
    </row>
    <row r="2093" spans="18:27" s="11" customFormat="1" x14ac:dyDescent="0.2">
      <c r="R2093" s="39"/>
      <c r="S2093" s="39"/>
      <c r="T2093" s="39"/>
      <c r="U2093" s="39"/>
      <c r="V2093" s="39"/>
      <c r="W2093" s="39"/>
      <c r="X2093" s="39"/>
      <c r="Y2093" s="39"/>
      <c r="Z2093" s="39"/>
      <c r="AA2093" s="39"/>
    </row>
    <row r="2094" spans="18:27" s="11" customFormat="1" x14ac:dyDescent="0.2">
      <c r="R2094" s="39"/>
      <c r="S2094" s="39"/>
      <c r="T2094" s="39"/>
      <c r="U2094" s="39"/>
      <c r="V2094" s="39"/>
      <c r="W2094" s="39"/>
      <c r="X2094" s="39"/>
      <c r="Y2094" s="39"/>
      <c r="Z2094" s="39"/>
      <c r="AA2094" s="39"/>
    </row>
    <row r="2095" spans="18:27" s="11" customFormat="1" x14ac:dyDescent="0.2">
      <c r="R2095" s="39"/>
      <c r="S2095" s="39"/>
      <c r="T2095" s="39"/>
      <c r="U2095" s="39"/>
      <c r="V2095" s="39"/>
      <c r="W2095" s="39"/>
      <c r="X2095" s="39"/>
      <c r="Y2095" s="39"/>
      <c r="Z2095" s="39"/>
      <c r="AA2095" s="39"/>
    </row>
    <row r="2096" spans="18:27" s="11" customFormat="1" x14ac:dyDescent="0.2">
      <c r="R2096" s="39"/>
      <c r="S2096" s="39"/>
      <c r="T2096" s="39"/>
      <c r="U2096" s="39"/>
      <c r="V2096" s="39"/>
      <c r="W2096" s="39"/>
      <c r="X2096" s="39"/>
      <c r="Y2096" s="39"/>
      <c r="Z2096" s="39"/>
      <c r="AA2096" s="39"/>
    </row>
    <row r="2097" spans="18:27" s="11" customFormat="1" x14ac:dyDescent="0.2">
      <c r="R2097" s="39"/>
      <c r="S2097" s="39"/>
      <c r="T2097" s="39"/>
      <c r="U2097" s="39"/>
      <c r="V2097" s="39"/>
      <c r="W2097" s="39"/>
      <c r="X2097" s="39"/>
      <c r="Y2097" s="39"/>
      <c r="Z2097" s="39"/>
      <c r="AA2097" s="39"/>
    </row>
    <row r="2098" spans="18:27" s="11" customFormat="1" x14ac:dyDescent="0.2">
      <c r="R2098" s="39"/>
      <c r="S2098" s="39"/>
      <c r="T2098" s="39"/>
      <c r="U2098" s="39"/>
      <c r="V2098" s="39"/>
      <c r="W2098" s="39"/>
      <c r="X2098" s="39"/>
      <c r="Y2098" s="39"/>
      <c r="Z2098" s="39"/>
      <c r="AA2098" s="39"/>
    </row>
    <row r="2099" spans="18:27" s="11" customFormat="1" x14ac:dyDescent="0.2">
      <c r="R2099" s="39"/>
      <c r="S2099" s="39"/>
      <c r="T2099" s="39"/>
      <c r="U2099" s="39"/>
      <c r="V2099" s="39"/>
      <c r="W2099" s="39"/>
      <c r="X2099" s="39"/>
      <c r="Y2099" s="39"/>
      <c r="Z2099" s="39"/>
      <c r="AA2099" s="39"/>
    </row>
    <row r="2100" spans="18:27" s="11" customFormat="1" x14ac:dyDescent="0.2">
      <c r="R2100" s="39"/>
      <c r="S2100" s="39"/>
      <c r="T2100" s="39"/>
      <c r="U2100" s="39"/>
      <c r="V2100" s="39"/>
      <c r="W2100" s="39"/>
      <c r="X2100" s="39"/>
      <c r="Y2100" s="39"/>
      <c r="Z2100" s="39"/>
      <c r="AA2100" s="39"/>
    </row>
    <row r="2101" spans="18:27" s="11" customFormat="1" x14ac:dyDescent="0.2">
      <c r="R2101" s="39"/>
      <c r="S2101" s="39"/>
      <c r="T2101" s="39"/>
      <c r="U2101" s="39"/>
      <c r="V2101" s="39"/>
      <c r="W2101" s="39"/>
      <c r="X2101" s="39"/>
      <c r="Y2101" s="39"/>
      <c r="Z2101" s="39"/>
      <c r="AA2101" s="39"/>
    </row>
    <row r="2102" spans="18:27" s="11" customFormat="1" x14ac:dyDescent="0.2">
      <c r="R2102" s="39"/>
      <c r="S2102" s="39"/>
      <c r="T2102" s="39"/>
      <c r="U2102" s="39"/>
      <c r="V2102" s="39"/>
      <c r="W2102" s="39"/>
      <c r="X2102" s="39"/>
      <c r="Y2102" s="39"/>
      <c r="Z2102" s="39"/>
      <c r="AA2102" s="39"/>
    </row>
    <row r="2103" spans="18:27" s="11" customFormat="1" x14ac:dyDescent="0.2">
      <c r="R2103" s="39"/>
      <c r="S2103" s="39"/>
      <c r="T2103" s="39"/>
      <c r="U2103" s="39"/>
      <c r="V2103" s="39"/>
      <c r="W2103" s="39"/>
      <c r="X2103" s="39"/>
      <c r="Y2103" s="39"/>
      <c r="Z2103" s="39"/>
      <c r="AA2103" s="39"/>
    </row>
    <row r="2104" spans="18:27" s="11" customFormat="1" x14ac:dyDescent="0.2">
      <c r="R2104" s="39"/>
      <c r="S2104" s="39"/>
      <c r="T2104" s="39"/>
      <c r="U2104" s="39"/>
      <c r="V2104" s="39"/>
      <c r="W2104" s="39"/>
      <c r="X2104" s="39"/>
      <c r="Y2104" s="39"/>
      <c r="Z2104" s="39"/>
      <c r="AA2104" s="39"/>
    </row>
    <row r="2105" spans="18:27" s="11" customFormat="1" x14ac:dyDescent="0.2">
      <c r="R2105" s="39"/>
      <c r="S2105" s="39"/>
      <c r="T2105" s="39"/>
      <c r="U2105" s="39"/>
      <c r="V2105" s="39"/>
      <c r="W2105" s="39"/>
      <c r="X2105" s="39"/>
      <c r="Y2105" s="39"/>
      <c r="Z2105" s="39"/>
      <c r="AA2105" s="39"/>
    </row>
    <row r="2106" spans="18:27" s="11" customFormat="1" x14ac:dyDescent="0.2">
      <c r="R2106" s="39"/>
      <c r="S2106" s="39"/>
      <c r="T2106" s="39"/>
      <c r="U2106" s="39"/>
      <c r="V2106" s="39"/>
      <c r="W2106" s="39"/>
      <c r="X2106" s="39"/>
      <c r="Y2106" s="39"/>
      <c r="Z2106" s="39"/>
      <c r="AA2106" s="39"/>
    </row>
    <row r="2107" spans="18:27" s="11" customFormat="1" x14ac:dyDescent="0.2">
      <c r="R2107" s="39"/>
      <c r="S2107" s="39"/>
      <c r="T2107" s="39"/>
      <c r="U2107" s="39"/>
      <c r="V2107" s="39"/>
      <c r="W2107" s="39"/>
      <c r="X2107" s="39"/>
      <c r="Y2107" s="39"/>
      <c r="Z2107" s="39"/>
      <c r="AA2107" s="39"/>
    </row>
    <row r="2108" spans="18:27" s="11" customFormat="1" x14ac:dyDescent="0.2">
      <c r="R2108" s="39"/>
      <c r="S2108" s="39"/>
      <c r="T2108" s="39"/>
      <c r="U2108" s="39"/>
      <c r="V2108" s="39"/>
      <c r="W2108" s="39"/>
      <c r="X2108" s="39"/>
      <c r="Y2108" s="39"/>
      <c r="Z2108" s="39"/>
      <c r="AA2108" s="39"/>
    </row>
    <row r="2109" spans="18:27" s="11" customFormat="1" x14ac:dyDescent="0.2">
      <c r="R2109" s="39"/>
      <c r="S2109" s="39"/>
      <c r="T2109" s="39"/>
      <c r="U2109" s="39"/>
      <c r="V2109" s="39"/>
      <c r="W2109" s="39"/>
      <c r="X2109" s="39"/>
      <c r="Y2109" s="39"/>
      <c r="Z2109" s="39"/>
      <c r="AA2109" s="39"/>
    </row>
    <row r="2110" spans="18:27" s="11" customFormat="1" x14ac:dyDescent="0.2">
      <c r="R2110" s="39"/>
      <c r="S2110" s="39"/>
      <c r="T2110" s="39"/>
      <c r="U2110" s="39"/>
      <c r="V2110" s="39"/>
      <c r="W2110" s="39"/>
      <c r="X2110" s="39"/>
      <c r="Y2110" s="39"/>
      <c r="Z2110" s="39"/>
      <c r="AA2110" s="39"/>
    </row>
    <row r="2111" spans="18:27" s="11" customFormat="1" x14ac:dyDescent="0.2">
      <c r="R2111" s="39"/>
      <c r="S2111" s="39"/>
      <c r="T2111" s="39"/>
      <c r="U2111" s="39"/>
      <c r="V2111" s="39"/>
      <c r="W2111" s="39"/>
      <c r="X2111" s="39"/>
      <c r="Y2111" s="39"/>
      <c r="Z2111" s="39"/>
      <c r="AA2111" s="39"/>
    </row>
    <row r="2112" spans="18:27" s="11" customFormat="1" x14ac:dyDescent="0.2">
      <c r="R2112" s="39"/>
      <c r="S2112" s="39"/>
      <c r="T2112" s="39"/>
      <c r="U2112" s="39"/>
      <c r="V2112" s="39"/>
      <c r="W2112" s="39"/>
      <c r="X2112" s="39"/>
      <c r="Y2112" s="39"/>
      <c r="Z2112" s="39"/>
      <c r="AA2112" s="39"/>
    </row>
    <row r="2113" spans="18:27" s="11" customFormat="1" x14ac:dyDescent="0.2">
      <c r="R2113" s="39"/>
      <c r="S2113" s="39"/>
      <c r="T2113" s="39"/>
      <c r="U2113" s="39"/>
      <c r="V2113" s="39"/>
      <c r="W2113" s="39"/>
      <c r="X2113" s="39"/>
      <c r="Y2113" s="39"/>
      <c r="Z2113" s="39"/>
      <c r="AA2113" s="39"/>
    </row>
    <row r="2114" spans="18:27" s="11" customFormat="1" x14ac:dyDescent="0.2">
      <c r="R2114" s="39"/>
      <c r="S2114" s="39"/>
      <c r="T2114" s="39"/>
      <c r="U2114" s="39"/>
      <c r="V2114" s="39"/>
      <c r="W2114" s="39"/>
      <c r="X2114" s="39"/>
      <c r="Y2114" s="39"/>
      <c r="Z2114" s="39"/>
      <c r="AA2114" s="39"/>
    </row>
    <row r="2115" spans="18:27" s="11" customFormat="1" x14ac:dyDescent="0.2">
      <c r="R2115" s="39"/>
      <c r="S2115" s="39"/>
      <c r="T2115" s="39"/>
      <c r="U2115" s="39"/>
      <c r="V2115" s="39"/>
      <c r="W2115" s="39"/>
      <c r="X2115" s="39"/>
      <c r="Y2115" s="39"/>
      <c r="Z2115" s="39"/>
      <c r="AA2115" s="39"/>
    </row>
    <row r="2116" spans="18:27" s="11" customFormat="1" x14ac:dyDescent="0.2">
      <c r="R2116" s="39"/>
      <c r="S2116" s="39"/>
      <c r="T2116" s="39"/>
      <c r="U2116" s="39"/>
      <c r="V2116" s="39"/>
      <c r="W2116" s="39"/>
      <c r="X2116" s="39"/>
      <c r="Y2116" s="39"/>
      <c r="Z2116" s="39"/>
      <c r="AA2116" s="39"/>
    </row>
    <row r="2117" spans="18:27" s="11" customFormat="1" x14ac:dyDescent="0.2">
      <c r="R2117" s="39"/>
      <c r="S2117" s="39"/>
      <c r="T2117" s="39"/>
      <c r="U2117" s="39"/>
      <c r="V2117" s="39"/>
      <c r="W2117" s="39"/>
      <c r="X2117" s="39"/>
      <c r="Y2117" s="39"/>
      <c r="Z2117" s="39"/>
      <c r="AA2117" s="39"/>
    </row>
    <row r="2118" spans="18:27" s="11" customFormat="1" x14ac:dyDescent="0.2">
      <c r="R2118" s="39"/>
      <c r="S2118" s="39"/>
      <c r="T2118" s="39"/>
      <c r="U2118" s="39"/>
      <c r="V2118" s="39"/>
      <c r="W2118" s="39"/>
      <c r="X2118" s="39"/>
      <c r="Y2118" s="39"/>
      <c r="Z2118" s="39"/>
      <c r="AA2118" s="39"/>
    </row>
    <row r="2119" spans="18:27" s="11" customFormat="1" x14ac:dyDescent="0.2">
      <c r="R2119" s="39"/>
      <c r="S2119" s="39"/>
      <c r="T2119" s="39"/>
      <c r="U2119" s="39"/>
      <c r="V2119" s="39"/>
      <c r="W2119" s="39"/>
      <c r="X2119" s="39"/>
      <c r="Y2119" s="39"/>
      <c r="Z2119" s="39"/>
      <c r="AA2119" s="39"/>
    </row>
    <row r="2120" spans="18:27" s="11" customFormat="1" x14ac:dyDescent="0.2">
      <c r="R2120" s="39"/>
      <c r="S2120" s="39"/>
      <c r="T2120" s="39"/>
      <c r="U2120" s="39"/>
      <c r="V2120" s="39"/>
      <c r="W2120" s="39"/>
      <c r="X2120" s="39"/>
      <c r="Y2120" s="39"/>
      <c r="Z2120" s="39"/>
      <c r="AA2120" s="39"/>
    </row>
    <row r="2121" spans="18:27" s="11" customFormat="1" x14ac:dyDescent="0.2">
      <c r="R2121" s="39"/>
      <c r="S2121" s="39"/>
      <c r="T2121" s="39"/>
      <c r="U2121" s="39"/>
      <c r="V2121" s="39"/>
      <c r="W2121" s="39"/>
      <c r="X2121" s="39"/>
      <c r="Y2121" s="39"/>
      <c r="Z2121" s="39"/>
      <c r="AA2121" s="39"/>
    </row>
    <row r="2122" spans="18:27" s="11" customFormat="1" x14ac:dyDescent="0.2">
      <c r="R2122" s="39"/>
      <c r="S2122" s="39"/>
      <c r="T2122" s="39"/>
      <c r="U2122" s="39"/>
      <c r="V2122" s="39"/>
      <c r="W2122" s="39"/>
      <c r="X2122" s="39"/>
      <c r="Y2122" s="39"/>
      <c r="Z2122" s="39"/>
      <c r="AA2122" s="39"/>
    </row>
    <row r="2123" spans="18:27" s="11" customFormat="1" x14ac:dyDescent="0.2">
      <c r="R2123" s="39"/>
      <c r="S2123" s="39"/>
      <c r="T2123" s="39"/>
      <c r="U2123" s="39"/>
      <c r="V2123" s="39"/>
      <c r="W2123" s="39"/>
      <c r="X2123" s="39"/>
      <c r="Y2123" s="39"/>
      <c r="Z2123" s="39"/>
      <c r="AA2123" s="39"/>
    </row>
    <row r="2124" spans="18:27" s="11" customFormat="1" x14ac:dyDescent="0.2">
      <c r="R2124" s="39"/>
      <c r="S2124" s="39"/>
      <c r="T2124" s="39"/>
      <c r="U2124" s="39"/>
      <c r="V2124" s="39"/>
      <c r="W2124" s="39"/>
      <c r="X2124" s="39"/>
      <c r="Y2124" s="39"/>
      <c r="Z2124" s="39"/>
      <c r="AA2124" s="39"/>
    </row>
    <row r="2125" spans="18:27" s="11" customFormat="1" x14ac:dyDescent="0.2">
      <c r="R2125" s="39"/>
      <c r="S2125" s="39"/>
      <c r="T2125" s="39"/>
      <c r="U2125" s="39"/>
      <c r="V2125" s="39"/>
      <c r="W2125" s="39"/>
      <c r="X2125" s="39"/>
      <c r="Y2125" s="39"/>
      <c r="Z2125" s="39"/>
      <c r="AA2125" s="39"/>
    </row>
    <row r="2126" spans="18:27" s="11" customFormat="1" x14ac:dyDescent="0.2">
      <c r="R2126" s="39"/>
      <c r="S2126" s="39"/>
      <c r="T2126" s="39"/>
      <c r="U2126" s="39"/>
      <c r="V2126" s="39"/>
      <c r="W2126" s="39"/>
      <c r="X2126" s="39"/>
      <c r="Y2126" s="39"/>
      <c r="Z2126" s="39"/>
      <c r="AA2126" s="39"/>
    </row>
    <row r="2127" spans="18:27" s="11" customFormat="1" x14ac:dyDescent="0.2">
      <c r="R2127" s="39"/>
      <c r="S2127" s="39"/>
      <c r="T2127" s="39"/>
      <c r="U2127" s="39"/>
      <c r="V2127" s="39"/>
      <c r="W2127" s="39"/>
      <c r="X2127" s="39"/>
      <c r="Y2127" s="39"/>
      <c r="Z2127" s="39"/>
      <c r="AA2127" s="39"/>
    </row>
    <row r="2128" spans="18:27" s="11" customFormat="1" x14ac:dyDescent="0.2">
      <c r="R2128" s="39"/>
      <c r="S2128" s="39"/>
      <c r="T2128" s="39"/>
      <c r="U2128" s="39"/>
      <c r="V2128" s="39"/>
      <c r="W2128" s="39"/>
      <c r="X2128" s="39"/>
      <c r="Y2128" s="39"/>
      <c r="Z2128" s="39"/>
      <c r="AA2128" s="39"/>
    </row>
    <row r="2129" spans="18:27" s="11" customFormat="1" x14ac:dyDescent="0.2">
      <c r="R2129" s="39"/>
      <c r="S2129" s="39"/>
      <c r="T2129" s="39"/>
      <c r="U2129" s="39"/>
      <c r="V2129" s="39"/>
      <c r="W2129" s="39"/>
      <c r="X2129" s="39"/>
      <c r="Y2129" s="39"/>
      <c r="Z2129" s="39"/>
      <c r="AA2129" s="39"/>
    </row>
    <row r="2130" spans="18:27" s="11" customFormat="1" x14ac:dyDescent="0.2">
      <c r="R2130" s="39"/>
      <c r="S2130" s="39"/>
      <c r="T2130" s="39"/>
      <c r="U2130" s="39"/>
      <c r="V2130" s="39"/>
      <c r="W2130" s="39"/>
      <c r="X2130" s="39"/>
      <c r="Y2130" s="39"/>
      <c r="Z2130" s="39"/>
      <c r="AA2130" s="39"/>
    </row>
    <row r="2131" spans="18:27" s="11" customFormat="1" x14ac:dyDescent="0.2">
      <c r="R2131" s="39"/>
      <c r="S2131" s="39"/>
      <c r="T2131" s="39"/>
      <c r="U2131" s="39"/>
      <c r="V2131" s="39"/>
      <c r="W2131" s="39"/>
      <c r="X2131" s="39"/>
      <c r="Y2131" s="39"/>
      <c r="Z2131" s="39"/>
      <c r="AA2131" s="39"/>
    </row>
    <row r="2132" spans="18:27" s="11" customFormat="1" x14ac:dyDescent="0.2">
      <c r="R2132" s="39"/>
      <c r="S2132" s="39"/>
      <c r="T2132" s="39"/>
      <c r="U2132" s="39"/>
      <c r="V2132" s="39"/>
      <c r="W2132" s="39"/>
      <c r="X2132" s="39"/>
      <c r="Y2132" s="39"/>
      <c r="Z2132" s="39"/>
      <c r="AA2132" s="39"/>
    </row>
    <row r="2133" spans="18:27" s="11" customFormat="1" x14ac:dyDescent="0.2">
      <c r="R2133" s="39"/>
      <c r="S2133" s="39"/>
      <c r="T2133" s="39"/>
      <c r="U2133" s="39"/>
      <c r="V2133" s="39"/>
      <c r="W2133" s="39"/>
      <c r="X2133" s="39"/>
      <c r="Y2133" s="39"/>
      <c r="Z2133" s="39"/>
      <c r="AA2133" s="39"/>
    </row>
    <row r="2134" spans="18:27" s="11" customFormat="1" x14ac:dyDescent="0.2">
      <c r="R2134" s="39"/>
      <c r="S2134" s="39"/>
      <c r="T2134" s="39"/>
      <c r="U2134" s="39"/>
      <c r="V2134" s="39"/>
      <c r="W2134" s="39"/>
      <c r="X2134" s="39"/>
      <c r="Y2134" s="39"/>
      <c r="Z2134" s="39"/>
      <c r="AA2134" s="39"/>
    </row>
    <row r="2135" spans="18:27" s="11" customFormat="1" x14ac:dyDescent="0.2">
      <c r="R2135" s="39"/>
      <c r="S2135" s="39"/>
      <c r="T2135" s="39"/>
      <c r="U2135" s="39"/>
      <c r="V2135" s="39"/>
      <c r="W2135" s="39"/>
      <c r="X2135" s="39"/>
      <c r="Y2135" s="39"/>
      <c r="Z2135" s="39"/>
      <c r="AA2135" s="39"/>
    </row>
    <row r="2136" spans="18:27" s="11" customFormat="1" x14ac:dyDescent="0.2">
      <c r="R2136" s="39"/>
      <c r="S2136" s="39"/>
      <c r="T2136" s="39"/>
      <c r="U2136" s="39"/>
      <c r="V2136" s="39"/>
      <c r="W2136" s="39"/>
      <c r="X2136" s="39"/>
      <c r="Y2136" s="39"/>
      <c r="Z2136" s="39"/>
      <c r="AA2136" s="39"/>
    </row>
    <row r="2137" spans="18:27" s="11" customFormat="1" x14ac:dyDescent="0.2">
      <c r="R2137" s="39"/>
      <c r="S2137" s="39"/>
      <c r="T2137" s="39"/>
      <c r="U2137" s="39"/>
      <c r="V2137" s="39"/>
      <c r="W2137" s="39"/>
      <c r="X2137" s="39"/>
      <c r="Y2137" s="39"/>
      <c r="Z2137" s="39"/>
      <c r="AA2137" s="39"/>
    </row>
    <row r="2138" spans="18:27" s="11" customFormat="1" x14ac:dyDescent="0.2">
      <c r="R2138" s="39"/>
      <c r="S2138" s="39"/>
      <c r="T2138" s="39"/>
      <c r="U2138" s="39"/>
      <c r="V2138" s="39"/>
      <c r="W2138" s="39"/>
      <c r="X2138" s="39"/>
      <c r="Y2138" s="39"/>
      <c r="Z2138" s="39"/>
      <c r="AA2138" s="39"/>
    </row>
    <row r="2139" spans="18:27" s="11" customFormat="1" x14ac:dyDescent="0.2">
      <c r="R2139" s="39"/>
      <c r="S2139" s="39"/>
      <c r="T2139" s="39"/>
      <c r="U2139" s="39"/>
      <c r="V2139" s="39"/>
      <c r="W2139" s="39"/>
      <c r="X2139" s="39"/>
      <c r="Y2139" s="39"/>
      <c r="Z2139" s="39"/>
      <c r="AA2139" s="39"/>
    </row>
    <row r="2140" spans="18:27" s="11" customFormat="1" x14ac:dyDescent="0.2">
      <c r="R2140" s="39"/>
      <c r="S2140" s="39"/>
      <c r="T2140" s="39"/>
      <c r="U2140" s="39"/>
      <c r="V2140" s="39"/>
      <c r="W2140" s="39"/>
      <c r="X2140" s="39"/>
      <c r="Y2140" s="39"/>
      <c r="Z2140" s="39"/>
      <c r="AA2140" s="39"/>
    </row>
    <row r="2141" spans="18:27" s="11" customFormat="1" x14ac:dyDescent="0.2">
      <c r="R2141" s="39"/>
      <c r="S2141" s="39"/>
      <c r="T2141" s="39"/>
      <c r="U2141" s="39"/>
      <c r="V2141" s="39"/>
      <c r="W2141" s="39"/>
      <c r="X2141" s="39"/>
      <c r="Y2141" s="39"/>
      <c r="Z2141" s="39"/>
      <c r="AA2141" s="39"/>
    </row>
    <row r="2142" spans="18:27" s="11" customFormat="1" x14ac:dyDescent="0.2">
      <c r="R2142" s="39"/>
      <c r="S2142" s="39"/>
      <c r="T2142" s="39"/>
      <c r="U2142" s="39"/>
      <c r="V2142" s="39"/>
      <c r="W2142" s="39"/>
      <c r="X2142" s="39"/>
      <c r="Y2142" s="39"/>
      <c r="Z2142" s="39"/>
      <c r="AA2142" s="39"/>
    </row>
    <row r="2143" spans="18:27" s="11" customFormat="1" x14ac:dyDescent="0.2">
      <c r="R2143" s="39"/>
      <c r="S2143" s="39"/>
      <c r="T2143" s="39"/>
      <c r="U2143" s="39"/>
      <c r="V2143" s="39"/>
      <c r="W2143" s="39"/>
      <c r="X2143" s="39"/>
      <c r="Y2143" s="39"/>
      <c r="Z2143" s="39"/>
      <c r="AA2143" s="39"/>
    </row>
    <row r="2144" spans="18:27" s="11" customFormat="1" x14ac:dyDescent="0.2">
      <c r="R2144" s="39"/>
      <c r="S2144" s="39"/>
      <c r="T2144" s="39"/>
      <c r="U2144" s="39"/>
      <c r="V2144" s="39"/>
      <c r="W2144" s="39"/>
      <c r="X2144" s="39"/>
      <c r="Y2144" s="39"/>
      <c r="Z2144" s="39"/>
      <c r="AA2144" s="39"/>
    </row>
    <row r="2145" spans="18:27" s="11" customFormat="1" x14ac:dyDescent="0.2">
      <c r="R2145" s="39"/>
      <c r="S2145" s="39"/>
      <c r="T2145" s="39"/>
      <c r="U2145" s="39"/>
      <c r="V2145" s="39"/>
      <c r="W2145" s="39"/>
      <c r="X2145" s="39"/>
      <c r="Y2145" s="39"/>
      <c r="Z2145" s="39"/>
      <c r="AA2145" s="39"/>
    </row>
    <row r="2146" spans="18:27" s="11" customFormat="1" x14ac:dyDescent="0.2">
      <c r="R2146" s="39"/>
      <c r="S2146" s="39"/>
      <c r="T2146" s="39"/>
      <c r="U2146" s="39"/>
      <c r="V2146" s="39"/>
      <c r="W2146" s="39"/>
      <c r="X2146" s="39"/>
      <c r="Y2146" s="39"/>
      <c r="Z2146" s="39"/>
      <c r="AA2146" s="39"/>
    </row>
    <row r="2147" spans="18:27" s="11" customFormat="1" x14ac:dyDescent="0.2">
      <c r="R2147" s="39"/>
      <c r="S2147" s="39"/>
      <c r="T2147" s="39"/>
      <c r="U2147" s="39"/>
      <c r="V2147" s="39"/>
      <c r="W2147" s="39"/>
      <c r="X2147" s="39"/>
      <c r="Y2147" s="39"/>
      <c r="Z2147" s="39"/>
      <c r="AA2147" s="39"/>
    </row>
    <row r="2148" spans="18:27" s="11" customFormat="1" x14ac:dyDescent="0.2">
      <c r="R2148" s="39"/>
      <c r="S2148" s="39"/>
      <c r="T2148" s="39"/>
      <c r="U2148" s="39"/>
      <c r="V2148" s="39"/>
      <c r="W2148" s="39"/>
      <c r="X2148" s="39"/>
      <c r="Y2148" s="39"/>
      <c r="Z2148" s="39"/>
      <c r="AA2148" s="39"/>
    </row>
    <row r="2149" spans="18:27" s="11" customFormat="1" x14ac:dyDescent="0.2">
      <c r="R2149" s="39"/>
      <c r="S2149" s="39"/>
      <c r="T2149" s="39"/>
      <c r="U2149" s="39"/>
      <c r="V2149" s="39"/>
      <c r="W2149" s="39"/>
      <c r="X2149" s="39"/>
      <c r="Y2149" s="39"/>
      <c r="Z2149" s="39"/>
      <c r="AA2149" s="39"/>
    </row>
    <row r="2150" spans="18:27" s="11" customFormat="1" x14ac:dyDescent="0.2">
      <c r="R2150" s="39"/>
      <c r="S2150" s="39"/>
      <c r="T2150" s="39"/>
      <c r="U2150" s="39"/>
      <c r="V2150" s="39"/>
      <c r="W2150" s="39"/>
      <c r="X2150" s="39"/>
      <c r="Y2150" s="39"/>
      <c r="Z2150" s="39"/>
      <c r="AA2150" s="39"/>
    </row>
    <row r="2151" spans="18:27" s="11" customFormat="1" x14ac:dyDescent="0.2">
      <c r="R2151" s="39"/>
      <c r="S2151" s="39"/>
      <c r="T2151" s="39"/>
      <c r="U2151" s="39"/>
      <c r="V2151" s="39"/>
      <c r="W2151" s="39"/>
      <c r="X2151" s="39"/>
      <c r="Y2151" s="39"/>
      <c r="Z2151" s="39"/>
      <c r="AA2151" s="39"/>
    </row>
    <row r="2152" spans="18:27" s="11" customFormat="1" x14ac:dyDescent="0.2">
      <c r="R2152" s="39"/>
      <c r="S2152" s="39"/>
      <c r="T2152" s="39"/>
      <c r="U2152" s="39"/>
      <c r="V2152" s="39"/>
      <c r="W2152" s="39"/>
      <c r="X2152" s="39"/>
      <c r="Y2152" s="39"/>
      <c r="Z2152" s="39"/>
      <c r="AA2152" s="39"/>
    </row>
    <row r="2153" spans="18:27" s="11" customFormat="1" x14ac:dyDescent="0.2">
      <c r="R2153" s="39"/>
      <c r="S2153" s="39"/>
      <c r="T2153" s="39"/>
      <c r="U2153" s="39"/>
      <c r="V2153" s="39"/>
      <c r="W2153" s="39"/>
      <c r="X2153" s="39"/>
      <c r="Y2153" s="39"/>
      <c r="Z2153" s="39"/>
      <c r="AA2153" s="39"/>
    </row>
    <row r="2154" spans="18:27" s="11" customFormat="1" x14ac:dyDescent="0.2">
      <c r="R2154" s="39"/>
      <c r="S2154" s="39"/>
      <c r="T2154" s="39"/>
      <c r="U2154" s="39"/>
      <c r="V2154" s="39"/>
      <c r="W2154" s="39"/>
      <c r="X2154" s="39"/>
      <c r="Y2154" s="39"/>
      <c r="Z2154" s="39"/>
      <c r="AA2154" s="39"/>
    </row>
    <row r="2155" spans="18:27" s="11" customFormat="1" x14ac:dyDescent="0.2">
      <c r="R2155" s="39"/>
      <c r="S2155" s="39"/>
      <c r="T2155" s="39"/>
      <c r="U2155" s="39"/>
      <c r="V2155" s="39"/>
      <c r="W2155" s="39"/>
      <c r="X2155" s="39"/>
      <c r="Y2155" s="39"/>
      <c r="Z2155" s="39"/>
      <c r="AA2155" s="39"/>
    </row>
    <row r="2156" spans="18:27" s="11" customFormat="1" x14ac:dyDescent="0.2">
      <c r="R2156" s="39"/>
      <c r="S2156" s="39"/>
      <c r="T2156" s="39"/>
      <c r="U2156" s="39"/>
      <c r="V2156" s="39"/>
      <c r="W2156" s="39"/>
      <c r="X2156" s="39"/>
      <c r="Y2156" s="39"/>
      <c r="Z2156" s="39"/>
      <c r="AA2156" s="39"/>
    </row>
    <row r="2157" spans="18:27" s="11" customFormat="1" x14ac:dyDescent="0.2">
      <c r="R2157" s="39"/>
      <c r="S2157" s="39"/>
      <c r="T2157" s="39"/>
      <c r="U2157" s="39"/>
      <c r="V2157" s="39"/>
      <c r="W2157" s="39"/>
      <c r="X2157" s="39"/>
      <c r="Y2157" s="39"/>
      <c r="Z2157" s="39"/>
      <c r="AA2157" s="39"/>
    </row>
    <row r="2158" spans="18:27" s="11" customFormat="1" x14ac:dyDescent="0.2">
      <c r="R2158" s="39"/>
      <c r="S2158" s="39"/>
      <c r="T2158" s="39"/>
      <c r="U2158" s="39"/>
      <c r="V2158" s="39"/>
      <c r="W2158" s="39"/>
      <c r="X2158" s="39"/>
      <c r="Y2158" s="39"/>
      <c r="Z2158" s="39"/>
      <c r="AA2158" s="39"/>
    </row>
    <row r="2159" spans="18:27" s="11" customFormat="1" x14ac:dyDescent="0.2">
      <c r="R2159" s="39"/>
      <c r="S2159" s="39"/>
      <c r="T2159" s="39"/>
      <c r="U2159" s="39"/>
      <c r="V2159" s="39"/>
      <c r="W2159" s="39"/>
      <c r="X2159" s="39"/>
      <c r="Y2159" s="39"/>
      <c r="Z2159" s="39"/>
      <c r="AA2159" s="39"/>
    </row>
    <row r="2160" spans="18:27" s="11" customFormat="1" x14ac:dyDescent="0.2">
      <c r="R2160" s="39"/>
      <c r="S2160" s="39"/>
      <c r="T2160" s="39"/>
      <c r="U2160" s="39"/>
      <c r="V2160" s="39"/>
      <c r="W2160" s="39"/>
      <c r="X2160" s="39"/>
      <c r="Y2160" s="39"/>
      <c r="Z2160" s="39"/>
      <c r="AA2160" s="39"/>
    </row>
    <row r="2161" spans="18:27" s="11" customFormat="1" x14ac:dyDescent="0.2">
      <c r="R2161" s="39"/>
      <c r="S2161" s="39"/>
      <c r="T2161" s="39"/>
      <c r="U2161" s="39"/>
      <c r="V2161" s="39"/>
      <c r="W2161" s="39"/>
      <c r="X2161" s="39"/>
      <c r="Y2161" s="39"/>
      <c r="Z2161" s="39"/>
      <c r="AA2161" s="39"/>
    </row>
    <row r="2162" spans="18:27" s="11" customFormat="1" x14ac:dyDescent="0.2">
      <c r="R2162" s="39"/>
      <c r="S2162" s="39"/>
      <c r="T2162" s="39"/>
      <c r="U2162" s="39"/>
      <c r="V2162" s="39"/>
      <c r="W2162" s="39"/>
      <c r="X2162" s="39"/>
      <c r="Y2162" s="39"/>
      <c r="Z2162" s="39"/>
      <c r="AA2162" s="39"/>
    </row>
    <row r="2163" spans="18:27" s="11" customFormat="1" x14ac:dyDescent="0.2">
      <c r="R2163" s="39"/>
      <c r="S2163" s="39"/>
      <c r="T2163" s="39"/>
      <c r="U2163" s="39"/>
      <c r="V2163" s="39"/>
      <c r="W2163" s="39"/>
      <c r="X2163" s="39"/>
      <c r="Y2163" s="39"/>
      <c r="Z2163" s="39"/>
      <c r="AA2163" s="39"/>
    </row>
    <row r="2164" spans="18:27" s="11" customFormat="1" x14ac:dyDescent="0.2">
      <c r="R2164" s="39"/>
      <c r="S2164" s="39"/>
      <c r="T2164" s="39"/>
      <c r="U2164" s="39"/>
      <c r="V2164" s="39"/>
      <c r="W2164" s="39"/>
      <c r="X2164" s="39"/>
      <c r="Y2164" s="39"/>
      <c r="Z2164" s="39"/>
      <c r="AA2164" s="39"/>
    </row>
    <row r="2165" spans="18:27" s="11" customFormat="1" x14ac:dyDescent="0.2">
      <c r="R2165" s="39"/>
      <c r="S2165" s="39"/>
      <c r="T2165" s="39"/>
      <c r="U2165" s="39"/>
      <c r="V2165" s="39"/>
      <c r="W2165" s="39"/>
      <c r="X2165" s="39"/>
      <c r="Y2165" s="39"/>
      <c r="Z2165" s="39"/>
      <c r="AA2165" s="39"/>
    </row>
    <row r="2166" spans="18:27" s="11" customFormat="1" x14ac:dyDescent="0.2">
      <c r="R2166" s="39"/>
      <c r="S2166" s="39"/>
      <c r="T2166" s="39"/>
      <c r="U2166" s="39"/>
      <c r="V2166" s="39"/>
      <c r="W2166" s="39"/>
      <c r="X2166" s="39"/>
      <c r="Y2166" s="39"/>
      <c r="Z2166" s="39"/>
      <c r="AA2166" s="39"/>
    </row>
    <row r="2167" spans="18:27" s="11" customFormat="1" x14ac:dyDescent="0.2">
      <c r="R2167" s="39"/>
      <c r="S2167" s="39"/>
      <c r="T2167" s="39"/>
      <c r="U2167" s="39"/>
      <c r="V2167" s="39"/>
      <c r="W2167" s="39"/>
      <c r="X2167" s="39"/>
      <c r="Y2167" s="39"/>
      <c r="Z2167" s="39"/>
      <c r="AA2167" s="39"/>
    </row>
    <row r="2168" spans="18:27" s="11" customFormat="1" x14ac:dyDescent="0.2">
      <c r="R2168" s="39"/>
      <c r="S2168" s="39"/>
      <c r="T2168" s="39"/>
      <c r="U2168" s="39"/>
      <c r="V2168" s="39"/>
      <c r="W2168" s="39"/>
      <c r="X2168" s="39"/>
      <c r="Y2168" s="39"/>
      <c r="Z2168" s="39"/>
      <c r="AA2168" s="39"/>
    </row>
    <row r="2169" spans="18:27" s="11" customFormat="1" x14ac:dyDescent="0.2">
      <c r="R2169" s="39"/>
      <c r="S2169" s="39"/>
      <c r="T2169" s="39"/>
      <c r="U2169" s="39"/>
      <c r="V2169" s="39"/>
      <c r="W2169" s="39"/>
      <c r="X2169" s="39"/>
      <c r="Y2169" s="39"/>
      <c r="Z2169" s="39"/>
      <c r="AA2169" s="39"/>
    </row>
    <row r="2170" spans="18:27" s="11" customFormat="1" x14ac:dyDescent="0.2">
      <c r="R2170" s="39"/>
      <c r="S2170" s="39"/>
      <c r="T2170" s="39"/>
      <c r="U2170" s="39"/>
      <c r="V2170" s="39"/>
      <c r="W2170" s="39"/>
      <c r="X2170" s="39"/>
      <c r="Y2170" s="39"/>
      <c r="Z2170" s="39"/>
      <c r="AA2170" s="39"/>
    </row>
    <row r="2171" spans="18:27" s="11" customFormat="1" x14ac:dyDescent="0.2">
      <c r="R2171" s="39"/>
      <c r="S2171" s="39"/>
      <c r="T2171" s="39"/>
      <c r="U2171" s="39"/>
      <c r="V2171" s="39"/>
      <c r="W2171" s="39"/>
      <c r="X2171" s="39"/>
      <c r="Y2171" s="39"/>
      <c r="Z2171" s="39"/>
      <c r="AA2171" s="39"/>
    </row>
    <row r="2172" spans="18:27" s="11" customFormat="1" x14ac:dyDescent="0.2">
      <c r="R2172" s="39"/>
      <c r="S2172" s="39"/>
      <c r="T2172" s="39"/>
      <c r="U2172" s="39"/>
      <c r="V2172" s="39"/>
      <c r="W2172" s="39"/>
      <c r="X2172" s="39"/>
      <c r="Y2172" s="39"/>
      <c r="Z2172" s="39"/>
      <c r="AA2172" s="39"/>
    </row>
    <row r="2173" spans="18:27" s="11" customFormat="1" x14ac:dyDescent="0.2">
      <c r="R2173" s="39"/>
      <c r="S2173" s="39"/>
      <c r="T2173" s="39"/>
      <c r="U2173" s="39"/>
      <c r="V2173" s="39"/>
      <c r="W2173" s="39"/>
      <c r="X2173" s="39"/>
      <c r="Y2173" s="39"/>
      <c r="Z2173" s="39"/>
      <c r="AA2173" s="39"/>
    </row>
    <row r="2174" spans="18:27" s="11" customFormat="1" x14ac:dyDescent="0.2">
      <c r="R2174" s="39"/>
      <c r="S2174" s="39"/>
      <c r="T2174" s="39"/>
      <c r="U2174" s="39"/>
      <c r="V2174" s="39"/>
      <c r="W2174" s="39"/>
      <c r="X2174" s="39"/>
      <c r="Y2174" s="39"/>
      <c r="Z2174" s="39"/>
      <c r="AA2174" s="39"/>
    </row>
    <row r="2175" spans="18:27" s="11" customFormat="1" x14ac:dyDescent="0.2">
      <c r="R2175" s="39"/>
      <c r="S2175" s="39"/>
      <c r="T2175" s="39"/>
      <c r="U2175" s="39"/>
      <c r="V2175" s="39"/>
      <c r="W2175" s="39"/>
      <c r="X2175" s="39"/>
      <c r="Y2175" s="39"/>
      <c r="Z2175" s="39"/>
      <c r="AA2175" s="39"/>
    </row>
    <row r="2176" spans="18:27" s="11" customFormat="1" x14ac:dyDescent="0.2">
      <c r="R2176" s="39"/>
      <c r="S2176" s="39"/>
      <c r="T2176" s="39"/>
      <c r="U2176" s="39"/>
      <c r="V2176" s="39"/>
      <c r="W2176" s="39"/>
      <c r="X2176" s="39"/>
      <c r="Y2176" s="39"/>
      <c r="Z2176" s="39"/>
      <c r="AA2176" s="39"/>
    </row>
    <row r="2177" spans="18:27" s="11" customFormat="1" x14ac:dyDescent="0.2">
      <c r="R2177" s="39"/>
      <c r="S2177" s="39"/>
      <c r="T2177" s="39"/>
      <c r="U2177" s="39"/>
      <c r="V2177" s="39"/>
      <c r="W2177" s="39"/>
      <c r="X2177" s="39"/>
      <c r="Y2177" s="39"/>
      <c r="Z2177" s="39"/>
      <c r="AA2177" s="39"/>
    </row>
    <row r="2178" spans="18:27" s="11" customFormat="1" x14ac:dyDescent="0.2">
      <c r="R2178" s="39"/>
      <c r="S2178" s="39"/>
      <c r="T2178" s="39"/>
      <c r="U2178" s="39"/>
      <c r="V2178" s="39"/>
      <c r="W2178" s="39"/>
      <c r="X2178" s="39"/>
      <c r="Y2178" s="39"/>
      <c r="Z2178" s="39"/>
      <c r="AA2178" s="39"/>
    </row>
    <row r="2179" spans="18:27" s="11" customFormat="1" x14ac:dyDescent="0.2">
      <c r="R2179" s="39"/>
      <c r="S2179" s="39"/>
      <c r="T2179" s="39"/>
      <c r="U2179" s="39"/>
      <c r="V2179" s="39"/>
      <c r="W2179" s="39"/>
      <c r="X2179" s="39"/>
      <c r="Y2179" s="39"/>
      <c r="Z2179" s="39"/>
      <c r="AA2179" s="39"/>
    </row>
    <row r="2180" spans="18:27" s="11" customFormat="1" x14ac:dyDescent="0.2">
      <c r="R2180" s="39"/>
      <c r="S2180" s="39"/>
      <c r="T2180" s="39"/>
      <c r="U2180" s="39"/>
      <c r="V2180" s="39"/>
      <c r="W2180" s="39"/>
      <c r="X2180" s="39"/>
      <c r="Y2180" s="39"/>
      <c r="Z2180" s="39"/>
      <c r="AA2180" s="39"/>
    </row>
    <row r="2181" spans="18:27" s="11" customFormat="1" x14ac:dyDescent="0.2">
      <c r="R2181" s="39"/>
      <c r="S2181" s="39"/>
      <c r="T2181" s="39"/>
      <c r="U2181" s="39"/>
      <c r="V2181" s="39"/>
      <c r="W2181" s="39"/>
      <c r="X2181" s="39"/>
      <c r="Y2181" s="39"/>
      <c r="Z2181" s="39"/>
      <c r="AA2181" s="39"/>
    </row>
    <row r="2182" spans="18:27" s="11" customFormat="1" x14ac:dyDescent="0.2">
      <c r="R2182" s="39"/>
      <c r="S2182" s="39"/>
      <c r="T2182" s="39"/>
      <c r="U2182" s="39"/>
      <c r="V2182" s="39"/>
      <c r="W2182" s="39"/>
      <c r="X2182" s="39"/>
      <c r="Y2182" s="39"/>
      <c r="Z2182" s="39"/>
      <c r="AA2182" s="39"/>
    </row>
    <row r="2183" spans="18:27" s="11" customFormat="1" x14ac:dyDescent="0.2">
      <c r="R2183" s="39"/>
      <c r="S2183" s="39"/>
      <c r="T2183" s="39"/>
      <c r="U2183" s="39"/>
      <c r="V2183" s="39"/>
      <c r="W2183" s="39"/>
      <c r="X2183" s="39"/>
      <c r="Y2183" s="39"/>
      <c r="Z2183" s="39"/>
      <c r="AA2183" s="39"/>
    </row>
    <row r="2184" spans="18:27" s="11" customFormat="1" x14ac:dyDescent="0.2">
      <c r="R2184" s="39"/>
      <c r="S2184" s="39"/>
      <c r="T2184" s="39"/>
      <c r="U2184" s="39"/>
      <c r="V2184" s="39"/>
      <c r="W2184" s="39"/>
      <c r="X2184" s="39"/>
      <c r="Y2184" s="39"/>
      <c r="Z2184" s="39"/>
      <c r="AA2184" s="39"/>
    </row>
    <row r="2185" spans="18:27" s="11" customFormat="1" x14ac:dyDescent="0.2">
      <c r="R2185" s="39"/>
      <c r="S2185" s="39"/>
      <c r="T2185" s="39"/>
      <c r="U2185" s="39"/>
      <c r="V2185" s="39"/>
      <c r="W2185" s="39"/>
      <c r="X2185" s="39"/>
      <c r="Y2185" s="39"/>
      <c r="Z2185" s="39"/>
      <c r="AA2185" s="39"/>
    </row>
    <row r="2186" spans="18:27" s="11" customFormat="1" x14ac:dyDescent="0.2">
      <c r="R2186" s="39"/>
      <c r="S2186" s="39"/>
      <c r="T2186" s="39"/>
      <c r="U2186" s="39"/>
      <c r="V2186" s="39"/>
      <c r="W2186" s="39"/>
      <c r="X2186" s="39"/>
      <c r="Y2186" s="39"/>
      <c r="Z2186" s="39"/>
      <c r="AA2186" s="39"/>
    </row>
    <row r="2187" spans="18:27" s="11" customFormat="1" x14ac:dyDescent="0.2">
      <c r="R2187" s="39"/>
      <c r="S2187" s="39"/>
      <c r="T2187" s="39"/>
      <c r="U2187" s="39"/>
      <c r="V2187" s="39"/>
      <c r="W2187" s="39"/>
      <c r="X2187" s="39"/>
      <c r="Y2187" s="39"/>
      <c r="Z2187" s="39"/>
      <c r="AA2187" s="39"/>
    </row>
    <row r="2188" spans="18:27" s="11" customFormat="1" x14ac:dyDescent="0.2">
      <c r="R2188" s="39"/>
      <c r="S2188" s="39"/>
      <c r="T2188" s="39"/>
      <c r="U2188" s="39"/>
      <c r="V2188" s="39"/>
      <c r="W2188" s="39"/>
      <c r="X2188" s="39"/>
      <c r="Y2188" s="39"/>
      <c r="Z2188" s="39"/>
      <c r="AA2188" s="39"/>
    </row>
    <row r="2189" spans="18:27" s="11" customFormat="1" x14ac:dyDescent="0.2">
      <c r="R2189" s="39"/>
      <c r="S2189" s="39"/>
      <c r="T2189" s="39"/>
      <c r="U2189" s="39"/>
      <c r="V2189" s="39"/>
      <c r="W2189" s="39"/>
      <c r="X2189" s="39"/>
      <c r="Y2189" s="39"/>
      <c r="Z2189" s="39"/>
      <c r="AA2189" s="39"/>
    </row>
    <row r="2190" spans="18:27" s="11" customFormat="1" x14ac:dyDescent="0.2">
      <c r="R2190" s="39"/>
      <c r="S2190" s="39"/>
      <c r="T2190" s="39"/>
      <c r="U2190" s="39"/>
      <c r="V2190" s="39"/>
      <c r="W2190" s="39"/>
      <c r="X2190" s="39"/>
      <c r="Y2190" s="39"/>
      <c r="Z2190" s="39"/>
      <c r="AA2190" s="39"/>
    </row>
    <row r="2191" spans="18:27" s="11" customFormat="1" x14ac:dyDescent="0.2">
      <c r="R2191" s="39"/>
      <c r="S2191" s="39"/>
      <c r="T2191" s="39"/>
      <c r="U2191" s="39"/>
      <c r="V2191" s="39"/>
      <c r="W2191" s="39"/>
      <c r="X2191" s="39"/>
      <c r="Y2191" s="39"/>
      <c r="Z2191" s="39"/>
      <c r="AA2191" s="39"/>
    </row>
    <row r="2192" spans="18:27" s="11" customFormat="1" x14ac:dyDescent="0.2">
      <c r="R2192" s="39"/>
      <c r="S2192" s="39"/>
      <c r="T2192" s="39"/>
      <c r="U2192" s="39"/>
      <c r="V2192" s="39"/>
      <c r="W2192" s="39"/>
      <c r="X2192" s="39"/>
      <c r="Y2192" s="39"/>
      <c r="Z2192" s="39"/>
      <c r="AA2192" s="39"/>
    </row>
    <row r="2193" spans="18:27" s="11" customFormat="1" x14ac:dyDescent="0.2">
      <c r="R2193" s="39"/>
      <c r="S2193" s="39"/>
      <c r="T2193" s="39"/>
      <c r="U2193" s="39"/>
      <c r="V2193" s="39"/>
      <c r="W2193" s="39"/>
      <c r="X2193" s="39"/>
      <c r="Y2193" s="39"/>
      <c r="Z2193" s="39"/>
      <c r="AA2193" s="39"/>
    </row>
    <row r="2194" spans="18:27" s="11" customFormat="1" x14ac:dyDescent="0.2">
      <c r="R2194" s="39"/>
      <c r="S2194" s="39"/>
      <c r="T2194" s="39"/>
      <c r="U2194" s="39"/>
      <c r="V2194" s="39"/>
      <c r="W2194" s="39"/>
      <c r="X2194" s="39"/>
      <c r="Y2194" s="39"/>
      <c r="Z2194" s="39"/>
      <c r="AA2194" s="39"/>
    </row>
    <row r="2195" spans="18:27" s="11" customFormat="1" x14ac:dyDescent="0.2">
      <c r="R2195" s="39"/>
      <c r="S2195" s="39"/>
      <c r="T2195" s="39"/>
      <c r="U2195" s="39"/>
      <c r="V2195" s="39"/>
      <c r="W2195" s="39"/>
      <c r="X2195" s="39"/>
      <c r="Y2195" s="39"/>
      <c r="Z2195" s="39"/>
      <c r="AA2195" s="39"/>
    </row>
    <row r="2196" spans="18:27" s="11" customFormat="1" x14ac:dyDescent="0.2">
      <c r="R2196" s="39"/>
      <c r="S2196" s="39"/>
      <c r="T2196" s="39"/>
      <c r="U2196" s="39"/>
      <c r="V2196" s="39"/>
      <c r="W2196" s="39"/>
      <c r="X2196" s="39"/>
      <c r="Y2196" s="39"/>
      <c r="Z2196" s="39"/>
      <c r="AA2196" s="39"/>
    </row>
    <row r="2197" spans="18:27" s="11" customFormat="1" x14ac:dyDescent="0.2">
      <c r="R2197" s="39"/>
      <c r="S2197" s="39"/>
      <c r="T2197" s="39"/>
      <c r="U2197" s="39"/>
      <c r="V2197" s="39"/>
      <c r="W2197" s="39"/>
      <c r="X2197" s="39"/>
      <c r="Y2197" s="39"/>
      <c r="Z2197" s="39"/>
      <c r="AA2197" s="39"/>
    </row>
    <row r="2198" spans="18:27" s="11" customFormat="1" x14ac:dyDescent="0.2">
      <c r="R2198" s="39"/>
      <c r="S2198" s="39"/>
      <c r="T2198" s="39"/>
      <c r="U2198" s="39"/>
      <c r="V2198" s="39"/>
      <c r="W2198" s="39"/>
      <c r="X2198" s="39"/>
      <c r="Y2198" s="39"/>
      <c r="Z2198" s="39"/>
      <c r="AA2198" s="39"/>
    </row>
    <row r="2199" spans="18:27" s="11" customFormat="1" x14ac:dyDescent="0.2">
      <c r="R2199" s="39"/>
      <c r="S2199" s="39"/>
      <c r="T2199" s="39"/>
      <c r="U2199" s="39"/>
      <c r="V2199" s="39"/>
      <c r="W2199" s="39"/>
      <c r="X2199" s="39"/>
      <c r="Y2199" s="39"/>
      <c r="Z2199" s="39"/>
      <c r="AA2199" s="39"/>
    </row>
    <row r="2200" spans="18:27" s="11" customFormat="1" x14ac:dyDescent="0.2">
      <c r="R2200" s="39"/>
      <c r="S2200" s="39"/>
      <c r="T2200" s="39"/>
      <c r="U2200" s="39"/>
      <c r="V2200" s="39"/>
      <c r="W2200" s="39"/>
      <c r="X2200" s="39"/>
      <c r="Y2200" s="39"/>
      <c r="Z2200" s="39"/>
      <c r="AA2200" s="39"/>
    </row>
    <row r="2201" spans="18:27" s="11" customFormat="1" x14ac:dyDescent="0.2">
      <c r="R2201" s="39"/>
      <c r="S2201" s="39"/>
      <c r="T2201" s="39"/>
      <c r="U2201" s="39"/>
      <c r="V2201" s="39"/>
      <c r="W2201" s="39"/>
      <c r="X2201" s="39"/>
      <c r="Y2201" s="39"/>
      <c r="Z2201" s="39"/>
      <c r="AA2201" s="39"/>
    </row>
    <row r="2202" spans="18:27" s="11" customFormat="1" x14ac:dyDescent="0.2">
      <c r="R2202" s="39"/>
      <c r="S2202" s="39"/>
      <c r="T2202" s="39"/>
      <c r="U2202" s="39"/>
      <c r="V2202" s="39"/>
      <c r="W2202" s="39"/>
      <c r="X2202" s="39"/>
      <c r="Y2202" s="39"/>
      <c r="Z2202" s="39"/>
      <c r="AA2202" s="39"/>
    </row>
    <row r="2203" spans="18:27" s="11" customFormat="1" x14ac:dyDescent="0.2">
      <c r="R2203" s="39"/>
      <c r="S2203" s="39"/>
      <c r="T2203" s="39"/>
      <c r="U2203" s="39"/>
      <c r="V2203" s="39"/>
      <c r="W2203" s="39"/>
      <c r="X2203" s="39"/>
      <c r="Y2203" s="39"/>
      <c r="Z2203" s="39"/>
      <c r="AA2203" s="39"/>
    </row>
    <row r="2204" spans="18:27" s="11" customFormat="1" x14ac:dyDescent="0.2">
      <c r="R2204" s="39"/>
      <c r="S2204" s="39"/>
      <c r="T2204" s="39"/>
      <c r="U2204" s="39"/>
      <c r="V2204" s="39"/>
      <c r="W2204" s="39"/>
      <c r="X2204" s="39"/>
      <c r="Y2204" s="39"/>
      <c r="Z2204" s="39"/>
      <c r="AA2204" s="39"/>
    </row>
    <row r="2205" spans="18:27" s="11" customFormat="1" x14ac:dyDescent="0.2">
      <c r="R2205" s="39"/>
      <c r="S2205" s="39"/>
      <c r="T2205" s="39"/>
      <c r="U2205" s="39"/>
      <c r="V2205" s="39"/>
      <c r="W2205" s="39"/>
      <c r="X2205" s="39"/>
      <c r="Y2205" s="39"/>
      <c r="Z2205" s="39"/>
      <c r="AA2205" s="39"/>
    </row>
    <row r="2206" spans="18:27" s="11" customFormat="1" x14ac:dyDescent="0.2">
      <c r="R2206" s="39"/>
      <c r="S2206" s="39"/>
      <c r="T2206" s="39"/>
      <c r="U2206" s="39"/>
      <c r="V2206" s="39"/>
      <c r="W2206" s="39"/>
      <c r="X2206" s="39"/>
      <c r="Y2206" s="39"/>
      <c r="Z2206" s="39"/>
      <c r="AA2206" s="39"/>
    </row>
    <row r="2207" spans="18:27" s="11" customFormat="1" x14ac:dyDescent="0.2">
      <c r="R2207" s="39"/>
      <c r="S2207" s="39"/>
      <c r="T2207" s="39"/>
      <c r="U2207" s="39"/>
      <c r="V2207" s="39"/>
      <c r="W2207" s="39"/>
      <c r="X2207" s="39"/>
      <c r="Y2207" s="39"/>
      <c r="Z2207" s="39"/>
      <c r="AA2207" s="39"/>
    </row>
    <row r="2208" spans="18:27" s="11" customFormat="1" x14ac:dyDescent="0.2">
      <c r="R2208" s="39"/>
      <c r="S2208" s="39"/>
      <c r="T2208" s="39"/>
      <c r="U2208" s="39"/>
      <c r="V2208" s="39"/>
      <c r="W2208" s="39"/>
      <c r="X2208" s="39"/>
      <c r="Y2208" s="39"/>
      <c r="Z2208" s="39"/>
      <c r="AA2208" s="39"/>
    </row>
    <row r="2209" spans="18:27" s="11" customFormat="1" x14ac:dyDescent="0.2">
      <c r="R2209" s="39"/>
      <c r="S2209" s="39"/>
      <c r="T2209" s="39"/>
      <c r="U2209" s="39"/>
      <c r="V2209" s="39"/>
      <c r="W2209" s="39"/>
      <c r="X2209" s="39"/>
      <c r="Y2209" s="39"/>
      <c r="Z2209" s="39"/>
      <c r="AA2209" s="39"/>
    </row>
    <row r="2210" spans="18:27" s="11" customFormat="1" x14ac:dyDescent="0.2">
      <c r="R2210" s="39"/>
      <c r="S2210" s="39"/>
      <c r="T2210" s="39"/>
      <c r="U2210" s="39"/>
      <c r="V2210" s="39"/>
      <c r="W2210" s="39"/>
      <c r="X2210" s="39"/>
      <c r="Y2210" s="39"/>
      <c r="Z2210" s="39"/>
      <c r="AA2210" s="39"/>
    </row>
    <row r="2211" spans="18:27" s="11" customFormat="1" x14ac:dyDescent="0.2">
      <c r="R2211" s="39"/>
      <c r="S2211" s="39"/>
      <c r="T2211" s="39"/>
      <c r="U2211" s="39"/>
      <c r="V2211" s="39"/>
      <c r="W2211" s="39"/>
      <c r="X2211" s="39"/>
      <c r="Y2211" s="39"/>
      <c r="Z2211" s="39"/>
      <c r="AA2211" s="39"/>
    </row>
    <row r="2212" spans="18:27" s="11" customFormat="1" x14ac:dyDescent="0.2">
      <c r="R2212" s="39"/>
      <c r="S2212" s="39"/>
      <c r="T2212" s="39"/>
      <c r="U2212" s="39"/>
      <c r="V2212" s="39"/>
      <c r="W2212" s="39"/>
      <c r="X2212" s="39"/>
      <c r="Y2212" s="39"/>
      <c r="Z2212" s="39"/>
      <c r="AA2212" s="39"/>
    </row>
    <row r="2213" spans="18:27" s="11" customFormat="1" x14ac:dyDescent="0.2">
      <c r="R2213" s="39"/>
      <c r="S2213" s="39"/>
      <c r="T2213" s="39"/>
      <c r="U2213" s="39"/>
      <c r="V2213" s="39"/>
      <c r="W2213" s="39"/>
      <c r="X2213" s="39"/>
      <c r="Y2213" s="39"/>
      <c r="Z2213" s="39"/>
      <c r="AA2213" s="39"/>
    </row>
    <row r="2214" spans="18:27" s="11" customFormat="1" x14ac:dyDescent="0.2">
      <c r="R2214" s="39"/>
      <c r="S2214" s="39"/>
      <c r="T2214" s="39"/>
      <c r="U2214" s="39"/>
      <c r="V2214" s="39"/>
      <c r="W2214" s="39"/>
      <c r="X2214" s="39"/>
      <c r="Y2214" s="39"/>
      <c r="Z2214" s="39"/>
      <c r="AA2214" s="39"/>
    </row>
    <row r="2215" spans="18:27" s="11" customFormat="1" x14ac:dyDescent="0.2">
      <c r="R2215" s="39"/>
      <c r="S2215" s="39"/>
      <c r="T2215" s="39"/>
      <c r="U2215" s="39"/>
      <c r="V2215" s="39"/>
      <c r="W2215" s="39"/>
      <c r="X2215" s="39"/>
      <c r="Y2215" s="39"/>
      <c r="Z2215" s="39"/>
      <c r="AA2215" s="39"/>
    </row>
    <row r="2216" spans="18:27" s="11" customFormat="1" x14ac:dyDescent="0.2">
      <c r="R2216" s="39"/>
      <c r="S2216" s="39"/>
      <c r="T2216" s="39"/>
      <c r="U2216" s="39"/>
      <c r="V2216" s="39"/>
      <c r="W2216" s="39"/>
      <c r="X2216" s="39"/>
      <c r="Y2216" s="39"/>
      <c r="Z2216" s="39"/>
      <c r="AA2216" s="39"/>
    </row>
    <row r="2217" spans="18:27" s="11" customFormat="1" x14ac:dyDescent="0.2">
      <c r="R2217" s="39"/>
      <c r="S2217" s="39"/>
      <c r="T2217" s="39"/>
      <c r="U2217" s="39"/>
      <c r="V2217" s="39"/>
      <c r="W2217" s="39"/>
      <c r="X2217" s="39"/>
      <c r="Y2217" s="39"/>
      <c r="Z2217" s="39"/>
      <c r="AA2217" s="39"/>
    </row>
    <row r="2218" spans="18:27" s="11" customFormat="1" x14ac:dyDescent="0.2">
      <c r="R2218" s="39"/>
      <c r="S2218" s="39"/>
      <c r="T2218" s="39"/>
      <c r="U2218" s="39"/>
      <c r="V2218" s="39"/>
      <c r="W2218" s="39"/>
      <c r="X2218" s="39"/>
      <c r="Y2218" s="39"/>
      <c r="Z2218" s="39"/>
      <c r="AA2218" s="39"/>
    </row>
    <row r="2219" spans="18:27" s="11" customFormat="1" x14ac:dyDescent="0.2">
      <c r="R2219" s="39"/>
      <c r="S2219" s="39"/>
      <c r="T2219" s="39"/>
      <c r="U2219" s="39"/>
      <c r="V2219" s="39"/>
      <c r="W2219" s="39"/>
      <c r="X2219" s="39"/>
      <c r="Y2219" s="39"/>
      <c r="Z2219" s="39"/>
      <c r="AA2219" s="39"/>
    </row>
    <row r="2220" spans="18:27" s="11" customFormat="1" x14ac:dyDescent="0.2">
      <c r="R2220" s="39"/>
      <c r="S2220" s="39"/>
      <c r="T2220" s="39"/>
      <c r="U2220" s="39"/>
      <c r="V2220" s="39"/>
      <c r="W2220" s="39"/>
      <c r="X2220" s="39"/>
      <c r="Y2220" s="39"/>
      <c r="Z2220" s="39"/>
      <c r="AA2220" s="39"/>
    </row>
    <row r="2221" spans="18:27" s="11" customFormat="1" x14ac:dyDescent="0.2">
      <c r="R2221" s="39"/>
      <c r="S2221" s="39"/>
      <c r="T2221" s="39"/>
      <c r="U2221" s="39"/>
      <c r="V2221" s="39"/>
      <c r="W2221" s="39"/>
      <c r="X2221" s="39"/>
      <c r="Y2221" s="39"/>
      <c r="Z2221" s="39"/>
      <c r="AA2221" s="39"/>
    </row>
    <row r="2222" spans="18:27" s="11" customFormat="1" x14ac:dyDescent="0.2">
      <c r="R2222" s="39"/>
      <c r="S2222" s="39"/>
      <c r="T2222" s="39"/>
      <c r="U2222" s="39"/>
      <c r="V2222" s="39"/>
      <c r="W2222" s="39"/>
      <c r="X2222" s="39"/>
      <c r="Y2222" s="39"/>
      <c r="Z2222" s="39"/>
      <c r="AA2222" s="39"/>
    </row>
    <row r="2223" spans="18:27" s="11" customFormat="1" x14ac:dyDescent="0.2">
      <c r="R2223" s="39"/>
      <c r="S2223" s="39"/>
      <c r="T2223" s="39"/>
      <c r="U2223" s="39"/>
      <c r="V2223" s="39"/>
      <c r="W2223" s="39"/>
      <c r="X2223" s="39"/>
      <c r="Y2223" s="39"/>
      <c r="Z2223" s="39"/>
      <c r="AA2223" s="39"/>
    </row>
    <row r="2224" spans="18:27" s="11" customFormat="1" x14ac:dyDescent="0.2">
      <c r="R2224" s="39"/>
      <c r="S2224" s="39"/>
      <c r="T2224" s="39"/>
      <c r="U2224" s="39"/>
      <c r="V2224" s="39"/>
      <c r="W2224" s="39"/>
      <c r="X2224" s="39"/>
      <c r="Y2224" s="39"/>
      <c r="Z2224" s="39"/>
      <c r="AA2224" s="39"/>
    </row>
    <row r="2225" spans="18:27" s="11" customFormat="1" x14ac:dyDescent="0.2">
      <c r="R2225" s="39"/>
      <c r="S2225" s="39"/>
      <c r="T2225" s="39"/>
      <c r="U2225" s="39"/>
      <c r="V2225" s="39"/>
      <c r="W2225" s="39"/>
      <c r="X2225" s="39"/>
      <c r="Y2225" s="39"/>
      <c r="Z2225" s="39"/>
      <c r="AA2225" s="39"/>
    </row>
    <row r="2226" spans="18:27" s="11" customFormat="1" x14ac:dyDescent="0.2">
      <c r="R2226" s="39"/>
      <c r="S2226" s="39"/>
      <c r="T2226" s="39"/>
      <c r="U2226" s="39"/>
      <c r="V2226" s="39"/>
      <c r="W2226" s="39"/>
      <c r="X2226" s="39"/>
      <c r="Y2226" s="39"/>
      <c r="Z2226" s="39"/>
      <c r="AA2226" s="39"/>
    </row>
    <row r="2227" spans="18:27" s="11" customFormat="1" x14ac:dyDescent="0.2">
      <c r="R2227" s="39"/>
      <c r="S2227" s="39"/>
      <c r="T2227" s="39"/>
      <c r="U2227" s="39"/>
      <c r="V2227" s="39"/>
      <c r="W2227" s="39"/>
      <c r="X2227" s="39"/>
      <c r="Y2227" s="39"/>
      <c r="Z2227" s="39"/>
      <c r="AA2227" s="39"/>
    </row>
    <row r="2228" spans="18:27" s="11" customFormat="1" x14ac:dyDescent="0.2">
      <c r="R2228" s="39"/>
      <c r="S2228" s="39"/>
      <c r="T2228" s="39"/>
      <c r="U2228" s="39"/>
      <c r="V2228" s="39"/>
      <c r="W2228" s="39"/>
      <c r="X2228" s="39"/>
      <c r="Y2228" s="39"/>
      <c r="Z2228" s="39"/>
      <c r="AA2228" s="39"/>
    </row>
    <row r="2229" spans="18:27" s="11" customFormat="1" x14ac:dyDescent="0.2">
      <c r="R2229" s="39"/>
      <c r="S2229" s="39"/>
      <c r="T2229" s="39"/>
      <c r="U2229" s="39"/>
      <c r="V2229" s="39"/>
      <c r="W2229" s="39"/>
      <c r="X2229" s="39"/>
      <c r="Y2229" s="39"/>
      <c r="Z2229" s="39"/>
      <c r="AA2229" s="39"/>
    </row>
    <row r="2230" spans="18:27" s="11" customFormat="1" x14ac:dyDescent="0.2">
      <c r="R2230" s="39"/>
      <c r="S2230" s="39"/>
      <c r="T2230" s="39"/>
      <c r="U2230" s="39"/>
      <c r="V2230" s="39"/>
      <c r="W2230" s="39"/>
      <c r="X2230" s="39"/>
      <c r="Y2230" s="39"/>
      <c r="Z2230" s="39"/>
      <c r="AA2230" s="39"/>
    </row>
    <row r="2231" spans="18:27" s="11" customFormat="1" x14ac:dyDescent="0.2">
      <c r="R2231" s="39"/>
      <c r="S2231" s="39"/>
      <c r="T2231" s="39"/>
      <c r="U2231" s="39"/>
      <c r="V2231" s="39"/>
      <c r="W2231" s="39"/>
      <c r="X2231" s="39"/>
      <c r="Y2231" s="39"/>
      <c r="Z2231" s="39"/>
      <c r="AA2231" s="39"/>
    </row>
    <row r="2232" spans="18:27" s="11" customFormat="1" x14ac:dyDescent="0.2">
      <c r="R2232" s="39"/>
      <c r="S2232" s="39"/>
      <c r="T2232" s="39"/>
      <c r="U2232" s="39"/>
      <c r="V2232" s="39"/>
      <c r="W2232" s="39"/>
      <c r="X2232" s="39"/>
      <c r="Y2232" s="39"/>
      <c r="Z2232" s="39"/>
      <c r="AA2232" s="39"/>
    </row>
    <row r="2233" spans="18:27" s="11" customFormat="1" x14ac:dyDescent="0.2">
      <c r="R2233" s="39"/>
      <c r="S2233" s="39"/>
      <c r="T2233" s="39"/>
      <c r="U2233" s="39"/>
      <c r="V2233" s="39"/>
      <c r="W2233" s="39"/>
      <c r="X2233" s="39"/>
      <c r="Y2233" s="39"/>
      <c r="Z2233" s="39"/>
      <c r="AA2233" s="39"/>
    </row>
    <row r="2234" spans="18:27" s="11" customFormat="1" x14ac:dyDescent="0.2">
      <c r="R2234" s="39"/>
      <c r="S2234" s="39"/>
      <c r="T2234" s="39"/>
      <c r="U2234" s="39"/>
      <c r="V2234" s="39"/>
      <c r="W2234" s="39"/>
      <c r="X2234" s="39"/>
      <c r="Y2234" s="39"/>
      <c r="Z2234" s="39"/>
      <c r="AA2234" s="39"/>
    </row>
    <row r="2235" spans="18:27" s="11" customFormat="1" x14ac:dyDescent="0.2">
      <c r="R2235" s="39"/>
      <c r="S2235" s="39"/>
      <c r="T2235" s="39"/>
      <c r="U2235" s="39"/>
      <c r="V2235" s="39"/>
      <c r="W2235" s="39"/>
      <c r="X2235" s="39"/>
      <c r="Y2235" s="39"/>
      <c r="Z2235" s="39"/>
      <c r="AA2235" s="39"/>
    </row>
    <row r="2236" spans="18:27" s="11" customFormat="1" x14ac:dyDescent="0.2">
      <c r="R2236" s="39"/>
      <c r="S2236" s="39"/>
      <c r="T2236" s="39"/>
      <c r="U2236" s="39"/>
      <c r="V2236" s="39"/>
      <c r="W2236" s="39"/>
      <c r="X2236" s="39"/>
      <c r="Y2236" s="39"/>
      <c r="Z2236" s="39"/>
      <c r="AA2236" s="39"/>
    </row>
    <row r="2237" spans="18:27" s="11" customFormat="1" x14ac:dyDescent="0.2">
      <c r="R2237" s="39"/>
      <c r="S2237" s="39"/>
      <c r="T2237" s="39"/>
      <c r="U2237" s="39"/>
      <c r="V2237" s="39"/>
      <c r="W2237" s="39"/>
      <c r="X2237" s="39"/>
      <c r="Y2237" s="39"/>
      <c r="Z2237" s="39"/>
      <c r="AA2237" s="39"/>
    </row>
    <row r="2238" spans="18:27" s="11" customFormat="1" x14ac:dyDescent="0.2">
      <c r="R2238" s="39"/>
      <c r="S2238" s="39"/>
      <c r="T2238" s="39"/>
      <c r="U2238" s="39"/>
      <c r="V2238" s="39"/>
      <c r="W2238" s="39"/>
      <c r="X2238" s="39"/>
      <c r="Y2238" s="39"/>
      <c r="Z2238" s="39"/>
      <c r="AA2238" s="39"/>
    </row>
    <row r="2239" spans="18:27" s="11" customFormat="1" x14ac:dyDescent="0.2">
      <c r="R2239" s="39"/>
      <c r="S2239" s="39"/>
      <c r="T2239" s="39"/>
      <c r="U2239" s="39"/>
      <c r="V2239" s="39"/>
      <c r="W2239" s="39"/>
      <c r="X2239" s="39"/>
      <c r="Y2239" s="39"/>
      <c r="Z2239" s="39"/>
      <c r="AA2239" s="39"/>
    </row>
    <row r="2240" spans="18:27" s="11" customFormat="1" x14ac:dyDescent="0.2">
      <c r="R2240" s="39"/>
      <c r="S2240" s="39"/>
      <c r="T2240" s="39"/>
      <c r="U2240" s="39"/>
      <c r="V2240" s="39"/>
      <c r="W2240" s="39"/>
      <c r="X2240" s="39"/>
      <c r="Y2240" s="39"/>
      <c r="Z2240" s="39"/>
      <c r="AA2240" s="39"/>
    </row>
    <row r="2241" spans="18:27" s="11" customFormat="1" x14ac:dyDescent="0.2">
      <c r="R2241" s="39"/>
      <c r="S2241" s="39"/>
      <c r="T2241" s="39"/>
      <c r="U2241" s="39"/>
      <c r="V2241" s="39"/>
      <c r="W2241" s="39"/>
      <c r="X2241" s="39"/>
      <c r="Y2241" s="39"/>
      <c r="Z2241" s="39"/>
      <c r="AA2241" s="39"/>
    </row>
    <row r="2242" spans="18:27" s="11" customFormat="1" x14ac:dyDescent="0.2">
      <c r="R2242" s="39"/>
      <c r="S2242" s="39"/>
      <c r="T2242" s="39"/>
      <c r="U2242" s="39"/>
      <c r="V2242" s="39"/>
      <c r="W2242" s="39"/>
      <c r="X2242" s="39"/>
      <c r="Y2242" s="39"/>
      <c r="Z2242" s="39"/>
      <c r="AA2242" s="39"/>
    </row>
    <row r="2243" spans="18:27" s="11" customFormat="1" x14ac:dyDescent="0.2">
      <c r="R2243" s="39"/>
      <c r="S2243" s="39"/>
      <c r="T2243" s="39"/>
      <c r="U2243" s="39"/>
      <c r="V2243" s="39"/>
      <c r="W2243" s="39"/>
      <c r="X2243" s="39"/>
      <c r="Y2243" s="39"/>
      <c r="Z2243" s="39"/>
      <c r="AA2243" s="39"/>
    </row>
    <row r="2244" spans="18:27" s="11" customFormat="1" x14ac:dyDescent="0.2">
      <c r="R2244" s="39"/>
      <c r="S2244" s="39"/>
      <c r="T2244" s="39"/>
      <c r="U2244" s="39"/>
      <c r="V2244" s="39"/>
      <c r="W2244" s="39"/>
      <c r="X2244" s="39"/>
      <c r="Y2244" s="39"/>
      <c r="Z2244" s="39"/>
      <c r="AA2244" s="39"/>
    </row>
    <row r="2245" spans="18:27" s="11" customFormat="1" x14ac:dyDescent="0.2">
      <c r="R2245" s="39"/>
      <c r="S2245" s="39"/>
      <c r="T2245" s="39"/>
      <c r="U2245" s="39"/>
      <c r="V2245" s="39"/>
      <c r="W2245" s="39"/>
      <c r="X2245" s="39"/>
      <c r="Y2245" s="39"/>
      <c r="Z2245" s="39"/>
      <c r="AA2245" s="39"/>
    </row>
    <row r="2246" spans="18:27" s="11" customFormat="1" x14ac:dyDescent="0.2">
      <c r="R2246" s="39"/>
      <c r="S2246" s="39"/>
      <c r="T2246" s="39"/>
      <c r="U2246" s="39"/>
      <c r="V2246" s="39"/>
      <c r="W2246" s="39"/>
      <c r="X2246" s="39"/>
      <c r="Y2246" s="39"/>
      <c r="Z2246" s="39"/>
      <c r="AA2246" s="39"/>
    </row>
    <row r="2247" spans="18:27" s="11" customFormat="1" x14ac:dyDescent="0.2">
      <c r="R2247" s="39"/>
      <c r="S2247" s="39"/>
      <c r="T2247" s="39"/>
      <c r="U2247" s="39"/>
      <c r="V2247" s="39"/>
      <c r="W2247" s="39"/>
      <c r="X2247" s="39"/>
      <c r="Y2247" s="39"/>
      <c r="Z2247" s="39"/>
      <c r="AA2247" s="39"/>
    </row>
    <row r="2248" spans="18:27" s="11" customFormat="1" x14ac:dyDescent="0.2">
      <c r="R2248" s="39"/>
      <c r="S2248" s="39"/>
      <c r="T2248" s="39"/>
      <c r="U2248" s="39"/>
      <c r="V2248" s="39"/>
      <c r="W2248" s="39"/>
      <c r="X2248" s="39"/>
      <c r="Y2248" s="39"/>
      <c r="Z2248" s="39"/>
      <c r="AA2248" s="39"/>
    </row>
    <row r="2249" spans="18:27" s="11" customFormat="1" x14ac:dyDescent="0.2">
      <c r="R2249" s="39"/>
      <c r="S2249" s="39"/>
      <c r="T2249" s="39"/>
      <c r="U2249" s="39"/>
      <c r="V2249" s="39"/>
      <c r="W2249" s="39"/>
      <c r="X2249" s="39"/>
      <c r="Y2249" s="39"/>
      <c r="Z2249" s="39"/>
      <c r="AA2249" s="39"/>
    </row>
    <row r="2250" spans="18:27" s="11" customFormat="1" x14ac:dyDescent="0.2">
      <c r="R2250" s="39"/>
      <c r="S2250" s="39"/>
      <c r="T2250" s="39"/>
      <c r="U2250" s="39"/>
      <c r="V2250" s="39"/>
      <c r="W2250" s="39"/>
      <c r="X2250" s="39"/>
      <c r="Y2250" s="39"/>
      <c r="Z2250" s="39"/>
      <c r="AA2250" s="39"/>
    </row>
    <row r="2251" spans="18:27" s="11" customFormat="1" x14ac:dyDescent="0.2">
      <c r="R2251" s="39"/>
      <c r="S2251" s="39"/>
      <c r="T2251" s="39"/>
      <c r="U2251" s="39"/>
      <c r="V2251" s="39"/>
      <c r="W2251" s="39"/>
      <c r="X2251" s="39"/>
      <c r="Y2251" s="39"/>
      <c r="Z2251" s="39"/>
      <c r="AA2251" s="39"/>
    </row>
    <row r="2252" spans="18:27" s="11" customFormat="1" x14ac:dyDescent="0.2">
      <c r="R2252" s="39"/>
      <c r="S2252" s="39"/>
      <c r="T2252" s="39"/>
      <c r="U2252" s="39"/>
      <c r="V2252" s="39"/>
      <c r="W2252" s="39"/>
      <c r="X2252" s="39"/>
      <c r="Y2252" s="39"/>
      <c r="Z2252" s="39"/>
      <c r="AA2252" s="39"/>
    </row>
    <row r="2253" spans="18:27" s="11" customFormat="1" x14ac:dyDescent="0.2">
      <c r="R2253" s="39"/>
      <c r="S2253" s="39"/>
      <c r="T2253" s="39"/>
      <c r="U2253" s="39"/>
      <c r="V2253" s="39"/>
      <c r="W2253" s="39"/>
      <c r="X2253" s="39"/>
      <c r="Y2253" s="39"/>
      <c r="Z2253" s="39"/>
      <c r="AA2253" s="39"/>
    </row>
    <row r="2254" spans="18:27" s="11" customFormat="1" x14ac:dyDescent="0.2">
      <c r="R2254" s="39"/>
      <c r="S2254" s="39"/>
      <c r="T2254" s="39"/>
      <c r="U2254" s="39"/>
      <c r="V2254" s="39"/>
      <c r="W2254" s="39"/>
      <c r="X2254" s="39"/>
      <c r="Y2254" s="39"/>
      <c r="Z2254" s="39"/>
      <c r="AA2254" s="39"/>
    </row>
    <row r="2255" spans="18:27" s="11" customFormat="1" x14ac:dyDescent="0.2">
      <c r="R2255" s="39"/>
      <c r="S2255" s="39"/>
      <c r="T2255" s="39"/>
      <c r="U2255" s="39"/>
      <c r="V2255" s="39"/>
      <c r="W2255" s="39"/>
      <c r="X2255" s="39"/>
      <c r="Y2255" s="39"/>
      <c r="Z2255" s="39"/>
      <c r="AA2255" s="39"/>
    </row>
    <row r="2256" spans="18:27" s="11" customFormat="1" x14ac:dyDescent="0.2">
      <c r="R2256" s="39"/>
      <c r="S2256" s="39"/>
      <c r="T2256" s="39"/>
      <c r="U2256" s="39"/>
      <c r="V2256" s="39"/>
      <c r="W2256" s="39"/>
      <c r="X2256" s="39"/>
      <c r="Y2256" s="39"/>
      <c r="Z2256" s="39"/>
      <c r="AA2256" s="39"/>
    </row>
    <row r="2257" spans="18:27" s="11" customFormat="1" x14ac:dyDescent="0.2">
      <c r="R2257" s="39"/>
      <c r="S2257" s="39"/>
      <c r="T2257" s="39"/>
      <c r="U2257" s="39"/>
      <c r="V2257" s="39"/>
      <c r="W2257" s="39"/>
      <c r="X2257" s="39"/>
      <c r="Y2257" s="39"/>
      <c r="Z2257" s="39"/>
      <c r="AA2257" s="39"/>
    </row>
    <row r="2258" spans="18:27" s="11" customFormat="1" x14ac:dyDescent="0.2">
      <c r="R2258" s="39"/>
      <c r="S2258" s="39"/>
      <c r="T2258" s="39"/>
      <c r="U2258" s="39"/>
      <c r="V2258" s="39"/>
      <c r="W2258" s="39"/>
      <c r="X2258" s="39"/>
      <c r="Y2258" s="39"/>
      <c r="Z2258" s="39"/>
      <c r="AA2258" s="39"/>
    </row>
    <row r="2259" spans="18:27" s="11" customFormat="1" x14ac:dyDescent="0.2">
      <c r="R2259" s="39"/>
      <c r="S2259" s="39"/>
      <c r="T2259" s="39"/>
      <c r="U2259" s="39"/>
      <c r="V2259" s="39"/>
      <c r="W2259" s="39"/>
      <c r="X2259" s="39"/>
      <c r="Y2259" s="39"/>
      <c r="Z2259" s="39"/>
      <c r="AA2259" s="39"/>
    </row>
    <row r="2260" spans="18:27" s="11" customFormat="1" x14ac:dyDescent="0.2">
      <c r="R2260" s="39"/>
      <c r="S2260" s="39"/>
      <c r="T2260" s="39"/>
      <c r="U2260" s="39"/>
      <c r="V2260" s="39"/>
      <c r="W2260" s="39"/>
      <c r="X2260" s="39"/>
      <c r="Y2260" s="39"/>
      <c r="Z2260" s="39"/>
      <c r="AA2260" s="39"/>
    </row>
    <row r="2261" spans="18:27" s="11" customFormat="1" x14ac:dyDescent="0.2">
      <c r="R2261" s="39"/>
      <c r="S2261" s="39"/>
      <c r="T2261" s="39"/>
      <c r="U2261" s="39"/>
      <c r="V2261" s="39"/>
      <c r="W2261" s="39"/>
      <c r="X2261" s="39"/>
      <c r="Y2261" s="39"/>
      <c r="Z2261" s="39"/>
      <c r="AA2261" s="39"/>
    </row>
    <row r="2262" spans="18:27" s="11" customFormat="1" x14ac:dyDescent="0.2">
      <c r="R2262" s="39"/>
      <c r="S2262" s="39"/>
      <c r="T2262" s="39"/>
      <c r="U2262" s="39"/>
      <c r="V2262" s="39"/>
      <c r="W2262" s="39"/>
      <c r="X2262" s="39"/>
      <c r="Y2262" s="39"/>
      <c r="Z2262" s="39"/>
      <c r="AA2262" s="39"/>
    </row>
    <row r="2263" spans="18:27" s="11" customFormat="1" x14ac:dyDescent="0.2">
      <c r="R2263" s="39"/>
      <c r="S2263" s="39"/>
      <c r="T2263" s="39"/>
      <c r="U2263" s="39"/>
      <c r="V2263" s="39"/>
      <c r="W2263" s="39"/>
      <c r="X2263" s="39"/>
      <c r="Y2263" s="39"/>
      <c r="Z2263" s="39"/>
      <c r="AA2263" s="39"/>
    </row>
    <row r="2264" spans="18:27" s="11" customFormat="1" x14ac:dyDescent="0.2">
      <c r="R2264" s="39"/>
      <c r="S2264" s="39"/>
      <c r="T2264" s="39"/>
      <c r="U2264" s="39"/>
      <c r="V2264" s="39"/>
      <c r="W2264" s="39"/>
      <c r="X2264" s="39"/>
      <c r="Y2264" s="39"/>
      <c r="Z2264" s="39"/>
      <c r="AA2264" s="39"/>
    </row>
    <row r="2265" spans="18:27" s="11" customFormat="1" x14ac:dyDescent="0.2">
      <c r="R2265" s="39"/>
      <c r="S2265" s="39"/>
      <c r="T2265" s="39"/>
      <c r="U2265" s="39"/>
      <c r="V2265" s="39"/>
      <c r="W2265" s="39"/>
      <c r="X2265" s="39"/>
      <c r="Y2265" s="39"/>
      <c r="Z2265" s="39"/>
      <c r="AA2265" s="39"/>
    </row>
    <row r="2266" spans="18:27" s="11" customFormat="1" x14ac:dyDescent="0.2">
      <c r="R2266" s="39"/>
      <c r="S2266" s="39"/>
      <c r="T2266" s="39"/>
      <c r="U2266" s="39"/>
      <c r="V2266" s="39"/>
      <c r="W2266" s="39"/>
      <c r="X2266" s="39"/>
      <c r="Y2266" s="39"/>
      <c r="Z2266" s="39"/>
      <c r="AA2266" s="39"/>
    </row>
    <row r="2267" spans="18:27" s="11" customFormat="1" x14ac:dyDescent="0.2">
      <c r="R2267" s="39"/>
      <c r="S2267" s="39"/>
      <c r="T2267" s="39"/>
      <c r="U2267" s="39"/>
      <c r="V2267" s="39"/>
      <c r="W2267" s="39"/>
      <c r="X2267" s="39"/>
      <c r="Y2267" s="39"/>
      <c r="Z2267" s="39"/>
      <c r="AA2267" s="39"/>
    </row>
    <row r="2268" spans="18:27" s="11" customFormat="1" x14ac:dyDescent="0.2">
      <c r="R2268" s="39"/>
      <c r="S2268" s="39"/>
      <c r="T2268" s="39"/>
      <c r="U2268" s="39"/>
      <c r="V2268" s="39"/>
      <c r="W2268" s="39"/>
      <c r="X2268" s="39"/>
      <c r="Y2268" s="39"/>
      <c r="Z2268" s="39"/>
      <c r="AA2268" s="39"/>
    </row>
    <row r="2269" spans="18:27" s="11" customFormat="1" x14ac:dyDescent="0.2">
      <c r="R2269" s="39"/>
      <c r="S2269" s="39"/>
      <c r="T2269" s="39"/>
      <c r="U2269" s="39"/>
      <c r="V2269" s="39"/>
      <c r="W2269" s="39"/>
      <c r="X2269" s="39"/>
      <c r="Y2269" s="39"/>
      <c r="Z2269" s="39"/>
      <c r="AA2269" s="39"/>
    </row>
    <row r="2270" spans="18:27" s="11" customFormat="1" x14ac:dyDescent="0.2">
      <c r="R2270" s="39"/>
      <c r="S2270" s="39"/>
      <c r="T2270" s="39"/>
      <c r="U2270" s="39"/>
      <c r="V2270" s="39"/>
      <c r="W2270" s="39"/>
      <c r="X2270" s="39"/>
      <c r="Y2270" s="39"/>
      <c r="Z2270" s="39"/>
      <c r="AA2270" s="39"/>
    </row>
    <row r="2271" spans="18:27" s="11" customFormat="1" x14ac:dyDescent="0.2">
      <c r="R2271" s="39"/>
      <c r="S2271" s="39"/>
      <c r="T2271" s="39"/>
      <c r="U2271" s="39"/>
      <c r="V2271" s="39"/>
      <c r="W2271" s="39"/>
      <c r="X2271" s="39"/>
      <c r="Y2271" s="39"/>
      <c r="Z2271" s="39"/>
      <c r="AA2271" s="39"/>
    </row>
    <row r="2272" spans="18:27" s="11" customFormat="1" x14ac:dyDescent="0.2">
      <c r="R2272" s="39"/>
      <c r="S2272" s="39"/>
      <c r="T2272" s="39"/>
      <c r="U2272" s="39"/>
      <c r="V2272" s="39"/>
      <c r="W2272" s="39"/>
      <c r="X2272" s="39"/>
      <c r="Y2272" s="39"/>
      <c r="Z2272" s="39"/>
      <c r="AA2272" s="39"/>
    </row>
    <row r="2273" spans="18:27" s="11" customFormat="1" x14ac:dyDescent="0.2">
      <c r="R2273" s="39"/>
      <c r="S2273" s="39"/>
      <c r="T2273" s="39"/>
      <c r="U2273" s="39"/>
      <c r="V2273" s="39"/>
      <c r="W2273" s="39"/>
      <c r="X2273" s="39"/>
      <c r="Y2273" s="39"/>
      <c r="Z2273" s="39"/>
      <c r="AA2273" s="39"/>
    </row>
    <row r="2274" spans="18:27" s="11" customFormat="1" x14ac:dyDescent="0.2">
      <c r="R2274" s="39"/>
      <c r="S2274" s="39"/>
      <c r="T2274" s="39"/>
      <c r="U2274" s="39"/>
      <c r="V2274" s="39"/>
      <c r="W2274" s="39"/>
      <c r="X2274" s="39"/>
      <c r="Y2274" s="39"/>
      <c r="Z2274" s="39"/>
      <c r="AA2274" s="39"/>
    </row>
    <row r="2275" spans="18:27" s="11" customFormat="1" x14ac:dyDescent="0.2">
      <c r="R2275" s="39"/>
      <c r="S2275" s="39"/>
      <c r="T2275" s="39"/>
      <c r="U2275" s="39"/>
      <c r="V2275" s="39"/>
      <c r="W2275" s="39"/>
      <c r="X2275" s="39"/>
      <c r="Y2275" s="39"/>
      <c r="Z2275" s="39"/>
      <c r="AA2275" s="39"/>
    </row>
    <row r="2276" spans="18:27" s="11" customFormat="1" x14ac:dyDescent="0.2">
      <c r="R2276" s="39"/>
      <c r="S2276" s="39"/>
      <c r="T2276" s="39"/>
      <c r="U2276" s="39"/>
      <c r="V2276" s="39"/>
      <c r="W2276" s="39"/>
      <c r="X2276" s="39"/>
      <c r="Y2276" s="39"/>
      <c r="Z2276" s="39"/>
      <c r="AA2276" s="39"/>
    </row>
    <row r="2277" spans="18:27" s="11" customFormat="1" x14ac:dyDescent="0.2">
      <c r="R2277" s="39"/>
      <c r="S2277" s="39"/>
      <c r="T2277" s="39"/>
      <c r="U2277" s="39"/>
      <c r="V2277" s="39"/>
      <c r="W2277" s="39"/>
      <c r="X2277" s="39"/>
      <c r="Y2277" s="39"/>
      <c r="Z2277" s="39"/>
      <c r="AA2277" s="39"/>
    </row>
    <row r="2278" spans="18:27" s="11" customFormat="1" x14ac:dyDescent="0.2">
      <c r="R2278" s="39"/>
      <c r="S2278" s="39"/>
      <c r="T2278" s="39"/>
      <c r="U2278" s="39"/>
      <c r="V2278" s="39"/>
      <c r="W2278" s="39"/>
      <c r="X2278" s="39"/>
      <c r="Y2278" s="39"/>
      <c r="Z2278" s="39"/>
      <c r="AA2278" s="39"/>
    </row>
    <row r="2279" spans="18:27" s="11" customFormat="1" x14ac:dyDescent="0.2">
      <c r="R2279" s="39"/>
      <c r="S2279" s="39"/>
      <c r="T2279" s="39"/>
      <c r="U2279" s="39"/>
      <c r="V2279" s="39"/>
      <c r="W2279" s="39"/>
      <c r="X2279" s="39"/>
      <c r="Y2279" s="39"/>
      <c r="Z2279" s="39"/>
      <c r="AA2279" s="39"/>
    </row>
    <row r="2280" spans="18:27" s="11" customFormat="1" x14ac:dyDescent="0.2">
      <c r="R2280" s="39"/>
      <c r="S2280" s="39"/>
      <c r="T2280" s="39"/>
      <c r="U2280" s="39"/>
      <c r="V2280" s="39"/>
      <c r="W2280" s="39"/>
      <c r="X2280" s="39"/>
      <c r="Y2280" s="39"/>
      <c r="Z2280" s="39"/>
      <c r="AA2280" s="39"/>
    </row>
    <row r="2281" spans="18:27" s="11" customFormat="1" x14ac:dyDescent="0.2">
      <c r="R2281" s="39"/>
      <c r="S2281" s="39"/>
      <c r="T2281" s="39"/>
      <c r="U2281" s="39"/>
      <c r="V2281" s="39"/>
      <c r="W2281" s="39"/>
      <c r="X2281" s="39"/>
      <c r="Y2281" s="39"/>
      <c r="Z2281" s="39"/>
      <c r="AA2281" s="39"/>
    </row>
    <row r="2282" spans="18:27" s="11" customFormat="1" x14ac:dyDescent="0.2">
      <c r="R2282" s="39"/>
      <c r="S2282" s="39"/>
      <c r="T2282" s="39"/>
      <c r="U2282" s="39"/>
      <c r="V2282" s="39"/>
      <c r="W2282" s="39"/>
      <c r="X2282" s="39"/>
      <c r="Y2282" s="39"/>
      <c r="Z2282" s="39"/>
      <c r="AA2282" s="39"/>
    </row>
    <row r="2283" spans="18:27" s="11" customFormat="1" x14ac:dyDescent="0.2">
      <c r="R2283" s="39"/>
      <c r="S2283" s="39"/>
      <c r="T2283" s="39"/>
      <c r="U2283" s="39"/>
      <c r="V2283" s="39"/>
      <c r="W2283" s="39"/>
      <c r="X2283" s="39"/>
      <c r="Y2283" s="39"/>
      <c r="Z2283" s="39"/>
      <c r="AA2283" s="39"/>
    </row>
    <row r="2284" spans="18:27" s="11" customFormat="1" x14ac:dyDescent="0.2">
      <c r="R2284" s="39"/>
      <c r="S2284" s="39"/>
      <c r="T2284" s="39"/>
      <c r="U2284" s="39"/>
      <c r="V2284" s="39"/>
      <c r="W2284" s="39"/>
      <c r="X2284" s="39"/>
      <c r="Y2284" s="39"/>
      <c r="Z2284" s="39"/>
      <c r="AA2284" s="39"/>
    </row>
    <row r="2285" spans="18:27" s="11" customFormat="1" x14ac:dyDescent="0.2">
      <c r="R2285" s="39"/>
      <c r="S2285" s="39"/>
      <c r="T2285" s="39"/>
      <c r="U2285" s="39"/>
      <c r="V2285" s="39"/>
      <c r="W2285" s="39"/>
      <c r="X2285" s="39"/>
      <c r="Y2285" s="39"/>
      <c r="Z2285" s="39"/>
      <c r="AA2285" s="39"/>
    </row>
    <row r="2286" spans="18:27" s="11" customFormat="1" x14ac:dyDescent="0.2">
      <c r="R2286" s="39"/>
      <c r="S2286" s="39"/>
      <c r="T2286" s="39"/>
      <c r="U2286" s="39"/>
      <c r="V2286" s="39"/>
      <c r="W2286" s="39"/>
      <c r="X2286" s="39"/>
      <c r="Y2286" s="39"/>
      <c r="Z2286" s="39"/>
      <c r="AA2286" s="39"/>
    </row>
    <row r="2287" spans="18:27" s="11" customFormat="1" x14ac:dyDescent="0.2">
      <c r="R2287" s="39"/>
      <c r="S2287" s="39"/>
      <c r="T2287" s="39"/>
      <c r="U2287" s="39"/>
      <c r="V2287" s="39"/>
      <c r="W2287" s="39"/>
      <c r="X2287" s="39"/>
      <c r="Y2287" s="39"/>
      <c r="Z2287" s="39"/>
      <c r="AA2287" s="39"/>
    </row>
    <row r="2288" spans="18:27" s="11" customFormat="1" x14ac:dyDescent="0.2">
      <c r="R2288" s="39"/>
      <c r="S2288" s="39"/>
      <c r="T2288" s="39"/>
      <c r="U2288" s="39"/>
      <c r="V2288" s="39"/>
      <c r="W2288" s="39"/>
      <c r="X2288" s="39"/>
      <c r="Y2288" s="39"/>
      <c r="Z2288" s="39"/>
      <c r="AA2288" s="39"/>
    </row>
    <row r="2289" spans="18:27" s="11" customFormat="1" x14ac:dyDescent="0.2">
      <c r="R2289" s="39"/>
      <c r="S2289" s="39"/>
      <c r="T2289" s="39"/>
      <c r="U2289" s="39"/>
      <c r="V2289" s="39"/>
      <c r="W2289" s="39"/>
      <c r="X2289" s="39"/>
      <c r="Y2289" s="39"/>
      <c r="Z2289" s="39"/>
      <c r="AA2289" s="39"/>
    </row>
    <row r="2290" spans="18:27" s="11" customFormat="1" x14ac:dyDescent="0.2">
      <c r="R2290" s="39"/>
      <c r="S2290" s="39"/>
      <c r="T2290" s="39"/>
      <c r="U2290" s="39"/>
      <c r="V2290" s="39"/>
      <c r="W2290" s="39"/>
      <c r="X2290" s="39"/>
      <c r="Y2290" s="39"/>
      <c r="Z2290" s="39"/>
      <c r="AA2290" s="39"/>
    </row>
    <row r="2291" spans="18:27" s="11" customFormat="1" x14ac:dyDescent="0.2">
      <c r="R2291" s="39"/>
      <c r="S2291" s="39"/>
      <c r="T2291" s="39"/>
      <c r="U2291" s="39"/>
      <c r="V2291" s="39"/>
      <c r="W2291" s="39"/>
      <c r="X2291" s="39"/>
      <c r="Y2291" s="39"/>
      <c r="Z2291" s="39"/>
      <c r="AA2291" s="39"/>
    </row>
    <row r="2292" spans="18:27" s="11" customFormat="1" x14ac:dyDescent="0.2">
      <c r="R2292" s="39"/>
      <c r="S2292" s="39"/>
      <c r="T2292" s="39"/>
      <c r="U2292" s="39"/>
      <c r="V2292" s="39"/>
      <c r="W2292" s="39"/>
      <c r="X2292" s="39"/>
      <c r="Y2292" s="39"/>
      <c r="Z2292" s="39"/>
      <c r="AA2292" s="39"/>
    </row>
    <row r="2293" spans="18:27" s="11" customFormat="1" x14ac:dyDescent="0.2">
      <c r="R2293" s="39"/>
      <c r="S2293" s="39"/>
      <c r="T2293" s="39"/>
      <c r="U2293" s="39"/>
      <c r="V2293" s="39"/>
      <c r="W2293" s="39"/>
      <c r="X2293" s="39"/>
      <c r="Y2293" s="39"/>
      <c r="Z2293" s="39"/>
      <c r="AA2293" s="39"/>
    </row>
    <row r="2294" spans="18:27" s="11" customFormat="1" x14ac:dyDescent="0.2">
      <c r="R2294" s="39"/>
      <c r="S2294" s="39"/>
      <c r="T2294" s="39"/>
      <c r="U2294" s="39"/>
      <c r="V2294" s="39"/>
      <c r="W2294" s="39"/>
      <c r="X2294" s="39"/>
      <c r="Y2294" s="39"/>
      <c r="Z2294" s="39"/>
      <c r="AA2294" s="39"/>
    </row>
    <row r="2295" spans="18:27" s="11" customFormat="1" x14ac:dyDescent="0.2">
      <c r="R2295" s="39"/>
      <c r="S2295" s="39"/>
      <c r="T2295" s="39"/>
      <c r="U2295" s="39"/>
      <c r="V2295" s="39"/>
      <c r="W2295" s="39"/>
      <c r="X2295" s="39"/>
      <c r="Y2295" s="39"/>
      <c r="Z2295" s="39"/>
      <c r="AA2295" s="39"/>
    </row>
    <row r="2296" spans="18:27" s="11" customFormat="1" x14ac:dyDescent="0.2">
      <c r="R2296" s="39"/>
      <c r="S2296" s="39"/>
      <c r="T2296" s="39"/>
      <c r="U2296" s="39"/>
      <c r="V2296" s="39"/>
      <c r="W2296" s="39"/>
      <c r="X2296" s="39"/>
      <c r="Y2296" s="39"/>
      <c r="Z2296" s="39"/>
      <c r="AA2296" s="39"/>
    </row>
    <row r="2297" spans="18:27" s="11" customFormat="1" x14ac:dyDescent="0.2">
      <c r="R2297" s="39"/>
      <c r="S2297" s="39"/>
      <c r="T2297" s="39"/>
      <c r="U2297" s="39"/>
      <c r="V2297" s="39"/>
      <c r="W2297" s="39"/>
      <c r="X2297" s="39"/>
      <c r="Y2297" s="39"/>
      <c r="Z2297" s="39"/>
      <c r="AA2297" s="39"/>
    </row>
    <row r="2298" spans="18:27" s="11" customFormat="1" x14ac:dyDescent="0.2">
      <c r="R2298" s="39"/>
      <c r="S2298" s="39"/>
      <c r="T2298" s="39"/>
      <c r="U2298" s="39"/>
      <c r="V2298" s="39"/>
      <c r="W2298" s="39"/>
      <c r="X2298" s="39"/>
      <c r="Y2298" s="39"/>
      <c r="Z2298" s="39"/>
      <c r="AA2298" s="39"/>
    </row>
    <row r="2299" spans="18:27" s="11" customFormat="1" x14ac:dyDescent="0.2">
      <c r="R2299" s="39"/>
      <c r="S2299" s="39"/>
      <c r="T2299" s="39"/>
      <c r="U2299" s="39"/>
      <c r="V2299" s="39"/>
      <c r="W2299" s="39"/>
      <c r="X2299" s="39"/>
      <c r="Y2299" s="39"/>
      <c r="Z2299" s="39"/>
      <c r="AA2299" s="39"/>
    </row>
    <row r="2300" spans="18:27" s="11" customFormat="1" x14ac:dyDescent="0.2">
      <c r="R2300" s="39"/>
      <c r="S2300" s="39"/>
      <c r="T2300" s="39"/>
      <c r="U2300" s="39"/>
      <c r="V2300" s="39"/>
      <c r="W2300" s="39"/>
      <c r="X2300" s="39"/>
      <c r="Y2300" s="39"/>
      <c r="Z2300" s="39"/>
      <c r="AA2300" s="39"/>
    </row>
    <row r="2301" spans="18:27" s="11" customFormat="1" x14ac:dyDescent="0.2">
      <c r="R2301" s="39"/>
      <c r="S2301" s="39"/>
      <c r="T2301" s="39"/>
      <c r="U2301" s="39"/>
      <c r="V2301" s="39"/>
      <c r="W2301" s="39"/>
      <c r="X2301" s="39"/>
      <c r="Y2301" s="39"/>
      <c r="Z2301" s="39"/>
      <c r="AA2301" s="39"/>
    </row>
    <row r="2302" spans="18:27" s="11" customFormat="1" x14ac:dyDescent="0.2">
      <c r="R2302" s="39"/>
      <c r="S2302" s="39"/>
      <c r="T2302" s="39"/>
      <c r="U2302" s="39"/>
      <c r="V2302" s="39"/>
      <c r="W2302" s="39"/>
      <c r="X2302" s="39"/>
      <c r="Y2302" s="39"/>
      <c r="Z2302" s="39"/>
      <c r="AA2302" s="39"/>
    </row>
    <row r="2303" spans="18:27" s="11" customFormat="1" x14ac:dyDescent="0.2">
      <c r="R2303" s="39"/>
      <c r="S2303" s="39"/>
      <c r="T2303" s="39"/>
      <c r="U2303" s="39"/>
      <c r="V2303" s="39"/>
      <c r="W2303" s="39"/>
      <c r="X2303" s="39"/>
      <c r="Y2303" s="39"/>
      <c r="Z2303" s="39"/>
      <c r="AA2303" s="39"/>
    </row>
    <row r="2304" spans="18:27" s="11" customFormat="1" x14ac:dyDescent="0.2">
      <c r="R2304" s="39"/>
      <c r="S2304" s="39"/>
      <c r="T2304" s="39"/>
      <c r="U2304" s="39"/>
      <c r="V2304" s="39"/>
      <c r="W2304" s="39"/>
      <c r="X2304" s="39"/>
      <c r="Y2304" s="39"/>
      <c r="Z2304" s="39"/>
      <c r="AA2304" s="39"/>
    </row>
    <row r="2305" spans="18:27" s="11" customFormat="1" x14ac:dyDescent="0.2">
      <c r="R2305" s="39"/>
      <c r="S2305" s="39"/>
      <c r="T2305" s="39"/>
      <c r="U2305" s="39"/>
      <c r="V2305" s="39"/>
      <c r="W2305" s="39"/>
      <c r="X2305" s="39"/>
      <c r="Y2305" s="39"/>
      <c r="Z2305" s="39"/>
      <c r="AA2305" s="39"/>
    </row>
    <row r="2306" spans="18:27" s="11" customFormat="1" x14ac:dyDescent="0.2">
      <c r="R2306" s="39"/>
      <c r="S2306" s="39"/>
      <c r="T2306" s="39"/>
      <c r="U2306" s="39"/>
      <c r="V2306" s="39"/>
      <c r="W2306" s="39"/>
      <c r="X2306" s="39"/>
      <c r="Y2306" s="39"/>
      <c r="Z2306" s="39"/>
      <c r="AA2306" s="39"/>
    </row>
    <row r="2307" spans="18:27" s="11" customFormat="1" x14ac:dyDescent="0.2">
      <c r="R2307" s="39"/>
      <c r="S2307" s="39"/>
      <c r="T2307" s="39"/>
      <c r="U2307" s="39"/>
      <c r="V2307" s="39"/>
      <c r="W2307" s="39"/>
      <c r="X2307" s="39"/>
      <c r="Y2307" s="39"/>
      <c r="Z2307" s="39"/>
      <c r="AA2307" s="39"/>
    </row>
    <row r="2308" spans="18:27" s="11" customFormat="1" x14ac:dyDescent="0.2">
      <c r="R2308" s="39"/>
      <c r="S2308" s="39"/>
      <c r="T2308" s="39"/>
      <c r="U2308" s="39"/>
      <c r="V2308" s="39"/>
      <c r="W2308" s="39"/>
      <c r="X2308" s="39"/>
      <c r="Y2308" s="39"/>
      <c r="Z2308" s="39"/>
      <c r="AA2308" s="39"/>
    </row>
    <row r="2309" spans="18:27" s="11" customFormat="1" x14ac:dyDescent="0.2">
      <c r="R2309" s="39"/>
      <c r="S2309" s="39"/>
      <c r="T2309" s="39"/>
      <c r="U2309" s="39"/>
      <c r="V2309" s="39"/>
      <c r="W2309" s="39"/>
      <c r="X2309" s="39"/>
      <c r="Y2309" s="39"/>
      <c r="Z2309" s="39"/>
      <c r="AA2309" s="39"/>
    </row>
    <row r="2310" spans="18:27" s="11" customFormat="1" x14ac:dyDescent="0.2">
      <c r="R2310" s="39"/>
      <c r="S2310" s="39"/>
      <c r="T2310" s="39"/>
      <c r="U2310" s="39"/>
      <c r="V2310" s="39"/>
      <c r="W2310" s="39"/>
      <c r="X2310" s="39"/>
      <c r="Y2310" s="39"/>
      <c r="Z2310" s="39"/>
      <c r="AA2310" s="39"/>
    </row>
    <row r="2311" spans="18:27" s="11" customFormat="1" x14ac:dyDescent="0.2">
      <c r="R2311" s="39"/>
      <c r="S2311" s="39"/>
      <c r="T2311" s="39"/>
      <c r="U2311" s="39"/>
      <c r="V2311" s="39"/>
      <c r="W2311" s="39"/>
      <c r="X2311" s="39"/>
      <c r="Y2311" s="39"/>
      <c r="Z2311" s="39"/>
      <c r="AA2311" s="39"/>
    </row>
    <row r="2312" spans="18:27" s="11" customFormat="1" x14ac:dyDescent="0.2">
      <c r="R2312" s="39"/>
      <c r="S2312" s="39"/>
      <c r="T2312" s="39"/>
      <c r="U2312" s="39"/>
      <c r="V2312" s="39"/>
      <c r="W2312" s="39"/>
      <c r="X2312" s="39"/>
      <c r="Y2312" s="39"/>
      <c r="Z2312" s="39"/>
      <c r="AA2312" s="39"/>
    </row>
    <row r="2313" spans="18:27" s="11" customFormat="1" x14ac:dyDescent="0.2">
      <c r="R2313" s="39"/>
      <c r="S2313" s="39"/>
      <c r="T2313" s="39"/>
      <c r="U2313" s="39"/>
      <c r="V2313" s="39"/>
      <c r="W2313" s="39"/>
      <c r="X2313" s="39"/>
      <c r="Y2313" s="39"/>
      <c r="Z2313" s="39"/>
      <c r="AA2313" s="39"/>
    </row>
    <row r="2314" spans="18:27" s="11" customFormat="1" x14ac:dyDescent="0.2">
      <c r="R2314" s="39"/>
      <c r="S2314" s="39"/>
      <c r="T2314" s="39"/>
      <c r="U2314" s="39"/>
      <c r="V2314" s="39"/>
      <c r="W2314" s="39"/>
      <c r="X2314" s="39"/>
      <c r="Y2314" s="39"/>
      <c r="Z2314" s="39"/>
      <c r="AA2314" s="39"/>
    </row>
    <row r="2315" spans="18:27" s="11" customFormat="1" x14ac:dyDescent="0.2">
      <c r="R2315" s="39"/>
      <c r="S2315" s="39"/>
      <c r="T2315" s="39"/>
      <c r="U2315" s="39"/>
      <c r="V2315" s="39"/>
      <c r="W2315" s="39"/>
      <c r="X2315" s="39"/>
      <c r="Y2315" s="39"/>
      <c r="Z2315" s="39"/>
      <c r="AA2315" s="39"/>
    </row>
    <row r="2316" spans="18:27" s="11" customFormat="1" x14ac:dyDescent="0.2">
      <c r="R2316" s="39"/>
      <c r="S2316" s="39"/>
      <c r="T2316" s="39"/>
      <c r="U2316" s="39"/>
      <c r="V2316" s="39"/>
      <c r="W2316" s="39"/>
      <c r="X2316" s="39"/>
      <c r="Y2316" s="39"/>
      <c r="Z2316" s="39"/>
      <c r="AA2316" s="39"/>
    </row>
    <row r="2317" spans="18:27" s="11" customFormat="1" x14ac:dyDescent="0.2">
      <c r="R2317" s="39"/>
      <c r="S2317" s="39"/>
      <c r="T2317" s="39"/>
      <c r="U2317" s="39"/>
      <c r="V2317" s="39"/>
      <c r="W2317" s="39"/>
      <c r="X2317" s="39"/>
      <c r="Y2317" s="39"/>
      <c r="Z2317" s="39"/>
      <c r="AA2317" s="39"/>
    </row>
    <row r="2318" spans="18:27" s="11" customFormat="1" x14ac:dyDescent="0.2">
      <c r="R2318" s="39"/>
      <c r="S2318" s="39"/>
      <c r="T2318" s="39"/>
      <c r="U2318" s="39"/>
      <c r="V2318" s="39"/>
      <c r="W2318" s="39"/>
      <c r="X2318" s="39"/>
      <c r="Y2318" s="39"/>
      <c r="Z2318" s="39"/>
      <c r="AA2318" s="39"/>
    </row>
    <row r="2319" spans="18:27" s="11" customFormat="1" x14ac:dyDescent="0.2">
      <c r="R2319" s="39"/>
      <c r="S2319" s="39"/>
      <c r="T2319" s="39"/>
      <c r="U2319" s="39"/>
      <c r="V2319" s="39"/>
      <c r="W2319" s="39"/>
      <c r="X2319" s="39"/>
      <c r="Y2319" s="39"/>
      <c r="Z2319" s="39"/>
      <c r="AA2319" s="39"/>
    </row>
    <row r="2320" spans="18:27" s="11" customFormat="1" x14ac:dyDescent="0.2">
      <c r="R2320" s="39"/>
      <c r="S2320" s="39"/>
      <c r="T2320" s="39"/>
      <c r="U2320" s="39"/>
      <c r="V2320" s="39"/>
      <c r="W2320" s="39"/>
      <c r="X2320" s="39"/>
      <c r="Y2320" s="39"/>
      <c r="Z2320" s="39"/>
      <c r="AA2320" s="39"/>
    </row>
    <row r="2321" spans="18:27" s="11" customFormat="1" x14ac:dyDescent="0.2">
      <c r="R2321" s="39"/>
      <c r="S2321" s="39"/>
      <c r="T2321" s="39"/>
      <c r="U2321" s="39"/>
      <c r="V2321" s="39"/>
      <c r="W2321" s="39"/>
      <c r="X2321" s="39"/>
      <c r="Y2321" s="39"/>
      <c r="Z2321" s="39"/>
      <c r="AA2321" s="39"/>
    </row>
    <row r="2322" spans="18:27" s="11" customFormat="1" x14ac:dyDescent="0.2">
      <c r="R2322" s="39"/>
      <c r="S2322" s="39"/>
      <c r="T2322" s="39"/>
      <c r="U2322" s="39"/>
      <c r="V2322" s="39"/>
      <c r="W2322" s="39"/>
      <c r="X2322" s="39"/>
      <c r="Y2322" s="39"/>
      <c r="Z2322" s="39"/>
      <c r="AA2322" s="39"/>
    </row>
    <row r="2323" spans="18:27" s="11" customFormat="1" x14ac:dyDescent="0.2">
      <c r="R2323" s="39"/>
      <c r="S2323" s="39"/>
      <c r="T2323" s="39"/>
      <c r="U2323" s="39"/>
      <c r="V2323" s="39"/>
      <c r="W2323" s="39"/>
      <c r="X2323" s="39"/>
      <c r="Y2323" s="39"/>
      <c r="Z2323" s="39"/>
      <c r="AA2323" s="39"/>
    </row>
    <row r="2324" spans="18:27" s="11" customFormat="1" x14ac:dyDescent="0.2">
      <c r="R2324" s="39"/>
      <c r="S2324" s="39"/>
      <c r="T2324" s="39"/>
      <c r="U2324" s="39"/>
      <c r="V2324" s="39"/>
      <c r="W2324" s="39"/>
      <c r="X2324" s="39"/>
      <c r="Y2324" s="39"/>
      <c r="Z2324" s="39"/>
      <c r="AA2324" s="39"/>
    </row>
    <row r="2325" spans="18:27" s="11" customFormat="1" x14ac:dyDescent="0.2">
      <c r="R2325" s="39"/>
      <c r="S2325" s="39"/>
      <c r="T2325" s="39"/>
      <c r="U2325" s="39"/>
      <c r="V2325" s="39"/>
      <c r="W2325" s="39"/>
      <c r="X2325" s="39"/>
      <c r="Y2325" s="39"/>
      <c r="Z2325" s="39"/>
      <c r="AA2325" s="39"/>
    </row>
    <row r="2326" spans="18:27" s="11" customFormat="1" x14ac:dyDescent="0.2">
      <c r="R2326" s="39"/>
      <c r="S2326" s="39"/>
      <c r="T2326" s="39"/>
      <c r="U2326" s="39"/>
      <c r="V2326" s="39"/>
      <c r="W2326" s="39"/>
      <c r="X2326" s="39"/>
      <c r="Y2326" s="39"/>
      <c r="Z2326" s="39"/>
      <c r="AA2326" s="39"/>
    </row>
    <row r="2327" spans="18:27" s="11" customFormat="1" x14ac:dyDescent="0.2">
      <c r="R2327" s="39"/>
      <c r="S2327" s="39"/>
      <c r="T2327" s="39"/>
      <c r="U2327" s="39"/>
      <c r="V2327" s="39"/>
      <c r="W2327" s="39"/>
      <c r="X2327" s="39"/>
      <c r="Y2327" s="39"/>
      <c r="Z2327" s="39"/>
      <c r="AA2327" s="39"/>
    </row>
    <row r="2328" spans="18:27" s="11" customFormat="1" x14ac:dyDescent="0.2">
      <c r="R2328" s="39"/>
      <c r="S2328" s="39"/>
      <c r="T2328" s="39"/>
      <c r="U2328" s="39"/>
      <c r="V2328" s="39"/>
      <c r="W2328" s="39"/>
      <c r="X2328" s="39"/>
      <c r="Y2328" s="39"/>
      <c r="Z2328" s="39"/>
      <c r="AA2328" s="39"/>
    </row>
    <row r="2329" spans="18:27" s="11" customFormat="1" x14ac:dyDescent="0.2">
      <c r="R2329" s="39"/>
      <c r="S2329" s="39"/>
      <c r="T2329" s="39"/>
      <c r="U2329" s="39"/>
      <c r="V2329" s="39"/>
      <c r="W2329" s="39"/>
      <c r="X2329" s="39"/>
      <c r="Y2329" s="39"/>
      <c r="Z2329" s="39"/>
      <c r="AA2329" s="39"/>
    </row>
    <row r="2330" spans="18:27" s="11" customFormat="1" x14ac:dyDescent="0.2">
      <c r="R2330" s="39"/>
      <c r="S2330" s="39"/>
      <c r="T2330" s="39"/>
      <c r="U2330" s="39"/>
      <c r="V2330" s="39"/>
      <c r="W2330" s="39"/>
      <c r="X2330" s="39"/>
      <c r="Y2330" s="39"/>
      <c r="Z2330" s="39"/>
      <c r="AA2330" s="39"/>
    </row>
    <row r="2331" spans="18:27" s="11" customFormat="1" x14ac:dyDescent="0.2">
      <c r="R2331" s="39"/>
      <c r="S2331" s="39"/>
      <c r="T2331" s="39"/>
      <c r="U2331" s="39"/>
      <c r="V2331" s="39"/>
      <c r="W2331" s="39"/>
      <c r="X2331" s="39"/>
      <c r="Y2331" s="39"/>
      <c r="Z2331" s="39"/>
      <c r="AA2331" s="39"/>
    </row>
    <row r="2332" spans="18:27" s="11" customFormat="1" x14ac:dyDescent="0.2">
      <c r="R2332" s="39"/>
      <c r="S2332" s="39"/>
      <c r="T2332" s="39"/>
      <c r="U2332" s="39"/>
      <c r="V2332" s="39"/>
      <c r="W2332" s="39"/>
      <c r="X2332" s="39"/>
      <c r="Y2332" s="39"/>
      <c r="Z2332" s="39"/>
      <c r="AA2332" s="39"/>
    </row>
    <row r="2333" spans="18:27" s="11" customFormat="1" x14ac:dyDescent="0.2">
      <c r="R2333" s="39"/>
      <c r="S2333" s="39"/>
      <c r="T2333" s="39"/>
      <c r="U2333" s="39"/>
      <c r="V2333" s="39"/>
      <c r="W2333" s="39"/>
      <c r="X2333" s="39"/>
      <c r="Y2333" s="39"/>
      <c r="Z2333" s="39"/>
      <c r="AA2333" s="39"/>
    </row>
    <row r="2334" spans="18:27" s="11" customFormat="1" x14ac:dyDescent="0.2">
      <c r="R2334" s="39"/>
      <c r="S2334" s="39"/>
      <c r="T2334" s="39"/>
      <c r="U2334" s="39"/>
      <c r="V2334" s="39"/>
      <c r="W2334" s="39"/>
      <c r="X2334" s="39"/>
      <c r="Y2334" s="39"/>
      <c r="Z2334" s="39"/>
      <c r="AA2334" s="39"/>
    </row>
    <row r="2335" spans="18:27" s="11" customFormat="1" x14ac:dyDescent="0.2">
      <c r="R2335" s="39"/>
      <c r="S2335" s="39"/>
      <c r="T2335" s="39"/>
      <c r="U2335" s="39"/>
      <c r="V2335" s="39"/>
      <c r="W2335" s="39"/>
      <c r="X2335" s="39"/>
      <c r="Y2335" s="39"/>
      <c r="Z2335" s="39"/>
      <c r="AA2335" s="39"/>
    </row>
    <row r="2336" spans="18:27" s="11" customFormat="1" x14ac:dyDescent="0.2">
      <c r="R2336" s="39"/>
      <c r="S2336" s="39"/>
      <c r="T2336" s="39"/>
      <c r="U2336" s="39"/>
      <c r="V2336" s="39"/>
      <c r="W2336" s="39"/>
      <c r="X2336" s="39"/>
      <c r="Y2336" s="39"/>
      <c r="Z2336" s="39"/>
      <c r="AA2336" s="39"/>
    </row>
    <row r="2337" spans="18:27" s="11" customFormat="1" x14ac:dyDescent="0.2">
      <c r="R2337" s="39"/>
      <c r="S2337" s="39"/>
      <c r="T2337" s="39"/>
      <c r="U2337" s="39"/>
      <c r="V2337" s="39"/>
      <c r="W2337" s="39"/>
      <c r="X2337" s="39"/>
      <c r="Y2337" s="39"/>
      <c r="Z2337" s="39"/>
      <c r="AA2337" s="39"/>
    </row>
    <row r="2338" spans="18:27" s="11" customFormat="1" x14ac:dyDescent="0.2">
      <c r="R2338" s="39"/>
      <c r="S2338" s="39"/>
      <c r="T2338" s="39"/>
      <c r="U2338" s="39"/>
      <c r="V2338" s="39"/>
      <c r="W2338" s="39"/>
      <c r="X2338" s="39"/>
      <c r="Y2338" s="39"/>
      <c r="Z2338" s="39"/>
      <c r="AA2338" s="39"/>
    </row>
    <row r="2339" spans="18:27" s="11" customFormat="1" x14ac:dyDescent="0.2">
      <c r="R2339" s="39"/>
      <c r="S2339" s="39"/>
      <c r="T2339" s="39"/>
      <c r="U2339" s="39"/>
      <c r="V2339" s="39"/>
      <c r="W2339" s="39"/>
      <c r="X2339" s="39"/>
      <c r="Y2339" s="39"/>
      <c r="Z2339" s="39"/>
      <c r="AA2339" s="39"/>
    </row>
    <row r="2340" spans="18:27" s="11" customFormat="1" x14ac:dyDescent="0.2">
      <c r="R2340" s="39"/>
      <c r="S2340" s="39"/>
      <c r="T2340" s="39"/>
      <c r="U2340" s="39"/>
      <c r="V2340" s="39"/>
      <c r="W2340" s="39"/>
      <c r="X2340" s="39"/>
      <c r="Y2340" s="39"/>
      <c r="Z2340" s="39"/>
      <c r="AA2340" s="39"/>
    </row>
    <row r="2341" spans="18:27" s="11" customFormat="1" x14ac:dyDescent="0.2">
      <c r="R2341" s="39"/>
      <c r="S2341" s="39"/>
      <c r="T2341" s="39"/>
      <c r="U2341" s="39"/>
      <c r="V2341" s="39"/>
      <c r="W2341" s="39"/>
      <c r="X2341" s="39"/>
      <c r="Y2341" s="39"/>
      <c r="Z2341" s="39"/>
      <c r="AA2341" s="39"/>
    </row>
    <row r="2342" spans="18:27" s="11" customFormat="1" x14ac:dyDescent="0.2">
      <c r="R2342" s="39"/>
      <c r="S2342" s="39"/>
      <c r="T2342" s="39"/>
      <c r="U2342" s="39"/>
      <c r="V2342" s="39"/>
      <c r="W2342" s="39"/>
      <c r="X2342" s="39"/>
      <c r="Y2342" s="39"/>
      <c r="Z2342" s="39"/>
      <c r="AA2342" s="39"/>
    </row>
    <row r="2343" spans="18:27" s="11" customFormat="1" x14ac:dyDescent="0.2">
      <c r="R2343" s="39"/>
      <c r="S2343" s="39"/>
      <c r="T2343" s="39"/>
      <c r="U2343" s="39"/>
      <c r="V2343" s="39"/>
      <c r="W2343" s="39"/>
      <c r="X2343" s="39"/>
      <c r="Y2343" s="39"/>
      <c r="Z2343" s="39"/>
      <c r="AA2343" s="39"/>
    </row>
    <row r="2344" spans="18:27" s="11" customFormat="1" x14ac:dyDescent="0.2">
      <c r="R2344" s="39"/>
      <c r="S2344" s="39"/>
      <c r="T2344" s="39"/>
      <c r="U2344" s="39"/>
      <c r="V2344" s="39"/>
      <c r="W2344" s="39"/>
      <c r="X2344" s="39"/>
      <c r="Y2344" s="39"/>
      <c r="Z2344" s="39"/>
      <c r="AA2344" s="39"/>
    </row>
    <row r="2345" spans="18:27" s="11" customFormat="1" x14ac:dyDescent="0.2">
      <c r="R2345" s="39"/>
      <c r="S2345" s="39"/>
      <c r="T2345" s="39"/>
      <c r="U2345" s="39"/>
      <c r="V2345" s="39"/>
      <c r="W2345" s="39"/>
      <c r="X2345" s="39"/>
      <c r="Y2345" s="39"/>
      <c r="Z2345" s="39"/>
      <c r="AA2345" s="39"/>
    </row>
    <row r="2346" spans="18:27" s="11" customFormat="1" x14ac:dyDescent="0.2">
      <c r="R2346" s="39"/>
      <c r="S2346" s="39"/>
      <c r="T2346" s="39"/>
      <c r="U2346" s="39"/>
      <c r="V2346" s="39"/>
      <c r="W2346" s="39"/>
      <c r="X2346" s="39"/>
      <c r="Y2346" s="39"/>
      <c r="Z2346" s="39"/>
      <c r="AA2346" s="39"/>
    </row>
    <row r="2347" spans="18:27" s="11" customFormat="1" x14ac:dyDescent="0.2">
      <c r="R2347" s="39"/>
      <c r="S2347" s="39"/>
      <c r="T2347" s="39"/>
      <c r="U2347" s="39"/>
      <c r="V2347" s="39"/>
      <c r="W2347" s="39"/>
      <c r="X2347" s="39"/>
      <c r="Y2347" s="39"/>
      <c r="Z2347" s="39"/>
      <c r="AA2347" s="39"/>
    </row>
    <row r="2348" spans="18:27" s="11" customFormat="1" x14ac:dyDescent="0.2">
      <c r="R2348" s="39"/>
      <c r="S2348" s="39"/>
      <c r="T2348" s="39"/>
      <c r="U2348" s="39"/>
      <c r="V2348" s="39"/>
      <c r="W2348" s="39"/>
      <c r="X2348" s="39"/>
      <c r="Y2348" s="39"/>
      <c r="Z2348" s="39"/>
      <c r="AA2348" s="39"/>
    </row>
    <row r="2349" spans="18:27" s="11" customFormat="1" x14ac:dyDescent="0.2">
      <c r="R2349" s="39"/>
      <c r="S2349" s="39"/>
      <c r="T2349" s="39"/>
      <c r="U2349" s="39"/>
      <c r="V2349" s="39"/>
      <c r="W2349" s="39"/>
      <c r="X2349" s="39"/>
      <c r="Y2349" s="39"/>
      <c r="Z2349" s="39"/>
      <c r="AA2349" s="39"/>
    </row>
    <row r="2350" spans="18:27" s="11" customFormat="1" x14ac:dyDescent="0.2">
      <c r="R2350" s="39"/>
      <c r="S2350" s="39"/>
      <c r="T2350" s="39"/>
      <c r="U2350" s="39"/>
      <c r="V2350" s="39"/>
      <c r="W2350" s="39"/>
      <c r="X2350" s="39"/>
      <c r="Y2350" s="39"/>
      <c r="Z2350" s="39"/>
      <c r="AA2350" s="39"/>
    </row>
    <row r="2351" spans="18:27" s="11" customFormat="1" x14ac:dyDescent="0.2">
      <c r="R2351" s="39"/>
      <c r="S2351" s="39"/>
      <c r="T2351" s="39"/>
      <c r="U2351" s="39"/>
      <c r="V2351" s="39"/>
      <c r="W2351" s="39"/>
      <c r="X2351" s="39"/>
      <c r="Y2351" s="39"/>
      <c r="Z2351" s="39"/>
      <c r="AA2351" s="39"/>
    </row>
    <row r="2352" spans="18:27" s="11" customFormat="1" x14ac:dyDescent="0.2">
      <c r="R2352" s="39"/>
      <c r="S2352" s="39"/>
      <c r="T2352" s="39"/>
      <c r="U2352" s="39"/>
      <c r="V2352" s="39"/>
      <c r="W2352" s="39"/>
      <c r="X2352" s="39"/>
      <c r="Y2352" s="39"/>
      <c r="Z2352" s="39"/>
      <c r="AA2352" s="39"/>
    </row>
    <row r="2353" spans="18:27" s="11" customFormat="1" x14ac:dyDescent="0.2">
      <c r="R2353" s="39"/>
      <c r="S2353" s="39"/>
      <c r="T2353" s="39"/>
      <c r="U2353" s="39"/>
      <c r="V2353" s="39"/>
      <c r="W2353" s="39"/>
      <c r="X2353" s="39"/>
      <c r="Y2353" s="39"/>
      <c r="Z2353" s="39"/>
      <c r="AA2353" s="39"/>
    </row>
    <row r="2354" spans="18:27" s="11" customFormat="1" x14ac:dyDescent="0.2">
      <c r="R2354" s="39"/>
      <c r="S2354" s="39"/>
      <c r="T2354" s="39"/>
      <c r="U2354" s="39"/>
      <c r="V2354" s="39"/>
      <c r="W2354" s="39"/>
      <c r="X2354" s="39"/>
      <c r="Y2354" s="39"/>
      <c r="Z2354" s="39"/>
      <c r="AA2354" s="39"/>
    </row>
    <row r="2355" spans="18:27" s="11" customFormat="1" x14ac:dyDescent="0.2">
      <c r="R2355" s="39"/>
      <c r="S2355" s="39"/>
      <c r="T2355" s="39"/>
      <c r="U2355" s="39"/>
      <c r="V2355" s="39"/>
      <c r="W2355" s="39"/>
      <c r="X2355" s="39"/>
      <c r="Y2355" s="39"/>
      <c r="Z2355" s="39"/>
      <c r="AA2355" s="39"/>
    </row>
    <row r="2356" spans="18:27" s="11" customFormat="1" x14ac:dyDescent="0.2">
      <c r="R2356" s="39"/>
      <c r="S2356" s="39"/>
      <c r="T2356" s="39"/>
      <c r="U2356" s="39"/>
      <c r="V2356" s="39"/>
      <c r="W2356" s="39"/>
      <c r="X2356" s="39"/>
      <c r="Y2356" s="39"/>
      <c r="Z2356" s="39"/>
      <c r="AA2356" s="39"/>
    </row>
    <row r="2357" spans="18:27" s="11" customFormat="1" x14ac:dyDescent="0.2">
      <c r="R2357" s="39"/>
      <c r="S2357" s="39"/>
      <c r="T2357" s="39"/>
      <c r="U2357" s="39"/>
      <c r="V2357" s="39"/>
      <c r="W2357" s="39"/>
      <c r="X2357" s="39"/>
      <c r="Y2357" s="39"/>
      <c r="Z2357" s="39"/>
      <c r="AA2357" s="39"/>
    </row>
    <row r="2358" spans="18:27" s="11" customFormat="1" x14ac:dyDescent="0.2">
      <c r="R2358" s="39"/>
      <c r="S2358" s="39"/>
      <c r="T2358" s="39"/>
      <c r="U2358" s="39"/>
      <c r="V2358" s="39"/>
      <c r="W2358" s="39"/>
      <c r="X2358" s="39"/>
      <c r="Y2358" s="39"/>
      <c r="Z2358" s="39"/>
      <c r="AA2358" s="39"/>
    </row>
    <row r="2359" spans="18:27" s="11" customFormat="1" x14ac:dyDescent="0.2">
      <c r="R2359" s="39"/>
      <c r="S2359" s="39"/>
      <c r="T2359" s="39"/>
      <c r="U2359" s="39"/>
      <c r="V2359" s="39"/>
      <c r="W2359" s="39"/>
      <c r="X2359" s="39"/>
      <c r="Y2359" s="39"/>
      <c r="Z2359" s="39"/>
      <c r="AA2359" s="39"/>
    </row>
    <row r="2360" spans="18:27" s="11" customFormat="1" x14ac:dyDescent="0.2">
      <c r="R2360" s="39"/>
      <c r="S2360" s="39"/>
      <c r="T2360" s="39"/>
      <c r="U2360" s="39"/>
      <c r="V2360" s="39"/>
      <c r="W2360" s="39"/>
      <c r="X2360" s="39"/>
      <c r="Y2360" s="39"/>
      <c r="Z2360" s="39"/>
      <c r="AA2360" s="39"/>
    </row>
    <row r="2361" spans="18:27" s="11" customFormat="1" x14ac:dyDescent="0.2">
      <c r="R2361" s="39"/>
      <c r="S2361" s="39"/>
      <c r="T2361" s="39"/>
      <c r="U2361" s="39"/>
      <c r="V2361" s="39"/>
      <c r="W2361" s="39"/>
      <c r="X2361" s="39"/>
      <c r="Y2361" s="39"/>
      <c r="Z2361" s="39"/>
      <c r="AA2361" s="39"/>
    </row>
    <row r="2362" spans="18:27" s="11" customFormat="1" x14ac:dyDescent="0.2">
      <c r="R2362" s="39"/>
      <c r="S2362" s="39"/>
      <c r="T2362" s="39"/>
      <c r="U2362" s="39"/>
      <c r="V2362" s="39"/>
      <c r="W2362" s="39"/>
      <c r="X2362" s="39"/>
      <c r="Y2362" s="39"/>
      <c r="Z2362" s="39"/>
      <c r="AA2362" s="39"/>
    </row>
    <row r="2363" spans="18:27" s="11" customFormat="1" x14ac:dyDescent="0.2">
      <c r="R2363" s="39"/>
      <c r="S2363" s="39"/>
      <c r="T2363" s="39"/>
      <c r="U2363" s="39"/>
      <c r="V2363" s="39"/>
      <c r="W2363" s="39"/>
      <c r="X2363" s="39"/>
      <c r="Y2363" s="39"/>
      <c r="Z2363" s="39"/>
      <c r="AA2363" s="39"/>
    </row>
    <row r="2364" spans="18:27" s="11" customFormat="1" x14ac:dyDescent="0.2">
      <c r="R2364" s="39"/>
      <c r="S2364" s="39"/>
      <c r="T2364" s="39"/>
      <c r="U2364" s="39"/>
      <c r="V2364" s="39"/>
      <c r="W2364" s="39"/>
      <c r="X2364" s="39"/>
      <c r="Y2364" s="39"/>
      <c r="Z2364" s="39"/>
      <c r="AA2364" s="39"/>
    </row>
    <row r="2365" spans="18:27" s="11" customFormat="1" x14ac:dyDescent="0.2">
      <c r="R2365" s="39"/>
      <c r="S2365" s="39"/>
      <c r="T2365" s="39"/>
      <c r="U2365" s="39"/>
      <c r="V2365" s="39"/>
      <c r="W2365" s="39"/>
      <c r="X2365" s="39"/>
      <c r="Y2365" s="39"/>
      <c r="Z2365" s="39"/>
      <c r="AA2365" s="39"/>
    </row>
    <row r="2366" spans="18:27" s="11" customFormat="1" x14ac:dyDescent="0.2">
      <c r="R2366" s="39"/>
      <c r="S2366" s="39"/>
      <c r="T2366" s="39"/>
      <c r="U2366" s="39"/>
      <c r="V2366" s="39"/>
      <c r="W2366" s="39"/>
      <c r="X2366" s="39"/>
      <c r="Y2366" s="39"/>
      <c r="Z2366" s="39"/>
      <c r="AA2366" s="39"/>
    </row>
    <row r="2367" spans="18:27" s="11" customFormat="1" x14ac:dyDescent="0.2">
      <c r="R2367" s="39"/>
      <c r="S2367" s="39"/>
      <c r="T2367" s="39"/>
      <c r="U2367" s="39"/>
      <c r="V2367" s="39"/>
      <c r="W2367" s="39"/>
      <c r="X2367" s="39"/>
      <c r="Y2367" s="39"/>
      <c r="Z2367" s="39"/>
      <c r="AA2367" s="39"/>
    </row>
    <row r="2368" spans="18:27" s="11" customFormat="1" x14ac:dyDescent="0.2">
      <c r="R2368" s="39"/>
      <c r="S2368" s="39"/>
      <c r="T2368" s="39"/>
      <c r="U2368" s="39"/>
      <c r="V2368" s="39"/>
      <c r="W2368" s="39"/>
      <c r="X2368" s="39"/>
      <c r="Y2368" s="39"/>
      <c r="Z2368" s="39"/>
      <c r="AA2368" s="39"/>
    </row>
    <row r="2369" spans="18:27" s="11" customFormat="1" x14ac:dyDescent="0.2">
      <c r="R2369" s="39"/>
      <c r="S2369" s="39"/>
      <c r="T2369" s="39"/>
      <c r="U2369" s="39"/>
      <c r="V2369" s="39"/>
      <c r="W2369" s="39"/>
      <c r="X2369" s="39"/>
      <c r="Y2369" s="39"/>
      <c r="Z2369" s="39"/>
      <c r="AA2369" s="39"/>
    </row>
    <row r="2370" spans="18:27" s="11" customFormat="1" x14ac:dyDescent="0.2">
      <c r="R2370" s="39"/>
      <c r="S2370" s="39"/>
      <c r="T2370" s="39"/>
      <c r="U2370" s="39"/>
      <c r="V2370" s="39"/>
      <c r="W2370" s="39"/>
      <c r="X2370" s="39"/>
      <c r="Y2370" s="39"/>
      <c r="Z2370" s="39"/>
      <c r="AA2370" s="39"/>
    </row>
    <row r="2371" spans="18:27" s="11" customFormat="1" x14ac:dyDescent="0.2">
      <c r="R2371" s="39"/>
      <c r="S2371" s="39"/>
      <c r="T2371" s="39"/>
      <c r="U2371" s="39"/>
      <c r="V2371" s="39"/>
      <c r="W2371" s="39"/>
      <c r="X2371" s="39"/>
      <c r="Y2371" s="39"/>
      <c r="Z2371" s="39"/>
      <c r="AA2371" s="39"/>
    </row>
    <row r="2372" spans="18:27" s="11" customFormat="1" x14ac:dyDescent="0.2">
      <c r="R2372" s="39"/>
      <c r="S2372" s="39"/>
      <c r="T2372" s="39"/>
      <c r="U2372" s="39"/>
      <c r="V2372" s="39"/>
      <c r="W2372" s="39"/>
      <c r="X2372" s="39"/>
      <c r="Y2372" s="39"/>
      <c r="Z2372" s="39"/>
      <c r="AA2372" s="39"/>
    </row>
    <row r="2373" spans="18:27" s="11" customFormat="1" x14ac:dyDescent="0.2">
      <c r="R2373" s="39"/>
      <c r="S2373" s="39"/>
      <c r="T2373" s="39"/>
      <c r="U2373" s="39"/>
      <c r="V2373" s="39"/>
      <c r="W2373" s="39"/>
      <c r="X2373" s="39"/>
      <c r="Y2373" s="39"/>
      <c r="Z2373" s="39"/>
      <c r="AA2373" s="39"/>
    </row>
    <row r="2374" spans="18:27" s="11" customFormat="1" x14ac:dyDescent="0.2">
      <c r="R2374" s="39"/>
      <c r="S2374" s="39"/>
      <c r="T2374" s="39"/>
      <c r="U2374" s="39"/>
      <c r="V2374" s="39"/>
      <c r="W2374" s="39"/>
      <c r="X2374" s="39"/>
      <c r="Y2374" s="39"/>
      <c r="Z2374" s="39"/>
      <c r="AA2374" s="39"/>
    </row>
    <row r="2375" spans="18:27" s="11" customFormat="1" x14ac:dyDescent="0.2">
      <c r="R2375" s="39"/>
      <c r="S2375" s="39"/>
      <c r="T2375" s="39"/>
      <c r="U2375" s="39"/>
      <c r="V2375" s="39"/>
      <c r="W2375" s="39"/>
      <c r="X2375" s="39"/>
      <c r="Y2375" s="39"/>
      <c r="Z2375" s="39"/>
      <c r="AA2375" s="39"/>
    </row>
    <row r="2376" spans="18:27" s="11" customFormat="1" x14ac:dyDescent="0.2">
      <c r="R2376" s="39"/>
      <c r="S2376" s="39"/>
      <c r="T2376" s="39"/>
      <c r="U2376" s="39"/>
      <c r="V2376" s="39"/>
      <c r="W2376" s="39"/>
      <c r="X2376" s="39"/>
      <c r="Y2376" s="39"/>
      <c r="Z2376" s="39"/>
      <c r="AA2376" s="39"/>
    </row>
    <row r="2377" spans="18:27" s="11" customFormat="1" x14ac:dyDescent="0.2">
      <c r="R2377" s="39"/>
      <c r="S2377" s="39"/>
      <c r="T2377" s="39"/>
      <c r="U2377" s="39"/>
      <c r="V2377" s="39"/>
      <c r="W2377" s="39"/>
      <c r="X2377" s="39"/>
      <c r="Y2377" s="39"/>
      <c r="Z2377" s="39"/>
      <c r="AA2377" s="39"/>
    </row>
    <row r="2378" spans="18:27" s="11" customFormat="1" x14ac:dyDescent="0.2">
      <c r="R2378" s="39"/>
      <c r="S2378" s="39"/>
      <c r="T2378" s="39"/>
      <c r="U2378" s="39"/>
      <c r="V2378" s="39"/>
      <c r="W2378" s="39"/>
      <c r="X2378" s="39"/>
      <c r="Y2378" s="39"/>
      <c r="Z2378" s="39"/>
      <c r="AA2378" s="39"/>
    </row>
    <row r="2379" spans="18:27" s="11" customFormat="1" x14ac:dyDescent="0.2">
      <c r="R2379" s="39"/>
      <c r="S2379" s="39"/>
      <c r="T2379" s="39"/>
      <c r="U2379" s="39"/>
      <c r="V2379" s="39"/>
      <c r="W2379" s="39"/>
      <c r="X2379" s="39"/>
      <c r="Y2379" s="39"/>
      <c r="Z2379" s="39"/>
      <c r="AA2379" s="39"/>
    </row>
    <row r="2380" spans="18:27" s="11" customFormat="1" x14ac:dyDescent="0.2">
      <c r="R2380" s="39"/>
      <c r="S2380" s="39"/>
      <c r="T2380" s="39"/>
      <c r="U2380" s="39"/>
      <c r="V2380" s="39"/>
      <c r="W2380" s="39"/>
      <c r="X2380" s="39"/>
      <c r="Y2380" s="39"/>
      <c r="Z2380" s="39"/>
      <c r="AA2380" s="39"/>
    </row>
    <row r="2381" spans="18:27" s="11" customFormat="1" x14ac:dyDescent="0.2">
      <c r="R2381" s="39"/>
      <c r="S2381" s="39"/>
      <c r="T2381" s="39"/>
      <c r="U2381" s="39"/>
      <c r="V2381" s="39"/>
      <c r="W2381" s="39"/>
      <c r="X2381" s="39"/>
      <c r="Y2381" s="39"/>
      <c r="Z2381" s="39"/>
      <c r="AA2381" s="39"/>
    </row>
    <row r="2382" spans="18:27" s="11" customFormat="1" x14ac:dyDescent="0.2">
      <c r="R2382" s="39"/>
      <c r="S2382" s="39"/>
      <c r="T2382" s="39"/>
      <c r="U2382" s="39"/>
      <c r="V2382" s="39"/>
      <c r="W2382" s="39"/>
      <c r="X2382" s="39"/>
      <c r="Y2382" s="39"/>
      <c r="Z2382" s="39"/>
      <c r="AA2382" s="39"/>
    </row>
    <row r="2383" spans="18:27" s="11" customFormat="1" x14ac:dyDescent="0.2">
      <c r="R2383" s="39"/>
      <c r="S2383" s="39"/>
      <c r="T2383" s="39"/>
      <c r="U2383" s="39"/>
      <c r="V2383" s="39"/>
      <c r="W2383" s="39"/>
      <c r="X2383" s="39"/>
      <c r="Y2383" s="39"/>
      <c r="Z2383" s="39"/>
      <c r="AA2383" s="39"/>
    </row>
    <row r="2384" spans="18:27" s="11" customFormat="1" x14ac:dyDescent="0.2">
      <c r="R2384" s="39"/>
      <c r="S2384" s="39"/>
      <c r="T2384" s="39"/>
      <c r="U2384" s="39"/>
      <c r="V2384" s="39"/>
      <c r="W2384" s="39"/>
      <c r="X2384" s="39"/>
      <c r="Y2384" s="39"/>
      <c r="Z2384" s="39"/>
      <c r="AA2384" s="39"/>
    </row>
    <row r="2385" spans="18:27" s="11" customFormat="1" x14ac:dyDescent="0.2">
      <c r="R2385" s="39"/>
      <c r="S2385" s="39"/>
      <c r="T2385" s="39"/>
      <c r="U2385" s="39"/>
      <c r="V2385" s="39"/>
      <c r="W2385" s="39"/>
      <c r="X2385" s="39"/>
      <c r="Y2385" s="39"/>
      <c r="Z2385" s="39"/>
      <c r="AA2385" s="39"/>
    </row>
    <row r="2386" spans="18:27" s="11" customFormat="1" x14ac:dyDescent="0.2">
      <c r="R2386" s="39"/>
      <c r="S2386" s="39"/>
      <c r="T2386" s="39"/>
      <c r="U2386" s="39"/>
      <c r="V2386" s="39"/>
      <c r="W2386" s="39"/>
      <c r="X2386" s="39"/>
      <c r="Y2386" s="39"/>
      <c r="Z2386" s="39"/>
      <c r="AA2386" s="39"/>
    </row>
    <row r="2387" spans="18:27" s="11" customFormat="1" x14ac:dyDescent="0.2">
      <c r="R2387" s="39"/>
      <c r="S2387" s="39"/>
      <c r="T2387" s="39"/>
      <c r="U2387" s="39"/>
      <c r="V2387" s="39"/>
      <c r="W2387" s="39"/>
      <c r="X2387" s="39"/>
      <c r="Y2387" s="39"/>
      <c r="Z2387" s="39"/>
      <c r="AA2387" s="39"/>
    </row>
    <row r="2388" spans="18:27" s="11" customFormat="1" x14ac:dyDescent="0.2">
      <c r="R2388" s="39"/>
      <c r="S2388" s="39"/>
      <c r="T2388" s="39"/>
      <c r="U2388" s="39"/>
      <c r="V2388" s="39"/>
      <c r="W2388" s="39"/>
      <c r="X2388" s="39"/>
      <c r="Y2388" s="39"/>
      <c r="Z2388" s="39"/>
      <c r="AA2388" s="39"/>
    </row>
    <row r="2389" spans="18:27" s="11" customFormat="1" x14ac:dyDescent="0.2">
      <c r="R2389" s="39"/>
      <c r="S2389" s="39"/>
      <c r="T2389" s="39"/>
      <c r="U2389" s="39"/>
      <c r="V2389" s="39"/>
      <c r="W2389" s="39"/>
      <c r="X2389" s="39"/>
      <c r="Y2389" s="39"/>
      <c r="Z2389" s="39"/>
      <c r="AA2389" s="39"/>
    </row>
    <row r="2390" spans="18:27" s="11" customFormat="1" x14ac:dyDescent="0.2">
      <c r="R2390" s="39"/>
      <c r="S2390" s="39"/>
      <c r="T2390" s="39"/>
      <c r="U2390" s="39"/>
      <c r="V2390" s="39"/>
      <c r="W2390" s="39"/>
      <c r="X2390" s="39"/>
      <c r="Y2390" s="39"/>
      <c r="Z2390" s="39"/>
      <c r="AA2390" s="39"/>
    </row>
    <row r="2391" spans="18:27" s="11" customFormat="1" x14ac:dyDescent="0.2">
      <c r="R2391" s="39"/>
      <c r="S2391" s="39"/>
      <c r="T2391" s="39"/>
      <c r="U2391" s="39"/>
      <c r="V2391" s="39"/>
      <c r="W2391" s="39"/>
      <c r="X2391" s="39"/>
      <c r="Y2391" s="39"/>
      <c r="Z2391" s="39"/>
      <c r="AA2391" s="39"/>
    </row>
    <row r="2392" spans="18:27" s="11" customFormat="1" x14ac:dyDescent="0.2">
      <c r="R2392" s="39"/>
      <c r="S2392" s="39"/>
      <c r="T2392" s="39"/>
      <c r="U2392" s="39"/>
      <c r="V2392" s="39"/>
      <c r="W2392" s="39"/>
      <c r="X2392" s="39"/>
      <c r="Y2392" s="39"/>
      <c r="Z2392" s="39"/>
      <c r="AA2392" s="39"/>
    </row>
    <row r="2393" spans="18:27" s="11" customFormat="1" x14ac:dyDescent="0.2">
      <c r="R2393" s="39"/>
      <c r="S2393" s="39"/>
      <c r="T2393" s="39"/>
      <c r="U2393" s="39"/>
      <c r="V2393" s="39"/>
      <c r="W2393" s="39"/>
      <c r="X2393" s="39"/>
      <c r="Y2393" s="39"/>
      <c r="Z2393" s="39"/>
      <c r="AA2393" s="39"/>
    </row>
    <row r="2394" spans="18:27" s="11" customFormat="1" x14ac:dyDescent="0.2">
      <c r="R2394" s="39"/>
      <c r="S2394" s="39"/>
      <c r="T2394" s="39"/>
      <c r="U2394" s="39"/>
      <c r="V2394" s="39"/>
      <c r="W2394" s="39"/>
      <c r="X2394" s="39"/>
      <c r="Y2394" s="39"/>
      <c r="Z2394" s="39"/>
      <c r="AA2394" s="39"/>
    </row>
    <row r="2395" spans="18:27" s="11" customFormat="1" x14ac:dyDescent="0.2">
      <c r="R2395" s="39"/>
      <c r="S2395" s="39"/>
      <c r="T2395" s="39"/>
      <c r="U2395" s="39"/>
      <c r="V2395" s="39"/>
      <c r="W2395" s="39"/>
      <c r="X2395" s="39"/>
      <c r="Y2395" s="39"/>
      <c r="Z2395" s="39"/>
      <c r="AA2395" s="39"/>
    </row>
    <row r="2396" spans="18:27" s="11" customFormat="1" x14ac:dyDescent="0.2">
      <c r="R2396" s="39"/>
      <c r="S2396" s="39"/>
      <c r="T2396" s="39"/>
      <c r="U2396" s="39"/>
      <c r="V2396" s="39"/>
      <c r="W2396" s="39"/>
      <c r="X2396" s="39"/>
      <c r="Y2396" s="39"/>
      <c r="Z2396" s="39"/>
      <c r="AA2396" s="39"/>
    </row>
    <row r="2397" spans="18:27" s="11" customFormat="1" x14ac:dyDescent="0.2">
      <c r="R2397" s="39"/>
      <c r="S2397" s="39"/>
      <c r="T2397" s="39"/>
      <c r="U2397" s="39"/>
      <c r="V2397" s="39"/>
      <c r="W2397" s="39"/>
      <c r="X2397" s="39"/>
      <c r="Y2397" s="39"/>
      <c r="Z2397" s="39"/>
      <c r="AA2397" s="39"/>
    </row>
    <row r="2398" spans="18:27" s="11" customFormat="1" x14ac:dyDescent="0.2">
      <c r="R2398" s="39"/>
      <c r="S2398" s="39"/>
      <c r="T2398" s="39"/>
      <c r="U2398" s="39"/>
      <c r="V2398" s="39"/>
      <c r="W2398" s="39"/>
      <c r="X2398" s="39"/>
      <c r="Y2398" s="39"/>
      <c r="Z2398" s="39"/>
      <c r="AA2398" s="39"/>
    </row>
    <row r="2399" spans="18:27" s="11" customFormat="1" x14ac:dyDescent="0.2">
      <c r="R2399" s="39"/>
      <c r="S2399" s="39"/>
      <c r="T2399" s="39"/>
      <c r="U2399" s="39"/>
      <c r="V2399" s="39"/>
      <c r="W2399" s="39"/>
      <c r="X2399" s="39"/>
      <c r="Y2399" s="39"/>
      <c r="Z2399" s="39"/>
      <c r="AA2399" s="39"/>
    </row>
    <row r="2400" spans="18:27" s="11" customFormat="1" x14ac:dyDescent="0.2">
      <c r="R2400" s="39"/>
      <c r="S2400" s="39"/>
      <c r="T2400" s="39"/>
      <c r="U2400" s="39"/>
      <c r="V2400" s="39"/>
      <c r="W2400" s="39"/>
      <c r="X2400" s="39"/>
      <c r="Y2400" s="39"/>
      <c r="Z2400" s="39"/>
      <c r="AA2400" s="39"/>
    </row>
    <row r="2401" spans="18:27" s="11" customFormat="1" x14ac:dyDescent="0.2">
      <c r="R2401" s="39"/>
      <c r="S2401" s="39"/>
      <c r="T2401" s="39"/>
      <c r="U2401" s="39"/>
      <c r="V2401" s="39"/>
      <c r="W2401" s="39"/>
      <c r="X2401" s="39"/>
      <c r="Y2401" s="39"/>
      <c r="Z2401" s="39"/>
      <c r="AA2401" s="39"/>
    </row>
    <row r="2402" spans="18:27" s="11" customFormat="1" x14ac:dyDescent="0.2">
      <c r="R2402" s="39"/>
      <c r="S2402" s="39"/>
      <c r="T2402" s="39"/>
      <c r="U2402" s="39"/>
      <c r="V2402" s="39"/>
      <c r="W2402" s="39"/>
      <c r="X2402" s="39"/>
      <c r="Y2402" s="39"/>
      <c r="Z2402" s="39"/>
      <c r="AA2402" s="39"/>
    </row>
    <row r="2403" spans="18:27" s="11" customFormat="1" x14ac:dyDescent="0.2">
      <c r="R2403" s="39"/>
      <c r="S2403" s="39"/>
      <c r="T2403" s="39"/>
      <c r="U2403" s="39"/>
      <c r="V2403" s="39"/>
      <c r="W2403" s="39"/>
      <c r="X2403" s="39"/>
      <c r="Y2403" s="39"/>
      <c r="Z2403" s="39"/>
      <c r="AA2403" s="39"/>
    </row>
    <row r="2404" spans="18:27" s="11" customFormat="1" x14ac:dyDescent="0.2">
      <c r="R2404" s="39"/>
      <c r="S2404" s="39"/>
      <c r="T2404" s="39"/>
      <c r="U2404" s="39"/>
      <c r="V2404" s="39"/>
      <c r="W2404" s="39"/>
      <c r="X2404" s="39"/>
      <c r="Y2404" s="39"/>
      <c r="Z2404" s="39"/>
      <c r="AA2404" s="39"/>
    </row>
    <row r="2405" spans="18:27" s="11" customFormat="1" x14ac:dyDescent="0.2">
      <c r="R2405" s="39"/>
      <c r="S2405" s="39"/>
      <c r="T2405" s="39"/>
      <c r="U2405" s="39"/>
      <c r="V2405" s="39"/>
      <c r="W2405" s="39"/>
      <c r="X2405" s="39"/>
      <c r="Y2405" s="39"/>
      <c r="Z2405" s="39"/>
      <c r="AA2405" s="39"/>
    </row>
    <row r="2406" spans="18:27" s="11" customFormat="1" x14ac:dyDescent="0.2">
      <c r="R2406" s="39"/>
      <c r="S2406" s="39"/>
      <c r="T2406" s="39"/>
      <c r="U2406" s="39"/>
      <c r="V2406" s="39"/>
      <c r="W2406" s="39"/>
      <c r="X2406" s="39"/>
      <c r="Y2406" s="39"/>
      <c r="Z2406" s="39"/>
      <c r="AA2406" s="39"/>
    </row>
    <row r="2407" spans="18:27" s="11" customFormat="1" x14ac:dyDescent="0.2">
      <c r="R2407" s="39"/>
      <c r="S2407" s="39"/>
      <c r="T2407" s="39"/>
      <c r="U2407" s="39"/>
      <c r="V2407" s="39"/>
      <c r="W2407" s="39"/>
      <c r="X2407" s="39"/>
      <c r="Y2407" s="39"/>
      <c r="Z2407" s="39"/>
      <c r="AA2407" s="39"/>
    </row>
    <row r="2408" spans="18:27" s="11" customFormat="1" x14ac:dyDescent="0.2">
      <c r="R2408" s="39"/>
      <c r="S2408" s="39"/>
      <c r="T2408" s="39"/>
      <c r="U2408" s="39"/>
      <c r="V2408" s="39"/>
      <c r="W2408" s="39"/>
      <c r="X2408" s="39"/>
      <c r="Y2408" s="39"/>
      <c r="Z2408" s="39"/>
      <c r="AA2408" s="39"/>
    </row>
    <row r="2409" spans="18:27" s="11" customFormat="1" x14ac:dyDescent="0.2">
      <c r="R2409" s="39"/>
      <c r="S2409" s="39"/>
      <c r="T2409" s="39"/>
      <c r="U2409" s="39"/>
      <c r="V2409" s="39"/>
      <c r="W2409" s="39"/>
      <c r="X2409" s="39"/>
      <c r="Y2409" s="39"/>
      <c r="Z2409" s="39"/>
      <c r="AA2409" s="39"/>
    </row>
    <row r="2410" spans="18:27" s="11" customFormat="1" x14ac:dyDescent="0.2">
      <c r="R2410" s="39"/>
      <c r="S2410" s="39"/>
      <c r="T2410" s="39"/>
      <c r="U2410" s="39"/>
      <c r="V2410" s="39"/>
      <c r="W2410" s="39"/>
      <c r="X2410" s="39"/>
      <c r="Y2410" s="39"/>
      <c r="Z2410" s="39"/>
      <c r="AA2410" s="39"/>
    </row>
    <row r="2411" spans="18:27" s="11" customFormat="1" x14ac:dyDescent="0.2">
      <c r="R2411" s="39"/>
      <c r="S2411" s="39"/>
      <c r="T2411" s="39"/>
      <c r="U2411" s="39"/>
      <c r="V2411" s="39"/>
      <c r="W2411" s="39"/>
      <c r="X2411" s="39"/>
      <c r="Y2411" s="39"/>
      <c r="Z2411" s="39"/>
      <c r="AA2411" s="39"/>
    </row>
    <row r="2412" spans="18:27" s="11" customFormat="1" x14ac:dyDescent="0.2">
      <c r="R2412" s="39"/>
      <c r="S2412" s="39"/>
      <c r="T2412" s="39"/>
      <c r="U2412" s="39"/>
      <c r="V2412" s="39"/>
      <c r="W2412" s="39"/>
      <c r="X2412" s="39"/>
      <c r="Y2412" s="39"/>
      <c r="Z2412" s="39"/>
      <c r="AA2412" s="39"/>
    </row>
    <row r="2413" spans="18:27" s="11" customFormat="1" x14ac:dyDescent="0.2">
      <c r="R2413" s="39"/>
      <c r="S2413" s="39"/>
      <c r="T2413" s="39"/>
      <c r="U2413" s="39"/>
      <c r="V2413" s="39"/>
      <c r="W2413" s="39"/>
      <c r="X2413" s="39"/>
      <c r="Y2413" s="39"/>
      <c r="Z2413" s="39"/>
      <c r="AA2413" s="39"/>
    </row>
    <row r="2414" spans="18:27" s="11" customFormat="1" x14ac:dyDescent="0.2">
      <c r="R2414" s="39"/>
      <c r="S2414" s="39"/>
      <c r="T2414" s="39"/>
      <c r="U2414" s="39"/>
      <c r="V2414" s="39"/>
      <c r="W2414" s="39"/>
      <c r="X2414" s="39"/>
      <c r="Y2414" s="39"/>
      <c r="Z2414" s="39"/>
      <c r="AA2414" s="39"/>
    </row>
    <row r="2415" spans="18:27" s="11" customFormat="1" x14ac:dyDescent="0.2">
      <c r="R2415" s="39"/>
      <c r="S2415" s="39"/>
      <c r="T2415" s="39"/>
      <c r="U2415" s="39"/>
      <c r="V2415" s="39"/>
      <c r="W2415" s="39"/>
      <c r="X2415" s="39"/>
      <c r="Y2415" s="39"/>
      <c r="Z2415" s="39"/>
      <c r="AA2415" s="39"/>
    </row>
    <row r="2416" spans="18:27" s="11" customFormat="1" x14ac:dyDescent="0.2">
      <c r="R2416" s="39"/>
      <c r="S2416" s="39"/>
      <c r="T2416" s="39"/>
      <c r="U2416" s="39"/>
      <c r="V2416" s="39"/>
      <c r="W2416" s="39"/>
      <c r="X2416" s="39"/>
      <c r="Y2416" s="39"/>
      <c r="Z2416" s="39"/>
      <c r="AA2416" s="39"/>
    </row>
    <row r="2417" spans="18:27" s="11" customFormat="1" x14ac:dyDescent="0.2">
      <c r="R2417" s="39"/>
      <c r="S2417" s="39"/>
      <c r="T2417" s="39"/>
      <c r="U2417" s="39"/>
      <c r="V2417" s="39"/>
      <c r="W2417" s="39"/>
      <c r="X2417" s="39"/>
      <c r="Y2417" s="39"/>
      <c r="Z2417" s="39"/>
      <c r="AA2417" s="39"/>
    </row>
    <row r="2418" spans="18:27" s="11" customFormat="1" x14ac:dyDescent="0.2">
      <c r="R2418" s="39"/>
      <c r="S2418" s="39"/>
      <c r="T2418" s="39"/>
      <c r="U2418" s="39"/>
      <c r="V2418" s="39"/>
      <c r="W2418" s="39"/>
      <c r="X2418" s="39"/>
      <c r="Y2418" s="39"/>
      <c r="Z2418" s="39"/>
      <c r="AA2418" s="39"/>
    </row>
    <row r="2419" spans="18:27" s="11" customFormat="1" x14ac:dyDescent="0.2">
      <c r="R2419" s="39"/>
      <c r="S2419" s="39"/>
      <c r="T2419" s="39"/>
      <c r="U2419" s="39"/>
      <c r="V2419" s="39"/>
      <c r="W2419" s="39"/>
      <c r="X2419" s="39"/>
      <c r="Y2419" s="39"/>
      <c r="Z2419" s="39"/>
      <c r="AA2419" s="39"/>
    </row>
    <row r="2420" spans="18:27" s="11" customFormat="1" x14ac:dyDescent="0.2">
      <c r="R2420" s="39"/>
      <c r="S2420" s="39"/>
      <c r="T2420" s="39"/>
      <c r="U2420" s="39"/>
      <c r="V2420" s="39"/>
      <c r="W2420" s="39"/>
      <c r="X2420" s="39"/>
      <c r="Y2420" s="39"/>
      <c r="Z2420" s="39"/>
      <c r="AA2420" s="39"/>
    </row>
    <row r="2421" spans="18:27" s="11" customFormat="1" x14ac:dyDescent="0.2">
      <c r="R2421" s="39"/>
      <c r="S2421" s="39"/>
      <c r="T2421" s="39"/>
      <c r="U2421" s="39"/>
      <c r="V2421" s="39"/>
      <c r="W2421" s="39"/>
      <c r="X2421" s="39"/>
      <c r="Y2421" s="39"/>
      <c r="Z2421" s="39"/>
      <c r="AA2421" s="39"/>
    </row>
    <row r="2422" spans="18:27" s="11" customFormat="1" x14ac:dyDescent="0.2">
      <c r="R2422" s="39"/>
      <c r="S2422" s="39"/>
      <c r="T2422" s="39"/>
      <c r="U2422" s="39"/>
      <c r="V2422" s="39"/>
      <c r="W2422" s="39"/>
      <c r="X2422" s="39"/>
      <c r="Y2422" s="39"/>
      <c r="Z2422" s="39"/>
      <c r="AA2422" s="39"/>
    </row>
    <row r="2423" spans="18:27" s="11" customFormat="1" x14ac:dyDescent="0.2">
      <c r="R2423" s="39"/>
      <c r="S2423" s="39"/>
      <c r="T2423" s="39"/>
      <c r="U2423" s="39"/>
      <c r="V2423" s="39"/>
      <c r="W2423" s="39"/>
      <c r="X2423" s="39"/>
      <c r="Y2423" s="39"/>
      <c r="Z2423" s="39"/>
      <c r="AA2423" s="39"/>
    </row>
    <row r="2424" spans="18:27" s="11" customFormat="1" x14ac:dyDescent="0.2">
      <c r="R2424" s="39"/>
      <c r="S2424" s="39"/>
      <c r="T2424" s="39"/>
      <c r="U2424" s="39"/>
      <c r="V2424" s="39"/>
      <c r="W2424" s="39"/>
      <c r="X2424" s="39"/>
      <c r="Y2424" s="39"/>
      <c r="Z2424" s="39"/>
      <c r="AA2424" s="39"/>
    </row>
    <row r="2425" spans="18:27" s="11" customFormat="1" x14ac:dyDescent="0.2">
      <c r="R2425" s="39"/>
      <c r="S2425" s="39"/>
      <c r="T2425" s="39"/>
      <c r="U2425" s="39"/>
      <c r="V2425" s="39"/>
      <c r="W2425" s="39"/>
      <c r="X2425" s="39"/>
      <c r="Y2425" s="39"/>
      <c r="Z2425" s="39"/>
      <c r="AA2425" s="39"/>
    </row>
    <row r="2426" spans="18:27" s="11" customFormat="1" x14ac:dyDescent="0.2">
      <c r="R2426" s="39"/>
      <c r="S2426" s="39"/>
      <c r="T2426" s="39"/>
      <c r="U2426" s="39"/>
      <c r="V2426" s="39"/>
      <c r="W2426" s="39"/>
      <c r="X2426" s="39"/>
      <c r="Y2426" s="39"/>
      <c r="Z2426" s="39"/>
      <c r="AA2426" s="39"/>
    </row>
    <row r="2427" spans="18:27" s="11" customFormat="1" x14ac:dyDescent="0.2">
      <c r="R2427" s="39"/>
      <c r="S2427" s="39"/>
      <c r="T2427" s="39"/>
      <c r="U2427" s="39"/>
      <c r="V2427" s="39"/>
      <c r="W2427" s="39"/>
      <c r="X2427" s="39"/>
      <c r="Y2427" s="39"/>
      <c r="Z2427" s="39"/>
      <c r="AA2427" s="39"/>
    </row>
    <row r="2428" spans="18:27" s="11" customFormat="1" x14ac:dyDescent="0.2">
      <c r="R2428" s="39"/>
      <c r="S2428" s="39"/>
      <c r="T2428" s="39"/>
      <c r="U2428" s="39"/>
      <c r="V2428" s="39"/>
      <c r="W2428" s="39"/>
      <c r="X2428" s="39"/>
      <c r="Y2428" s="39"/>
      <c r="Z2428" s="39"/>
      <c r="AA2428" s="39"/>
    </row>
    <row r="2429" spans="18:27" s="11" customFormat="1" x14ac:dyDescent="0.2">
      <c r="R2429" s="39"/>
      <c r="S2429" s="39"/>
      <c r="T2429" s="39"/>
      <c r="U2429" s="39"/>
      <c r="V2429" s="39"/>
      <c r="W2429" s="39"/>
      <c r="X2429" s="39"/>
      <c r="Y2429" s="39"/>
      <c r="Z2429" s="39"/>
      <c r="AA2429" s="39"/>
    </row>
    <row r="2430" spans="18:27" s="11" customFormat="1" x14ac:dyDescent="0.2">
      <c r="R2430" s="39"/>
      <c r="S2430" s="39"/>
      <c r="T2430" s="39"/>
      <c r="U2430" s="39"/>
      <c r="V2430" s="39"/>
      <c r="W2430" s="39"/>
      <c r="X2430" s="39"/>
      <c r="Y2430" s="39"/>
      <c r="Z2430" s="39"/>
      <c r="AA2430" s="39"/>
    </row>
    <row r="2431" spans="18:27" s="11" customFormat="1" x14ac:dyDescent="0.2">
      <c r="R2431" s="39"/>
      <c r="S2431" s="39"/>
      <c r="T2431" s="39"/>
      <c r="U2431" s="39"/>
      <c r="V2431" s="39"/>
      <c r="W2431" s="39"/>
      <c r="X2431" s="39"/>
      <c r="Y2431" s="39"/>
      <c r="Z2431" s="39"/>
      <c r="AA2431" s="39"/>
    </row>
    <row r="2432" spans="18:27" s="11" customFormat="1" x14ac:dyDescent="0.2">
      <c r="R2432" s="39"/>
      <c r="S2432" s="39"/>
      <c r="T2432" s="39"/>
      <c r="U2432" s="39"/>
      <c r="V2432" s="39"/>
      <c r="W2432" s="39"/>
      <c r="X2432" s="39"/>
      <c r="Y2432" s="39"/>
      <c r="Z2432" s="39"/>
      <c r="AA2432" s="39"/>
    </row>
    <row r="2433" spans="18:27" s="11" customFormat="1" x14ac:dyDescent="0.2">
      <c r="R2433" s="39"/>
      <c r="S2433" s="39"/>
      <c r="T2433" s="39"/>
      <c r="U2433" s="39"/>
      <c r="V2433" s="39"/>
      <c r="W2433" s="39"/>
      <c r="X2433" s="39"/>
      <c r="Y2433" s="39"/>
      <c r="Z2433" s="39"/>
      <c r="AA2433" s="39"/>
    </row>
    <row r="2434" spans="18:27" s="11" customFormat="1" x14ac:dyDescent="0.2">
      <c r="R2434" s="39"/>
      <c r="S2434" s="39"/>
      <c r="T2434" s="39"/>
      <c r="U2434" s="39"/>
      <c r="V2434" s="39"/>
      <c r="W2434" s="39"/>
      <c r="X2434" s="39"/>
      <c r="Y2434" s="39"/>
      <c r="Z2434" s="39"/>
      <c r="AA2434" s="39"/>
    </row>
    <row r="2435" spans="18:27" s="11" customFormat="1" x14ac:dyDescent="0.2">
      <c r="R2435" s="39"/>
      <c r="S2435" s="39"/>
      <c r="T2435" s="39"/>
      <c r="U2435" s="39"/>
      <c r="V2435" s="39"/>
      <c r="W2435" s="39"/>
      <c r="X2435" s="39"/>
      <c r="Y2435" s="39"/>
      <c r="Z2435" s="39"/>
      <c r="AA2435" s="39"/>
    </row>
    <row r="2436" spans="18:27" s="11" customFormat="1" x14ac:dyDescent="0.2">
      <c r="R2436" s="39"/>
      <c r="S2436" s="39"/>
      <c r="T2436" s="39"/>
      <c r="U2436" s="39"/>
      <c r="V2436" s="39"/>
      <c r="W2436" s="39"/>
      <c r="X2436" s="39"/>
      <c r="Y2436" s="39"/>
      <c r="Z2436" s="39"/>
      <c r="AA2436" s="39"/>
    </row>
    <row r="2437" spans="18:27" s="11" customFormat="1" x14ac:dyDescent="0.2">
      <c r="R2437" s="39"/>
      <c r="S2437" s="39"/>
      <c r="T2437" s="39"/>
      <c r="U2437" s="39"/>
      <c r="V2437" s="39"/>
      <c r="W2437" s="39"/>
      <c r="X2437" s="39"/>
      <c r="Y2437" s="39"/>
      <c r="Z2437" s="39"/>
      <c r="AA2437" s="39"/>
    </row>
    <row r="2438" spans="18:27" s="11" customFormat="1" x14ac:dyDescent="0.2">
      <c r="R2438" s="39"/>
      <c r="S2438" s="39"/>
      <c r="T2438" s="39"/>
      <c r="U2438" s="39"/>
      <c r="V2438" s="39"/>
      <c r="W2438" s="39"/>
      <c r="X2438" s="39"/>
      <c r="Y2438" s="39"/>
      <c r="Z2438" s="39"/>
      <c r="AA2438" s="39"/>
    </row>
    <row r="2439" spans="18:27" s="11" customFormat="1" x14ac:dyDescent="0.2">
      <c r="R2439" s="39"/>
      <c r="S2439" s="39"/>
      <c r="T2439" s="39"/>
      <c r="U2439" s="39"/>
      <c r="V2439" s="39"/>
      <c r="W2439" s="39"/>
      <c r="X2439" s="39"/>
      <c r="Y2439" s="39"/>
      <c r="Z2439" s="39"/>
      <c r="AA2439" s="39"/>
    </row>
    <row r="2440" spans="18:27" s="11" customFormat="1" x14ac:dyDescent="0.2">
      <c r="R2440" s="39"/>
      <c r="S2440" s="39"/>
      <c r="T2440" s="39"/>
      <c r="U2440" s="39"/>
      <c r="V2440" s="39"/>
      <c r="W2440" s="39"/>
      <c r="X2440" s="39"/>
      <c r="Y2440" s="39"/>
      <c r="Z2440" s="39"/>
      <c r="AA2440" s="39"/>
    </row>
    <row r="2441" spans="18:27" s="11" customFormat="1" x14ac:dyDescent="0.2">
      <c r="R2441" s="39"/>
      <c r="S2441" s="39"/>
      <c r="T2441" s="39"/>
      <c r="U2441" s="39"/>
      <c r="V2441" s="39"/>
      <c r="W2441" s="39"/>
      <c r="X2441" s="39"/>
      <c r="Y2441" s="39"/>
      <c r="Z2441" s="39"/>
      <c r="AA2441" s="39"/>
    </row>
    <row r="2442" spans="18:27" s="11" customFormat="1" x14ac:dyDescent="0.2">
      <c r="R2442" s="39"/>
      <c r="S2442" s="39"/>
      <c r="T2442" s="39"/>
      <c r="U2442" s="39"/>
      <c r="V2442" s="39"/>
      <c r="W2442" s="39"/>
      <c r="X2442" s="39"/>
      <c r="Y2442" s="39"/>
      <c r="Z2442" s="39"/>
      <c r="AA2442" s="39"/>
    </row>
    <row r="2443" spans="18:27" s="11" customFormat="1" x14ac:dyDescent="0.2">
      <c r="R2443" s="39"/>
      <c r="S2443" s="39"/>
      <c r="T2443" s="39"/>
      <c r="U2443" s="39"/>
      <c r="V2443" s="39"/>
      <c r="W2443" s="39"/>
      <c r="X2443" s="39"/>
      <c r="Y2443" s="39"/>
      <c r="Z2443" s="39"/>
      <c r="AA2443" s="39"/>
    </row>
    <row r="2444" spans="18:27" s="11" customFormat="1" x14ac:dyDescent="0.2">
      <c r="R2444" s="39"/>
      <c r="S2444" s="39"/>
      <c r="T2444" s="39"/>
      <c r="U2444" s="39"/>
      <c r="V2444" s="39"/>
      <c r="W2444" s="39"/>
      <c r="X2444" s="39"/>
      <c r="Y2444" s="39"/>
      <c r="Z2444" s="39"/>
      <c r="AA2444" s="39"/>
    </row>
    <row r="2445" spans="18:27" s="11" customFormat="1" x14ac:dyDescent="0.2">
      <c r="R2445" s="39"/>
      <c r="S2445" s="39"/>
      <c r="T2445" s="39"/>
      <c r="U2445" s="39"/>
      <c r="V2445" s="39"/>
      <c r="W2445" s="39"/>
      <c r="X2445" s="39"/>
      <c r="Y2445" s="39"/>
      <c r="Z2445" s="39"/>
      <c r="AA2445" s="39"/>
    </row>
    <row r="2446" spans="18:27" s="11" customFormat="1" x14ac:dyDescent="0.2">
      <c r="R2446" s="39"/>
      <c r="S2446" s="39"/>
      <c r="T2446" s="39"/>
      <c r="U2446" s="39"/>
      <c r="V2446" s="39"/>
      <c r="W2446" s="39"/>
      <c r="X2446" s="39"/>
      <c r="Y2446" s="39"/>
      <c r="Z2446" s="39"/>
      <c r="AA2446" s="39"/>
    </row>
    <row r="2447" spans="18:27" s="11" customFormat="1" x14ac:dyDescent="0.2">
      <c r="R2447" s="39"/>
      <c r="S2447" s="39"/>
      <c r="T2447" s="39"/>
      <c r="U2447" s="39"/>
      <c r="V2447" s="39"/>
      <c r="W2447" s="39"/>
      <c r="X2447" s="39"/>
      <c r="Y2447" s="39"/>
      <c r="Z2447" s="39"/>
      <c r="AA2447" s="39"/>
    </row>
    <row r="2448" spans="18:27" s="11" customFormat="1" x14ac:dyDescent="0.2">
      <c r="R2448" s="39"/>
      <c r="S2448" s="39"/>
      <c r="T2448" s="39"/>
      <c r="U2448" s="39"/>
      <c r="V2448" s="39"/>
      <c r="W2448" s="39"/>
      <c r="X2448" s="39"/>
      <c r="Y2448" s="39"/>
      <c r="Z2448" s="39"/>
      <c r="AA2448" s="39"/>
    </row>
    <row r="2449" spans="18:27" s="11" customFormat="1" x14ac:dyDescent="0.2">
      <c r="R2449" s="39"/>
      <c r="S2449" s="39"/>
      <c r="T2449" s="39"/>
      <c r="U2449" s="39"/>
      <c r="V2449" s="39"/>
      <c r="W2449" s="39"/>
      <c r="X2449" s="39"/>
      <c r="Y2449" s="39"/>
      <c r="Z2449" s="39"/>
      <c r="AA2449" s="39"/>
    </row>
    <row r="2450" spans="18:27" s="11" customFormat="1" x14ac:dyDescent="0.2">
      <c r="R2450" s="39"/>
      <c r="S2450" s="39"/>
      <c r="T2450" s="39"/>
      <c r="U2450" s="39"/>
      <c r="V2450" s="39"/>
      <c r="W2450" s="39"/>
      <c r="X2450" s="39"/>
      <c r="Y2450" s="39"/>
      <c r="Z2450" s="39"/>
      <c r="AA2450" s="39"/>
    </row>
    <row r="2451" spans="18:27" s="11" customFormat="1" x14ac:dyDescent="0.2">
      <c r="R2451" s="39"/>
      <c r="S2451" s="39"/>
      <c r="T2451" s="39"/>
      <c r="U2451" s="39"/>
      <c r="V2451" s="39"/>
      <c r="W2451" s="39"/>
      <c r="X2451" s="39"/>
      <c r="Y2451" s="39"/>
      <c r="Z2451" s="39"/>
      <c r="AA2451" s="39"/>
    </row>
    <row r="2452" spans="18:27" s="11" customFormat="1" x14ac:dyDescent="0.2">
      <c r="R2452" s="39"/>
      <c r="S2452" s="39"/>
      <c r="T2452" s="39"/>
      <c r="U2452" s="39"/>
      <c r="V2452" s="39"/>
      <c r="W2452" s="39"/>
      <c r="X2452" s="39"/>
      <c r="Y2452" s="39"/>
      <c r="Z2452" s="39"/>
      <c r="AA2452" s="39"/>
    </row>
    <row r="2453" spans="18:27" s="11" customFormat="1" x14ac:dyDescent="0.2">
      <c r="R2453" s="39"/>
      <c r="S2453" s="39"/>
      <c r="T2453" s="39"/>
      <c r="U2453" s="39"/>
      <c r="V2453" s="39"/>
      <c r="W2453" s="39"/>
      <c r="X2453" s="39"/>
      <c r="Y2453" s="39"/>
      <c r="Z2453" s="39"/>
      <c r="AA2453" s="39"/>
    </row>
    <row r="2454" spans="18:27" s="11" customFormat="1" x14ac:dyDescent="0.2">
      <c r="R2454" s="39"/>
      <c r="S2454" s="39"/>
      <c r="T2454" s="39"/>
      <c r="U2454" s="39"/>
      <c r="V2454" s="39"/>
      <c r="W2454" s="39"/>
      <c r="X2454" s="39"/>
      <c r="Y2454" s="39"/>
      <c r="Z2454" s="39"/>
      <c r="AA2454" s="39"/>
    </row>
    <row r="2455" spans="18:27" s="11" customFormat="1" x14ac:dyDescent="0.2">
      <c r="R2455" s="39"/>
      <c r="S2455" s="39"/>
      <c r="T2455" s="39"/>
      <c r="U2455" s="39"/>
      <c r="V2455" s="39"/>
      <c r="W2455" s="39"/>
      <c r="X2455" s="39"/>
      <c r="Y2455" s="39"/>
      <c r="Z2455" s="39"/>
      <c r="AA2455" s="39"/>
    </row>
    <row r="2456" spans="18:27" s="11" customFormat="1" x14ac:dyDescent="0.2">
      <c r="R2456" s="39"/>
      <c r="S2456" s="39"/>
      <c r="T2456" s="39"/>
      <c r="U2456" s="39"/>
      <c r="V2456" s="39"/>
      <c r="W2456" s="39"/>
      <c r="X2456" s="39"/>
      <c r="Y2456" s="39"/>
      <c r="Z2456" s="39"/>
      <c r="AA2456" s="39"/>
    </row>
    <row r="2457" spans="18:27" s="11" customFormat="1" x14ac:dyDescent="0.2">
      <c r="R2457" s="39"/>
      <c r="S2457" s="39"/>
      <c r="T2457" s="39"/>
      <c r="U2457" s="39"/>
      <c r="V2457" s="39"/>
      <c r="W2457" s="39"/>
      <c r="X2457" s="39"/>
      <c r="Y2457" s="39"/>
      <c r="Z2457" s="39"/>
      <c r="AA2457" s="39"/>
    </row>
    <row r="2458" spans="18:27" s="11" customFormat="1" x14ac:dyDescent="0.2">
      <c r="R2458" s="39"/>
      <c r="S2458" s="39"/>
      <c r="T2458" s="39"/>
      <c r="U2458" s="39"/>
      <c r="V2458" s="39"/>
      <c r="W2458" s="39"/>
      <c r="X2458" s="39"/>
      <c r="Y2458" s="39"/>
      <c r="Z2458" s="39"/>
      <c r="AA2458" s="39"/>
    </row>
    <row r="2459" spans="18:27" s="11" customFormat="1" x14ac:dyDescent="0.2">
      <c r="R2459" s="39"/>
      <c r="S2459" s="39"/>
      <c r="T2459" s="39"/>
      <c r="U2459" s="39"/>
      <c r="V2459" s="39"/>
      <c r="W2459" s="39"/>
      <c r="X2459" s="39"/>
      <c r="Y2459" s="39"/>
      <c r="Z2459" s="39"/>
      <c r="AA2459" s="39"/>
    </row>
    <row r="2460" spans="18:27" s="11" customFormat="1" x14ac:dyDescent="0.2">
      <c r="R2460" s="39"/>
      <c r="S2460" s="39"/>
      <c r="T2460" s="39"/>
      <c r="U2460" s="39"/>
      <c r="V2460" s="39"/>
      <c r="W2460" s="39"/>
      <c r="X2460" s="39"/>
      <c r="Y2460" s="39"/>
      <c r="Z2460" s="39"/>
      <c r="AA2460" s="39"/>
    </row>
    <row r="2461" spans="18:27" s="11" customFormat="1" x14ac:dyDescent="0.2">
      <c r="R2461" s="39"/>
      <c r="S2461" s="39"/>
      <c r="T2461" s="39"/>
      <c r="U2461" s="39"/>
      <c r="V2461" s="39"/>
      <c r="W2461" s="39"/>
      <c r="X2461" s="39"/>
      <c r="Y2461" s="39"/>
      <c r="Z2461" s="39"/>
      <c r="AA2461" s="39"/>
    </row>
    <row r="2462" spans="18:27" s="11" customFormat="1" x14ac:dyDescent="0.2">
      <c r="R2462" s="39"/>
      <c r="S2462" s="39"/>
      <c r="T2462" s="39"/>
      <c r="U2462" s="39"/>
      <c r="V2462" s="39"/>
      <c r="W2462" s="39"/>
      <c r="X2462" s="39"/>
      <c r="Y2462" s="39"/>
      <c r="Z2462" s="39"/>
      <c r="AA2462" s="39"/>
    </row>
    <row r="2463" spans="18:27" s="11" customFormat="1" x14ac:dyDescent="0.2">
      <c r="R2463" s="39"/>
      <c r="S2463" s="39"/>
      <c r="T2463" s="39"/>
      <c r="U2463" s="39"/>
      <c r="V2463" s="39"/>
      <c r="W2463" s="39"/>
      <c r="X2463" s="39"/>
      <c r="Y2463" s="39"/>
      <c r="Z2463" s="39"/>
      <c r="AA2463" s="39"/>
    </row>
    <row r="2464" spans="18:27" s="11" customFormat="1" x14ac:dyDescent="0.2">
      <c r="R2464" s="39"/>
      <c r="S2464" s="39"/>
      <c r="T2464" s="39"/>
      <c r="U2464" s="39"/>
      <c r="V2464" s="39"/>
      <c r="W2464" s="39"/>
      <c r="X2464" s="39"/>
      <c r="Y2464" s="39"/>
      <c r="Z2464" s="39"/>
      <c r="AA2464" s="39"/>
    </row>
    <row r="2465" spans="18:27" s="11" customFormat="1" x14ac:dyDescent="0.2">
      <c r="R2465" s="39"/>
      <c r="S2465" s="39"/>
      <c r="T2465" s="39"/>
      <c r="U2465" s="39"/>
      <c r="V2465" s="39"/>
      <c r="W2465" s="39"/>
      <c r="X2465" s="39"/>
      <c r="Y2465" s="39"/>
      <c r="Z2465" s="39"/>
      <c r="AA2465" s="39"/>
    </row>
    <row r="2466" spans="18:27" s="11" customFormat="1" x14ac:dyDescent="0.2">
      <c r="R2466" s="39"/>
      <c r="S2466" s="39"/>
      <c r="T2466" s="39"/>
      <c r="U2466" s="39"/>
      <c r="V2466" s="39"/>
      <c r="W2466" s="39"/>
      <c r="X2466" s="39"/>
      <c r="Y2466" s="39"/>
      <c r="Z2466" s="39"/>
      <c r="AA2466" s="39"/>
    </row>
    <row r="2467" spans="18:27" s="11" customFormat="1" x14ac:dyDescent="0.2">
      <c r="R2467" s="39"/>
      <c r="S2467" s="39"/>
      <c r="T2467" s="39"/>
      <c r="U2467" s="39"/>
      <c r="V2467" s="39"/>
      <c r="W2467" s="39"/>
      <c r="X2467" s="39"/>
      <c r="Y2467" s="39"/>
      <c r="Z2467" s="39"/>
      <c r="AA2467" s="39"/>
    </row>
    <row r="2468" spans="18:27" s="11" customFormat="1" x14ac:dyDescent="0.2">
      <c r="R2468" s="39"/>
      <c r="S2468" s="39"/>
      <c r="T2468" s="39"/>
      <c r="U2468" s="39"/>
      <c r="V2468" s="39"/>
      <c r="W2468" s="39"/>
      <c r="X2468" s="39"/>
      <c r="Y2468" s="39"/>
      <c r="Z2468" s="39"/>
      <c r="AA2468" s="39"/>
    </row>
    <row r="2469" spans="18:27" s="11" customFormat="1" x14ac:dyDescent="0.2">
      <c r="R2469" s="39"/>
      <c r="S2469" s="39"/>
      <c r="T2469" s="39"/>
      <c r="U2469" s="39"/>
      <c r="V2469" s="39"/>
      <c r="W2469" s="39"/>
      <c r="X2469" s="39"/>
      <c r="Y2469" s="39"/>
      <c r="Z2469" s="39"/>
      <c r="AA2469" s="39"/>
    </row>
    <row r="2470" spans="18:27" s="11" customFormat="1" x14ac:dyDescent="0.2">
      <c r="R2470" s="39"/>
      <c r="S2470" s="39"/>
      <c r="T2470" s="39"/>
      <c r="U2470" s="39"/>
      <c r="V2470" s="39"/>
      <c r="W2470" s="39"/>
      <c r="X2470" s="39"/>
      <c r="Y2470" s="39"/>
      <c r="Z2470" s="39"/>
      <c r="AA2470" s="39"/>
    </row>
    <row r="2471" spans="18:27" s="11" customFormat="1" x14ac:dyDescent="0.2">
      <c r="R2471" s="39"/>
      <c r="S2471" s="39"/>
      <c r="T2471" s="39"/>
      <c r="U2471" s="39"/>
      <c r="V2471" s="39"/>
      <c r="W2471" s="39"/>
      <c r="X2471" s="39"/>
      <c r="Y2471" s="39"/>
      <c r="Z2471" s="39"/>
      <c r="AA2471" s="39"/>
    </row>
    <row r="2472" spans="18:27" s="11" customFormat="1" x14ac:dyDescent="0.2">
      <c r="R2472" s="39"/>
      <c r="S2472" s="39"/>
      <c r="T2472" s="39"/>
      <c r="U2472" s="39"/>
      <c r="V2472" s="39"/>
      <c r="W2472" s="39"/>
      <c r="X2472" s="39"/>
      <c r="Y2472" s="39"/>
      <c r="Z2472" s="39"/>
      <c r="AA2472" s="39"/>
    </row>
    <row r="2473" spans="18:27" s="11" customFormat="1" x14ac:dyDescent="0.2">
      <c r="R2473" s="39"/>
      <c r="S2473" s="39"/>
      <c r="T2473" s="39"/>
      <c r="U2473" s="39"/>
      <c r="V2473" s="39"/>
      <c r="W2473" s="39"/>
      <c r="X2473" s="39"/>
      <c r="Y2473" s="39"/>
      <c r="Z2473" s="39"/>
      <c r="AA2473" s="39"/>
    </row>
    <row r="2474" spans="18:27" s="11" customFormat="1" x14ac:dyDescent="0.2">
      <c r="R2474" s="39"/>
      <c r="S2474" s="39"/>
      <c r="T2474" s="39"/>
      <c r="U2474" s="39"/>
      <c r="V2474" s="39"/>
      <c r="W2474" s="39"/>
      <c r="X2474" s="39"/>
      <c r="Y2474" s="39"/>
      <c r="Z2474" s="39"/>
      <c r="AA2474" s="39"/>
    </row>
    <row r="2475" spans="18:27" s="11" customFormat="1" x14ac:dyDescent="0.2">
      <c r="R2475" s="39"/>
      <c r="S2475" s="39"/>
      <c r="T2475" s="39"/>
      <c r="U2475" s="39"/>
      <c r="V2475" s="39"/>
      <c r="W2475" s="39"/>
      <c r="X2475" s="39"/>
      <c r="Y2475" s="39"/>
      <c r="Z2475" s="39"/>
      <c r="AA2475" s="39"/>
    </row>
    <row r="2476" spans="18:27" s="11" customFormat="1" x14ac:dyDescent="0.2">
      <c r="R2476" s="39"/>
      <c r="S2476" s="39"/>
      <c r="T2476" s="39"/>
      <c r="U2476" s="39"/>
      <c r="V2476" s="39"/>
      <c r="W2476" s="39"/>
      <c r="X2476" s="39"/>
      <c r="Y2476" s="39"/>
      <c r="Z2476" s="39"/>
      <c r="AA2476" s="39"/>
    </row>
    <row r="2477" spans="18:27" s="11" customFormat="1" x14ac:dyDescent="0.2">
      <c r="R2477" s="39"/>
      <c r="S2477" s="39"/>
      <c r="T2477" s="39"/>
      <c r="U2477" s="39"/>
      <c r="V2477" s="39"/>
      <c r="W2477" s="39"/>
      <c r="X2477" s="39"/>
      <c r="Y2477" s="39"/>
      <c r="Z2477" s="39"/>
      <c r="AA2477" s="39"/>
    </row>
    <row r="2478" spans="18:27" s="11" customFormat="1" x14ac:dyDescent="0.2">
      <c r="R2478" s="39"/>
      <c r="S2478" s="39"/>
      <c r="T2478" s="39"/>
      <c r="U2478" s="39"/>
      <c r="V2478" s="39"/>
      <c r="W2478" s="39"/>
      <c r="X2478" s="39"/>
      <c r="Y2478" s="39"/>
      <c r="Z2478" s="39"/>
      <c r="AA2478" s="39"/>
    </row>
    <row r="2479" spans="18:27" s="11" customFormat="1" x14ac:dyDescent="0.2">
      <c r="R2479" s="39"/>
      <c r="S2479" s="39"/>
      <c r="T2479" s="39"/>
      <c r="U2479" s="39"/>
      <c r="V2479" s="39"/>
      <c r="W2479" s="39"/>
      <c r="X2479" s="39"/>
      <c r="Y2479" s="39"/>
      <c r="Z2479" s="39"/>
      <c r="AA2479" s="39"/>
    </row>
    <row r="2480" spans="18:27" s="11" customFormat="1" x14ac:dyDescent="0.2">
      <c r="R2480" s="39"/>
      <c r="S2480" s="39"/>
      <c r="T2480" s="39"/>
      <c r="U2480" s="39"/>
      <c r="V2480" s="39"/>
      <c r="W2480" s="39"/>
      <c r="X2480" s="39"/>
      <c r="Y2480" s="39"/>
      <c r="Z2480" s="39"/>
      <c r="AA2480" s="39"/>
    </row>
    <row r="2481" spans="18:27" s="11" customFormat="1" x14ac:dyDescent="0.2">
      <c r="R2481" s="39"/>
      <c r="S2481" s="39"/>
      <c r="T2481" s="39"/>
      <c r="U2481" s="39"/>
      <c r="V2481" s="39"/>
      <c r="W2481" s="39"/>
      <c r="X2481" s="39"/>
      <c r="Y2481" s="39"/>
      <c r="Z2481" s="39"/>
      <c r="AA2481" s="39"/>
    </row>
    <row r="2482" spans="18:27" s="11" customFormat="1" x14ac:dyDescent="0.2">
      <c r="R2482" s="39"/>
      <c r="S2482" s="39"/>
      <c r="T2482" s="39"/>
      <c r="U2482" s="39"/>
      <c r="V2482" s="39"/>
      <c r="W2482" s="39"/>
      <c r="X2482" s="39"/>
      <c r="Y2482" s="39"/>
      <c r="Z2482" s="39"/>
      <c r="AA2482" s="39"/>
    </row>
    <row r="2483" spans="18:27" s="11" customFormat="1" x14ac:dyDescent="0.2">
      <c r="R2483" s="39"/>
      <c r="S2483" s="39"/>
      <c r="T2483" s="39"/>
      <c r="U2483" s="39"/>
      <c r="V2483" s="39"/>
      <c r="W2483" s="39"/>
      <c r="X2483" s="39"/>
      <c r="Y2483" s="39"/>
      <c r="Z2483" s="39"/>
      <c r="AA2483" s="39"/>
    </row>
    <row r="2484" spans="18:27" s="11" customFormat="1" x14ac:dyDescent="0.2">
      <c r="R2484" s="39"/>
      <c r="S2484" s="39"/>
      <c r="T2484" s="39"/>
      <c r="U2484" s="39"/>
      <c r="V2484" s="39"/>
      <c r="W2484" s="39"/>
      <c r="X2484" s="39"/>
      <c r="Y2484" s="39"/>
      <c r="Z2484" s="39"/>
      <c r="AA2484" s="39"/>
    </row>
    <row r="2485" spans="18:27" s="11" customFormat="1" x14ac:dyDescent="0.2">
      <c r="R2485" s="39"/>
      <c r="S2485" s="39"/>
      <c r="T2485" s="39"/>
      <c r="U2485" s="39"/>
      <c r="V2485" s="39"/>
      <c r="W2485" s="39"/>
      <c r="X2485" s="39"/>
      <c r="Y2485" s="39"/>
      <c r="Z2485" s="39"/>
      <c r="AA2485" s="39"/>
    </row>
    <row r="2486" spans="18:27" s="11" customFormat="1" x14ac:dyDescent="0.2">
      <c r="R2486" s="39"/>
      <c r="S2486" s="39"/>
      <c r="T2486" s="39"/>
      <c r="U2486" s="39"/>
      <c r="V2486" s="39"/>
      <c r="W2486" s="39"/>
      <c r="X2486" s="39"/>
      <c r="Y2486" s="39"/>
      <c r="Z2486" s="39"/>
      <c r="AA2486" s="39"/>
    </row>
    <row r="2487" spans="18:27" s="11" customFormat="1" x14ac:dyDescent="0.2">
      <c r="R2487" s="39"/>
      <c r="S2487" s="39"/>
      <c r="T2487" s="39"/>
      <c r="U2487" s="39"/>
      <c r="V2487" s="39"/>
      <c r="W2487" s="39"/>
      <c r="X2487" s="39"/>
      <c r="Y2487" s="39"/>
      <c r="Z2487" s="39"/>
      <c r="AA2487" s="39"/>
    </row>
    <row r="2488" spans="18:27" s="11" customFormat="1" x14ac:dyDescent="0.2">
      <c r="R2488" s="39"/>
      <c r="S2488" s="39"/>
      <c r="T2488" s="39"/>
      <c r="U2488" s="39"/>
      <c r="V2488" s="39"/>
      <c r="W2488" s="39"/>
      <c r="X2488" s="39"/>
      <c r="Y2488" s="39"/>
      <c r="Z2488" s="39"/>
      <c r="AA2488" s="39"/>
    </row>
    <row r="2489" spans="18:27" s="11" customFormat="1" x14ac:dyDescent="0.2">
      <c r="R2489" s="39"/>
      <c r="S2489" s="39"/>
      <c r="T2489" s="39"/>
      <c r="U2489" s="39"/>
      <c r="V2489" s="39"/>
      <c r="W2489" s="39"/>
      <c r="X2489" s="39"/>
      <c r="Y2489" s="39"/>
      <c r="Z2489" s="39"/>
      <c r="AA2489" s="39"/>
    </row>
    <row r="2490" spans="18:27" s="11" customFormat="1" x14ac:dyDescent="0.2">
      <c r="R2490" s="39"/>
      <c r="S2490" s="39"/>
      <c r="T2490" s="39"/>
      <c r="U2490" s="39"/>
      <c r="V2490" s="39"/>
      <c r="W2490" s="39"/>
      <c r="X2490" s="39"/>
      <c r="Y2490" s="39"/>
      <c r="Z2490" s="39"/>
      <c r="AA2490" s="39"/>
    </row>
    <row r="2491" spans="18:27" s="11" customFormat="1" x14ac:dyDescent="0.2">
      <c r="R2491" s="39"/>
      <c r="S2491" s="39"/>
      <c r="T2491" s="39"/>
      <c r="U2491" s="39"/>
      <c r="V2491" s="39"/>
      <c r="W2491" s="39"/>
      <c r="X2491" s="39"/>
      <c r="Y2491" s="39"/>
      <c r="Z2491" s="39"/>
      <c r="AA2491" s="39"/>
    </row>
    <row r="2492" spans="18:27" s="11" customFormat="1" x14ac:dyDescent="0.2">
      <c r="R2492" s="39"/>
      <c r="S2492" s="39"/>
      <c r="T2492" s="39"/>
      <c r="U2492" s="39"/>
      <c r="V2492" s="39"/>
      <c r="W2492" s="39"/>
      <c r="X2492" s="39"/>
      <c r="Y2492" s="39"/>
      <c r="Z2492" s="39"/>
      <c r="AA2492" s="39"/>
    </row>
    <row r="2493" spans="18:27" s="11" customFormat="1" x14ac:dyDescent="0.2">
      <c r="R2493" s="39"/>
      <c r="S2493" s="39"/>
      <c r="T2493" s="39"/>
      <c r="U2493" s="39"/>
      <c r="V2493" s="39"/>
      <c r="W2493" s="39"/>
      <c r="X2493" s="39"/>
      <c r="Y2493" s="39"/>
      <c r="Z2493" s="39"/>
      <c r="AA2493" s="39"/>
    </row>
    <row r="2494" spans="18:27" s="11" customFormat="1" x14ac:dyDescent="0.2">
      <c r="R2494" s="39"/>
      <c r="S2494" s="39"/>
      <c r="T2494" s="39"/>
      <c r="U2494" s="39"/>
      <c r="V2494" s="39"/>
      <c r="W2494" s="39"/>
      <c r="X2494" s="39"/>
      <c r="Y2494" s="39"/>
      <c r="Z2494" s="39"/>
      <c r="AA2494" s="39"/>
    </row>
    <row r="2495" spans="18:27" s="11" customFormat="1" x14ac:dyDescent="0.2">
      <c r="R2495" s="39"/>
      <c r="S2495" s="39"/>
      <c r="T2495" s="39"/>
      <c r="U2495" s="39"/>
      <c r="V2495" s="39"/>
      <c r="W2495" s="39"/>
      <c r="X2495" s="39"/>
      <c r="Y2495" s="39"/>
      <c r="Z2495" s="39"/>
      <c r="AA2495" s="39"/>
    </row>
    <row r="2496" spans="18:27" s="11" customFormat="1" x14ac:dyDescent="0.2">
      <c r="R2496" s="39"/>
      <c r="S2496" s="39"/>
      <c r="T2496" s="39"/>
      <c r="U2496" s="39"/>
      <c r="V2496" s="39"/>
      <c r="W2496" s="39"/>
      <c r="X2496" s="39"/>
      <c r="Y2496" s="39"/>
      <c r="Z2496" s="39"/>
      <c r="AA2496" s="39"/>
    </row>
    <row r="2497" spans="18:27" s="11" customFormat="1" x14ac:dyDescent="0.2">
      <c r="R2497" s="39"/>
      <c r="S2497" s="39"/>
      <c r="T2497" s="39"/>
      <c r="U2497" s="39"/>
      <c r="V2497" s="39"/>
      <c r="W2497" s="39"/>
      <c r="X2497" s="39"/>
      <c r="Y2497" s="39"/>
      <c r="Z2497" s="39"/>
      <c r="AA2497" s="39"/>
    </row>
    <row r="2498" spans="18:27" s="11" customFormat="1" x14ac:dyDescent="0.2">
      <c r="R2498" s="39"/>
      <c r="S2498" s="39"/>
      <c r="T2498" s="39"/>
      <c r="U2498" s="39"/>
      <c r="V2498" s="39"/>
      <c r="W2498" s="39"/>
      <c r="X2498" s="39"/>
      <c r="Y2498" s="39"/>
      <c r="Z2498" s="39"/>
      <c r="AA2498" s="39"/>
    </row>
    <row r="2499" spans="18:27" s="11" customFormat="1" x14ac:dyDescent="0.2">
      <c r="R2499" s="39"/>
      <c r="S2499" s="39"/>
      <c r="T2499" s="39"/>
      <c r="U2499" s="39"/>
      <c r="V2499" s="39"/>
      <c r="W2499" s="39"/>
      <c r="X2499" s="39"/>
      <c r="Y2499" s="39"/>
      <c r="Z2499" s="39"/>
      <c r="AA2499" s="39"/>
    </row>
    <row r="2500" spans="18:27" s="11" customFormat="1" x14ac:dyDescent="0.2">
      <c r="R2500" s="39"/>
      <c r="S2500" s="39"/>
      <c r="T2500" s="39"/>
      <c r="U2500" s="39"/>
      <c r="V2500" s="39"/>
      <c r="W2500" s="39"/>
      <c r="X2500" s="39"/>
      <c r="Y2500" s="39"/>
      <c r="Z2500" s="39"/>
      <c r="AA2500" s="39"/>
    </row>
    <row r="2501" spans="18:27" s="11" customFormat="1" x14ac:dyDescent="0.2">
      <c r="R2501" s="39"/>
      <c r="S2501" s="39"/>
      <c r="T2501" s="39"/>
      <c r="U2501" s="39"/>
      <c r="V2501" s="39"/>
      <c r="W2501" s="39"/>
      <c r="X2501" s="39"/>
      <c r="Y2501" s="39"/>
      <c r="Z2501" s="39"/>
      <c r="AA2501" s="39"/>
    </row>
    <row r="2502" spans="18:27" s="11" customFormat="1" x14ac:dyDescent="0.2">
      <c r="R2502" s="39"/>
      <c r="S2502" s="39"/>
      <c r="T2502" s="39"/>
      <c r="U2502" s="39"/>
      <c r="V2502" s="39"/>
      <c r="W2502" s="39"/>
      <c r="X2502" s="39"/>
      <c r="Y2502" s="39"/>
      <c r="Z2502" s="39"/>
      <c r="AA2502" s="39"/>
    </row>
    <row r="2503" spans="18:27" s="11" customFormat="1" x14ac:dyDescent="0.2">
      <c r="R2503" s="39"/>
      <c r="S2503" s="39"/>
      <c r="T2503" s="39"/>
      <c r="U2503" s="39"/>
      <c r="V2503" s="39"/>
      <c r="W2503" s="39"/>
      <c r="X2503" s="39"/>
      <c r="Y2503" s="39"/>
      <c r="Z2503" s="39"/>
      <c r="AA2503" s="39"/>
    </row>
    <row r="2504" spans="18:27" s="11" customFormat="1" x14ac:dyDescent="0.2">
      <c r="R2504" s="39"/>
      <c r="S2504" s="39"/>
      <c r="T2504" s="39"/>
      <c r="U2504" s="39"/>
      <c r="V2504" s="39"/>
      <c r="W2504" s="39"/>
      <c r="X2504" s="39"/>
      <c r="Y2504" s="39"/>
      <c r="Z2504" s="39"/>
      <c r="AA2504" s="39"/>
    </row>
    <row r="2505" spans="18:27" s="11" customFormat="1" x14ac:dyDescent="0.2">
      <c r="R2505" s="39"/>
      <c r="S2505" s="39"/>
      <c r="T2505" s="39"/>
      <c r="U2505" s="39"/>
      <c r="V2505" s="39"/>
      <c r="W2505" s="39"/>
      <c r="X2505" s="39"/>
      <c r="Y2505" s="39"/>
      <c r="Z2505" s="39"/>
      <c r="AA2505" s="39"/>
    </row>
    <row r="2506" spans="18:27" s="11" customFormat="1" x14ac:dyDescent="0.2">
      <c r="R2506" s="39"/>
      <c r="S2506" s="39"/>
      <c r="T2506" s="39"/>
      <c r="U2506" s="39"/>
      <c r="V2506" s="39"/>
      <c r="W2506" s="39"/>
      <c r="X2506" s="39"/>
      <c r="Y2506" s="39"/>
      <c r="Z2506" s="39"/>
      <c r="AA2506" s="39"/>
    </row>
    <row r="2507" spans="18:27" s="11" customFormat="1" x14ac:dyDescent="0.2">
      <c r="R2507" s="39"/>
      <c r="S2507" s="39"/>
      <c r="T2507" s="39"/>
      <c r="U2507" s="39"/>
      <c r="V2507" s="39"/>
      <c r="W2507" s="39"/>
      <c r="X2507" s="39"/>
      <c r="Y2507" s="39"/>
      <c r="Z2507" s="39"/>
      <c r="AA2507" s="39"/>
    </row>
    <row r="2508" spans="18:27" s="11" customFormat="1" x14ac:dyDescent="0.2">
      <c r="R2508" s="39"/>
      <c r="S2508" s="39"/>
      <c r="T2508" s="39"/>
      <c r="U2508" s="39"/>
      <c r="V2508" s="39"/>
      <c r="W2508" s="39"/>
      <c r="X2508" s="39"/>
      <c r="Y2508" s="39"/>
      <c r="Z2508" s="39"/>
      <c r="AA2508" s="39"/>
    </row>
    <row r="2509" spans="18:27" s="11" customFormat="1" x14ac:dyDescent="0.2">
      <c r="R2509" s="39"/>
      <c r="S2509" s="39"/>
      <c r="T2509" s="39"/>
      <c r="U2509" s="39"/>
      <c r="V2509" s="39"/>
      <c r="W2509" s="39"/>
      <c r="X2509" s="39"/>
      <c r="Y2509" s="39"/>
      <c r="Z2509" s="39"/>
      <c r="AA2509" s="39"/>
    </row>
    <row r="2510" spans="18:27" s="11" customFormat="1" x14ac:dyDescent="0.2">
      <c r="R2510" s="39"/>
      <c r="S2510" s="39"/>
      <c r="T2510" s="39"/>
      <c r="U2510" s="39"/>
      <c r="V2510" s="39"/>
      <c r="W2510" s="39"/>
      <c r="X2510" s="39"/>
      <c r="Y2510" s="39"/>
      <c r="Z2510" s="39"/>
      <c r="AA2510" s="39"/>
    </row>
    <row r="2511" spans="18:27" s="11" customFormat="1" x14ac:dyDescent="0.2">
      <c r="R2511" s="39"/>
      <c r="S2511" s="39"/>
      <c r="T2511" s="39"/>
      <c r="U2511" s="39"/>
      <c r="V2511" s="39"/>
      <c r="W2511" s="39"/>
      <c r="X2511" s="39"/>
      <c r="Y2511" s="39"/>
      <c r="Z2511" s="39"/>
      <c r="AA2511" s="39"/>
    </row>
    <row r="2512" spans="18:27" s="11" customFormat="1" x14ac:dyDescent="0.2">
      <c r="R2512" s="39"/>
      <c r="S2512" s="39"/>
      <c r="T2512" s="39"/>
      <c r="U2512" s="39"/>
      <c r="V2512" s="39"/>
      <c r="W2512" s="39"/>
      <c r="X2512" s="39"/>
      <c r="Y2512" s="39"/>
      <c r="Z2512" s="39"/>
      <c r="AA2512" s="39"/>
    </row>
    <row r="2513" spans="18:27" s="11" customFormat="1" x14ac:dyDescent="0.2">
      <c r="R2513" s="39"/>
      <c r="S2513" s="39"/>
      <c r="T2513" s="39"/>
      <c r="U2513" s="39"/>
      <c r="V2513" s="39"/>
      <c r="W2513" s="39"/>
      <c r="X2513" s="39"/>
      <c r="Y2513" s="39"/>
      <c r="Z2513" s="39"/>
      <c r="AA2513" s="39"/>
    </row>
    <row r="2514" spans="18:27" s="11" customFormat="1" x14ac:dyDescent="0.2">
      <c r="R2514" s="39"/>
      <c r="S2514" s="39"/>
      <c r="T2514" s="39"/>
      <c r="U2514" s="39"/>
      <c r="V2514" s="39"/>
      <c r="W2514" s="39"/>
      <c r="X2514" s="39"/>
      <c r="Y2514" s="39"/>
      <c r="Z2514" s="39"/>
      <c r="AA2514" s="39"/>
    </row>
    <row r="2515" spans="18:27" s="11" customFormat="1" x14ac:dyDescent="0.2">
      <c r="R2515" s="39"/>
      <c r="S2515" s="39"/>
      <c r="T2515" s="39"/>
      <c r="U2515" s="39"/>
      <c r="V2515" s="39"/>
      <c r="W2515" s="39"/>
      <c r="X2515" s="39"/>
      <c r="Y2515" s="39"/>
      <c r="Z2515" s="39"/>
      <c r="AA2515" s="39"/>
    </row>
    <row r="2516" spans="18:27" s="11" customFormat="1" x14ac:dyDescent="0.2">
      <c r="R2516" s="39"/>
      <c r="S2516" s="39"/>
      <c r="T2516" s="39"/>
      <c r="U2516" s="39"/>
      <c r="V2516" s="39"/>
      <c r="W2516" s="39"/>
      <c r="X2516" s="39"/>
      <c r="Y2516" s="39"/>
      <c r="Z2516" s="39"/>
      <c r="AA2516" s="39"/>
    </row>
    <row r="2517" spans="18:27" s="11" customFormat="1" x14ac:dyDescent="0.2">
      <c r="R2517" s="39"/>
      <c r="S2517" s="39"/>
      <c r="T2517" s="39"/>
      <c r="U2517" s="39"/>
      <c r="V2517" s="39"/>
      <c r="W2517" s="39"/>
      <c r="X2517" s="39"/>
      <c r="Y2517" s="39"/>
      <c r="Z2517" s="39"/>
      <c r="AA2517" s="39"/>
    </row>
    <row r="2518" spans="18:27" s="11" customFormat="1" x14ac:dyDescent="0.2">
      <c r="R2518" s="39"/>
      <c r="S2518" s="39"/>
      <c r="T2518" s="39"/>
      <c r="U2518" s="39"/>
      <c r="V2518" s="39"/>
      <c r="W2518" s="39"/>
      <c r="X2518" s="39"/>
      <c r="Y2518" s="39"/>
      <c r="Z2518" s="39"/>
      <c r="AA2518" s="39"/>
    </row>
    <row r="2519" spans="18:27" s="11" customFormat="1" x14ac:dyDescent="0.2">
      <c r="R2519" s="39"/>
      <c r="S2519" s="39"/>
      <c r="T2519" s="39"/>
      <c r="U2519" s="39"/>
      <c r="V2519" s="39"/>
      <c r="W2519" s="39"/>
      <c r="X2519" s="39"/>
      <c r="Y2519" s="39"/>
      <c r="Z2519" s="39"/>
      <c r="AA2519" s="39"/>
    </row>
    <row r="2520" spans="18:27" s="11" customFormat="1" x14ac:dyDescent="0.2">
      <c r="R2520" s="39"/>
      <c r="S2520" s="39"/>
      <c r="T2520" s="39"/>
      <c r="U2520" s="39"/>
      <c r="V2520" s="39"/>
      <c r="W2520" s="39"/>
      <c r="X2520" s="39"/>
      <c r="Y2520" s="39"/>
      <c r="Z2520" s="39"/>
      <c r="AA2520" s="39"/>
    </row>
    <row r="2521" spans="18:27" s="11" customFormat="1" x14ac:dyDescent="0.2">
      <c r="R2521" s="39"/>
      <c r="S2521" s="39"/>
      <c r="T2521" s="39"/>
      <c r="U2521" s="39"/>
      <c r="V2521" s="39"/>
      <c r="W2521" s="39"/>
      <c r="X2521" s="39"/>
      <c r="Y2521" s="39"/>
      <c r="Z2521" s="39"/>
      <c r="AA2521" s="39"/>
    </row>
    <row r="2522" spans="18:27" s="11" customFormat="1" x14ac:dyDescent="0.2">
      <c r="R2522" s="39"/>
      <c r="S2522" s="39"/>
      <c r="T2522" s="39"/>
      <c r="U2522" s="39"/>
      <c r="V2522" s="39"/>
      <c r="W2522" s="39"/>
      <c r="X2522" s="39"/>
      <c r="Y2522" s="39"/>
      <c r="Z2522" s="39"/>
      <c r="AA2522" s="39"/>
    </row>
    <row r="2523" spans="18:27" s="11" customFormat="1" x14ac:dyDescent="0.2">
      <c r="R2523" s="39"/>
      <c r="S2523" s="39"/>
      <c r="T2523" s="39"/>
      <c r="U2523" s="39"/>
      <c r="V2523" s="39"/>
      <c r="W2523" s="39"/>
      <c r="X2523" s="39"/>
      <c r="Y2523" s="39"/>
      <c r="Z2523" s="39"/>
      <c r="AA2523" s="39"/>
    </row>
    <row r="2524" spans="18:27" s="11" customFormat="1" x14ac:dyDescent="0.2">
      <c r="R2524" s="39"/>
      <c r="S2524" s="39"/>
      <c r="T2524" s="39"/>
      <c r="U2524" s="39"/>
      <c r="V2524" s="39"/>
      <c r="W2524" s="39"/>
      <c r="X2524" s="39"/>
      <c r="Y2524" s="39"/>
      <c r="Z2524" s="39"/>
      <c r="AA2524" s="39"/>
    </row>
    <row r="2525" spans="18:27" s="11" customFormat="1" x14ac:dyDescent="0.2">
      <c r="R2525" s="39"/>
      <c r="S2525" s="39"/>
      <c r="T2525" s="39"/>
      <c r="U2525" s="39"/>
      <c r="V2525" s="39"/>
      <c r="W2525" s="39"/>
      <c r="X2525" s="39"/>
      <c r="Y2525" s="39"/>
      <c r="Z2525" s="39"/>
      <c r="AA2525" s="39"/>
    </row>
    <row r="2526" spans="18:27" s="11" customFormat="1" x14ac:dyDescent="0.2">
      <c r="R2526" s="39"/>
      <c r="S2526" s="39"/>
      <c r="T2526" s="39"/>
      <c r="U2526" s="39"/>
      <c r="V2526" s="39"/>
      <c r="W2526" s="39"/>
      <c r="X2526" s="39"/>
      <c r="Y2526" s="39"/>
      <c r="Z2526" s="39"/>
      <c r="AA2526" s="39"/>
    </row>
    <row r="2527" spans="18:27" s="11" customFormat="1" x14ac:dyDescent="0.2">
      <c r="R2527" s="39"/>
      <c r="S2527" s="39"/>
      <c r="T2527" s="39"/>
      <c r="U2527" s="39"/>
      <c r="V2527" s="39"/>
      <c r="W2527" s="39"/>
      <c r="X2527" s="39"/>
      <c r="Y2527" s="39"/>
      <c r="Z2527" s="39"/>
      <c r="AA2527" s="39"/>
    </row>
    <row r="2528" spans="18:27" s="11" customFormat="1" x14ac:dyDescent="0.2">
      <c r="R2528" s="39"/>
      <c r="S2528" s="39"/>
      <c r="T2528" s="39"/>
      <c r="U2528" s="39"/>
      <c r="V2528" s="39"/>
      <c r="W2528" s="39"/>
      <c r="X2528" s="39"/>
      <c r="Y2528" s="39"/>
      <c r="Z2528" s="39"/>
      <c r="AA2528" s="39"/>
    </row>
    <row r="2529" spans="18:27" s="11" customFormat="1" x14ac:dyDescent="0.2">
      <c r="R2529" s="39"/>
      <c r="S2529" s="39"/>
      <c r="T2529" s="39"/>
      <c r="U2529" s="39"/>
      <c r="V2529" s="39"/>
      <c r="W2529" s="39"/>
      <c r="X2529" s="39"/>
      <c r="Y2529" s="39"/>
      <c r="Z2529" s="39"/>
      <c r="AA2529" s="39"/>
    </row>
    <row r="2530" spans="18:27" s="11" customFormat="1" x14ac:dyDescent="0.2">
      <c r="R2530" s="39"/>
      <c r="S2530" s="39"/>
      <c r="T2530" s="39"/>
      <c r="U2530" s="39"/>
      <c r="V2530" s="39"/>
      <c r="W2530" s="39"/>
      <c r="X2530" s="39"/>
      <c r="Y2530" s="39"/>
      <c r="Z2530" s="39"/>
      <c r="AA2530" s="39"/>
    </row>
    <row r="2531" spans="18:27" s="11" customFormat="1" x14ac:dyDescent="0.2">
      <c r="R2531" s="39"/>
      <c r="S2531" s="39"/>
      <c r="T2531" s="39"/>
      <c r="U2531" s="39"/>
      <c r="V2531" s="39"/>
      <c r="W2531" s="39"/>
      <c r="X2531" s="39"/>
      <c r="Y2531" s="39"/>
      <c r="Z2531" s="39"/>
      <c r="AA2531" s="39"/>
    </row>
    <row r="2532" spans="18:27" s="11" customFormat="1" x14ac:dyDescent="0.2">
      <c r="R2532" s="39"/>
      <c r="S2532" s="39"/>
      <c r="T2532" s="39"/>
      <c r="U2532" s="39"/>
      <c r="V2532" s="39"/>
      <c r="W2532" s="39"/>
      <c r="X2532" s="39"/>
      <c r="Y2532" s="39"/>
      <c r="Z2532" s="39"/>
      <c r="AA2532" s="39"/>
    </row>
    <row r="2533" spans="18:27" s="11" customFormat="1" x14ac:dyDescent="0.2">
      <c r="R2533" s="39"/>
      <c r="S2533" s="39"/>
      <c r="T2533" s="39"/>
      <c r="U2533" s="39"/>
      <c r="V2533" s="39"/>
      <c r="W2533" s="39"/>
      <c r="X2533" s="39"/>
      <c r="Y2533" s="39"/>
      <c r="Z2533" s="39"/>
      <c r="AA2533" s="39"/>
    </row>
    <row r="2534" spans="18:27" s="11" customFormat="1" x14ac:dyDescent="0.2">
      <c r="R2534" s="39"/>
      <c r="S2534" s="39"/>
      <c r="T2534" s="39"/>
      <c r="U2534" s="39"/>
      <c r="V2534" s="39"/>
      <c r="W2534" s="39"/>
      <c r="X2534" s="39"/>
      <c r="Y2534" s="39"/>
      <c r="Z2534" s="39"/>
      <c r="AA2534" s="39"/>
    </row>
    <row r="2535" spans="18:27" s="11" customFormat="1" x14ac:dyDescent="0.2">
      <c r="R2535" s="39"/>
      <c r="S2535" s="39"/>
      <c r="T2535" s="39"/>
      <c r="U2535" s="39"/>
      <c r="V2535" s="39"/>
      <c r="W2535" s="39"/>
      <c r="X2535" s="39"/>
      <c r="Y2535" s="39"/>
      <c r="Z2535" s="39"/>
      <c r="AA2535" s="39"/>
    </row>
    <row r="2536" spans="18:27" s="11" customFormat="1" x14ac:dyDescent="0.2">
      <c r="R2536" s="39"/>
      <c r="S2536" s="39"/>
      <c r="T2536" s="39"/>
      <c r="U2536" s="39"/>
      <c r="V2536" s="39"/>
      <c r="W2536" s="39"/>
      <c r="X2536" s="39"/>
      <c r="Y2536" s="39"/>
      <c r="Z2536" s="39"/>
      <c r="AA2536" s="39"/>
    </row>
    <row r="2537" spans="18:27" s="11" customFormat="1" x14ac:dyDescent="0.2">
      <c r="R2537" s="39"/>
      <c r="S2537" s="39"/>
      <c r="T2537" s="39"/>
      <c r="U2537" s="39"/>
      <c r="V2537" s="39"/>
      <c r="W2537" s="39"/>
      <c r="X2537" s="39"/>
      <c r="Y2537" s="39"/>
      <c r="Z2537" s="39"/>
      <c r="AA2537" s="39"/>
    </row>
    <row r="2538" spans="18:27" s="11" customFormat="1" x14ac:dyDescent="0.2">
      <c r="R2538" s="39"/>
      <c r="S2538" s="39"/>
      <c r="T2538" s="39"/>
      <c r="U2538" s="39"/>
      <c r="V2538" s="39"/>
      <c r="W2538" s="39"/>
      <c r="X2538" s="39"/>
      <c r="Y2538" s="39"/>
      <c r="Z2538" s="39"/>
      <c r="AA2538" s="39"/>
    </row>
    <row r="2539" spans="18:27" s="11" customFormat="1" x14ac:dyDescent="0.2">
      <c r="R2539" s="39"/>
      <c r="S2539" s="39"/>
      <c r="T2539" s="39"/>
      <c r="U2539" s="39"/>
      <c r="V2539" s="39"/>
      <c r="W2539" s="39"/>
      <c r="X2539" s="39"/>
      <c r="Y2539" s="39"/>
      <c r="Z2539" s="39"/>
      <c r="AA2539" s="39"/>
    </row>
    <row r="2540" spans="18:27" s="11" customFormat="1" x14ac:dyDescent="0.2">
      <c r="R2540" s="39"/>
      <c r="S2540" s="39"/>
      <c r="T2540" s="39"/>
      <c r="U2540" s="39"/>
      <c r="V2540" s="39"/>
      <c r="W2540" s="39"/>
      <c r="X2540" s="39"/>
      <c r="Y2540" s="39"/>
      <c r="Z2540" s="39"/>
      <c r="AA2540" s="39"/>
    </row>
    <row r="2541" spans="18:27" s="11" customFormat="1" x14ac:dyDescent="0.2">
      <c r="R2541" s="39"/>
      <c r="S2541" s="39"/>
      <c r="T2541" s="39"/>
      <c r="U2541" s="39"/>
      <c r="V2541" s="39"/>
      <c r="W2541" s="39"/>
      <c r="X2541" s="39"/>
      <c r="Y2541" s="39"/>
      <c r="Z2541" s="39"/>
      <c r="AA2541" s="39"/>
    </row>
    <row r="2542" spans="18:27" s="11" customFormat="1" x14ac:dyDescent="0.2">
      <c r="R2542" s="39"/>
      <c r="S2542" s="39"/>
      <c r="T2542" s="39"/>
      <c r="U2542" s="39"/>
      <c r="V2542" s="39"/>
      <c r="W2542" s="39"/>
      <c r="X2542" s="39"/>
      <c r="Y2542" s="39"/>
      <c r="Z2542" s="39"/>
      <c r="AA2542" s="39"/>
    </row>
    <row r="2543" spans="18:27" s="11" customFormat="1" x14ac:dyDescent="0.2">
      <c r="R2543" s="39"/>
      <c r="S2543" s="39"/>
      <c r="T2543" s="39"/>
      <c r="U2543" s="39"/>
      <c r="V2543" s="39"/>
      <c r="W2543" s="39"/>
      <c r="X2543" s="39"/>
      <c r="Y2543" s="39"/>
      <c r="Z2543" s="39"/>
      <c r="AA2543" s="39"/>
    </row>
    <row r="2544" spans="18:27" s="11" customFormat="1" x14ac:dyDescent="0.2">
      <c r="R2544" s="39"/>
      <c r="S2544" s="39"/>
      <c r="T2544" s="39"/>
      <c r="U2544" s="39"/>
      <c r="V2544" s="39"/>
      <c r="W2544" s="39"/>
      <c r="X2544" s="39"/>
      <c r="Y2544" s="39"/>
      <c r="Z2544" s="39"/>
      <c r="AA2544" s="39"/>
    </row>
    <row r="2545" spans="18:27" s="11" customFormat="1" x14ac:dyDescent="0.2">
      <c r="R2545" s="39"/>
      <c r="S2545" s="39"/>
      <c r="T2545" s="39"/>
      <c r="U2545" s="39"/>
      <c r="V2545" s="39"/>
      <c r="W2545" s="39"/>
      <c r="X2545" s="39"/>
      <c r="Y2545" s="39"/>
      <c r="Z2545" s="39"/>
      <c r="AA2545" s="39"/>
    </row>
    <row r="2546" spans="18:27" s="11" customFormat="1" x14ac:dyDescent="0.2">
      <c r="R2546" s="39"/>
      <c r="S2546" s="39"/>
      <c r="T2546" s="39"/>
      <c r="U2546" s="39"/>
      <c r="V2546" s="39"/>
      <c r="W2546" s="39"/>
      <c r="X2546" s="39"/>
      <c r="Y2546" s="39"/>
      <c r="Z2546" s="39"/>
      <c r="AA2546" s="39"/>
    </row>
    <row r="2547" spans="18:27" s="11" customFormat="1" x14ac:dyDescent="0.2">
      <c r="R2547" s="39"/>
      <c r="S2547" s="39"/>
      <c r="T2547" s="39"/>
      <c r="U2547" s="39"/>
      <c r="V2547" s="39"/>
      <c r="W2547" s="39"/>
      <c r="X2547" s="39"/>
      <c r="Y2547" s="39"/>
      <c r="Z2547" s="39"/>
      <c r="AA2547" s="39"/>
    </row>
    <row r="2548" spans="18:27" s="11" customFormat="1" x14ac:dyDescent="0.2">
      <c r="R2548" s="39"/>
      <c r="S2548" s="39"/>
      <c r="T2548" s="39"/>
      <c r="U2548" s="39"/>
      <c r="V2548" s="39"/>
      <c r="W2548" s="39"/>
      <c r="X2548" s="39"/>
      <c r="Y2548" s="39"/>
      <c r="Z2548" s="39"/>
      <c r="AA2548" s="39"/>
    </row>
    <row r="2549" spans="18:27" s="11" customFormat="1" x14ac:dyDescent="0.2">
      <c r="R2549" s="39"/>
      <c r="S2549" s="39"/>
      <c r="T2549" s="39"/>
      <c r="U2549" s="39"/>
      <c r="V2549" s="39"/>
      <c r="W2549" s="39"/>
      <c r="X2549" s="39"/>
      <c r="Y2549" s="39"/>
      <c r="Z2549" s="39"/>
      <c r="AA2549" s="39"/>
    </row>
    <row r="2550" spans="18:27" s="11" customFormat="1" x14ac:dyDescent="0.2">
      <c r="R2550" s="39"/>
      <c r="S2550" s="39"/>
      <c r="T2550" s="39"/>
      <c r="U2550" s="39"/>
      <c r="V2550" s="39"/>
      <c r="W2550" s="39"/>
      <c r="X2550" s="39"/>
      <c r="Y2550" s="39"/>
      <c r="Z2550" s="39"/>
      <c r="AA2550" s="39"/>
    </row>
    <row r="2551" spans="18:27" s="11" customFormat="1" x14ac:dyDescent="0.2">
      <c r="R2551" s="39"/>
      <c r="S2551" s="39"/>
      <c r="T2551" s="39"/>
      <c r="U2551" s="39"/>
      <c r="V2551" s="39"/>
      <c r="W2551" s="39"/>
      <c r="X2551" s="39"/>
      <c r="Y2551" s="39"/>
      <c r="Z2551" s="39"/>
      <c r="AA2551" s="39"/>
    </row>
    <row r="2552" spans="18:27" s="11" customFormat="1" x14ac:dyDescent="0.2">
      <c r="R2552" s="39"/>
      <c r="S2552" s="39"/>
      <c r="T2552" s="39"/>
      <c r="U2552" s="39"/>
      <c r="V2552" s="39"/>
      <c r="W2552" s="39"/>
      <c r="X2552" s="39"/>
      <c r="Y2552" s="39"/>
      <c r="Z2552" s="39"/>
      <c r="AA2552" s="39"/>
    </row>
    <row r="2553" spans="18:27" s="11" customFormat="1" x14ac:dyDescent="0.2">
      <c r="R2553" s="39"/>
      <c r="S2553" s="39"/>
      <c r="T2553" s="39"/>
      <c r="U2553" s="39"/>
      <c r="V2553" s="39"/>
      <c r="W2553" s="39"/>
      <c r="X2553" s="39"/>
      <c r="Y2553" s="39"/>
      <c r="Z2553" s="39"/>
      <c r="AA2553" s="39"/>
    </row>
    <row r="2554" spans="18:27" s="11" customFormat="1" x14ac:dyDescent="0.2">
      <c r="R2554" s="39"/>
      <c r="S2554" s="39"/>
      <c r="T2554" s="39"/>
      <c r="U2554" s="39"/>
      <c r="V2554" s="39"/>
      <c r="W2554" s="39"/>
      <c r="X2554" s="39"/>
      <c r="Y2554" s="39"/>
      <c r="Z2554" s="39"/>
      <c r="AA2554" s="39"/>
    </row>
    <row r="2555" spans="18:27" s="11" customFormat="1" x14ac:dyDescent="0.2">
      <c r="R2555" s="39"/>
      <c r="S2555" s="39"/>
      <c r="T2555" s="39"/>
      <c r="U2555" s="39"/>
      <c r="V2555" s="39"/>
      <c r="W2555" s="39"/>
      <c r="X2555" s="39"/>
      <c r="Y2555" s="39"/>
      <c r="Z2555" s="39"/>
      <c r="AA2555" s="39"/>
    </row>
    <row r="2556" spans="18:27" s="11" customFormat="1" x14ac:dyDescent="0.2">
      <c r="R2556" s="39"/>
      <c r="S2556" s="39"/>
      <c r="T2556" s="39"/>
      <c r="U2556" s="39"/>
      <c r="V2556" s="39"/>
      <c r="W2556" s="39"/>
      <c r="X2556" s="39"/>
      <c r="Y2556" s="39"/>
      <c r="Z2556" s="39"/>
      <c r="AA2556" s="39"/>
    </row>
    <row r="2557" spans="18:27" s="11" customFormat="1" x14ac:dyDescent="0.2">
      <c r="R2557" s="39"/>
      <c r="S2557" s="39"/>
      <c r="T2557" s="39"/>
      <c r="U2557" s="39"/>
      <c r="V2557" s="39"/>
      <c r="W2557" s="39"/>
      <c r="X2557" s="39"/>
      <c r="Y2557" s="39"/>
      <c r="Z2557" s="39"/>
      <c r="AA2557" s="39"/>
    </row>
    <row r="2558" spans="18:27" s="11" customFormat="1" x14ac:dyDescent="0.2">
      <c r="R2558" s="39"/>
      <c r="S2558" s="39"/>
      <c r="T2558" s="39"/>
      <c r="U2558" s="39"/>
      <c r="V2558" s="39"/>
      <c r="W2558" s="39"/>
      <c r="X2558" s="39"/>
      <c r="Y2558" s="39"/>
      <c r="Z2558" s="39"/>
      <c r="AA2558" s="39"/>
    </row>
    <row r="2559" spans="18:27" s="11" customFormat="1" x14ac:dyDescent="0.2">
      <c r="R2559" s="39"/>
      <c r="S2559" s="39"/>
      <c r="T2559" s="39"/>
      <c r="U2559" s="39"/>
      <c r="V2559" s="39"/>
      <c r="W2559" s="39"/>
      <c r="X2559" s="39"/>
      <c r="Y2559" s="39"/>
      <c r="Z2559" s="39"/>
      <c r="AA2559" s="39"/>
    </row>
    <row r="2560" spans="18:27" s="11" customFormat="1" x14ac:dyDescent="0.2">
      <c r="R2560" s="39"/>
      <c r="S2560" s="39"/>
      <c r="T2560" s="39"/>
      <c r="U2560" s="39"/>
      <c r="V2560" s="39"/>
      <c r="W2560" s="39"/>
      <c r="X2560" s="39"/>
      <c r="Y2560" s="39"/>
      <c r="Z2560" s="39"/>
      <c r="AA2560" s="39"/>
    </row>
    <row r="2561" spans="18:27" s="11" customFormat="1" x14ac:dyDescent="0.2">
      <c r="R2561" s="39"/>
      <c r="S2561" s="39"/>
      <c r="T2561" s="39"/>
      <c r="U2561" s="39"/>
      <c r="V2561" s="39"/>
      <c r="W2561" s="39"/>
      <c r="X2561" s="39"/>
      <c r="Y2561" s="39"/>
      <c r="Z2561" s="39"/>
      <c r="AA2561" s="39"/>
    </row>
    <row r="2562" spans="18:27" s="11" customFormat="1" x14ac:dyDescent="0.2">
      <c r="R2562" s="39"/>
      <c r="S2562" s="39"/>
      <c r="T2562" s="39"/>
      <c r="U2562" s="39"/>
      <c r="V2562" s="39"/>
      <c r="W2562" s="39"/>
      <c r="X2562" s="39"/>
      <c r="Y2562" s="39"/>
      <c r="Z2562" s="39"/>
      <c r="AA2562" s="39"/>
    </row>
    <row r="2563" spans="18:27" s="11" customFormat="1" x14ac:dyDescent="0.2">
      <c r="R2563" s="39"/>
      <c r="S2563" s="39"/>
      <c r="T2563" s="39"/>
      <c r="U2563" s="39"/>
      <c r="V2563" s="39"/>
      <c r="W2563" s="39"/>
      <c r="X2563" s="39"/>
      <c r="Y2563" s="39"/>
      <c r="Z2563" s="39"/>
      <c r="AA2563" s="39"/>
    </row>
    <row r="2564" spans="18:27" s="11" customFormat="1" x14ac:dyDescent="0.2">
      <c r="R2564" s="39"/>
      <c r="S2564" s="39"/>
      <c r="T2564" s="39"/>
      <c r="U2564" s="39"/>
      <c r="V2564" s="39"/>
      <c r="W2564" s="39"/>
      <c r="X2564" s="39"/>
      <c r="Y2564" s="39"/>
      <c r="Z2564" s="39"/>
      <c r="AA2564" s="39"/>
    </row>
    <row r="2565" spans="18:27" s="11" customFormat="1" x14ac:dyDescent="0.2">
      <c r="R2565" s="39"/>
      <c r="S2565" s="39"/>
      <c r="T2565" s="39"/>
      <c r="U2565" s="39"/>
      <c r="V2565" s="39"/>
      <c r="W2565" s="39"/>
      <c r="X2565" s="39"/>
      <c r="Y2565" s="39"/>
      <c r="Z2565" s="39"/>
      <c r="AA2565" s="39"/>
    </row>
    <row r="2566" spans="18:27" s="11" customFormat="1" x14ac:dyDescent="0.2">
      <c r="R2566" s="39"/>
      <c r="S2566" s="39"/>
      <c r="T2566" s="39"/>
      <c r="U2566" s="39"/>
      <c r="V2566" s="39"/>
      <c r="W2566" s="39"/>
      <c r="X2566" s="39"/>
      <c r="Y2566" s="39"/>
      <c r="Z2566" s="39"/>
      <c r="AA2566" s="39"/>
    </row>
    <row r="2567" spans="18:27" s="11" customFormat="1" x14ac:dyDescent="0.2">
      <c r="R2567" s="39"/>
      <c r="S2567" s="39"/>
      <c r="T2567" s="39"/>
      <c r="U2567" s="39"/>
      <c r="V2567" s="39"/>
      <c r="W2567" s="39"/>
      <c r="X2567" s="39"/>
      <c r="Y2567" s="39"/>
      <c r="Z2567" s="39"/>
      <c r="AA2567" s="39"/>
    </row>
    <row r="2568" spans="18:27" s="11" customFormat="1" x14ac:dyDescent="0.2">
      <c r="R2568" s="39"/>
      <c r="S2568" s="39"/>
      <c r="T2568" s="39"/>
      <c r="U2568" s="39"/>
      <c r="V2568" s="39"/>
      <c r="W2568" s="39"/>
      <c r="X2568" s="39"/>
      <c r="Y2568" s="39"/>
      <c r="Z2568" s="39"/>
      <c r="AA2568" s="39"/>
    </row>
    <row r="2569" spans="18:27" s="11" customFormat="1" x14ac:dyDescent="0.2">
      <c r="R2569" s="39"/>
      <c r="S2569" s="39"/>
      <c r="T2569" s="39"/>
      <c r="U2569" s="39"/>
      <c r="V2569" s="39"/>
      <c r="W2569" s="39"/>
      <c r="X2569" s="39"/>
      <c r="Y2569" s="39"/>
      <c r="Z2569" s="39"/>
      <c r="AA2569" s="39"/>
    </row>
    <row r="2570" spans="18:27" s="11" customFormat="1" x14ac:dyDescent="0.2">
      <c r="R2570" s="39"/>
      <c r="S2570" s="39"/>
      <c r="T2570" s="39"/>
      <c r="U2570" s="39"/>
      <c r="V2570" s="39"/>
      <c r="W2570" s="39"/>
      <c r="X2570" s="39"/>
      <c r="Y2570" s="39"/>
      <c r="Z2570" s="39"/>
      <c r="AA2570" s="39"/>
    </row>
    <row r="2571" spans="18:27" s="11" customFormat="1" x14ac:dyDescent="0.2">
      <c r="R2571" s="39"/>
      <c r="S2571" s="39"/>
      <c r="T2571" s="39"/>
      <c r="U2571" s="39"/>
      <c r="V2571" s="39"/>
      <c r="W2571" s="39"/>
      <c r="X2571" s="39"/>
      <c r="Y2571" s="39"/>
      <c r="Z2571" s="39"/>
      <c r="AA2571" s="39"/>
    </row>
    <row r="2572" spans="18:27" s="11" customFormat="1" x14ac:dyDescent="0.2">
      <c r="R2572" s="39"/>
      <c r="S2572" s="39"/>
      <c r="T2572" s="39"/>
      <c r="U2572" s="39"/>
      <c r="V2572" s="39"/>
      <c r="W2572" s="39"/>
      <c r="X2572" s="39"/>
      <c r="Y2572" s="39"/>
      <c r="Z2572" s="39"/>
      <c r="AA2572" s="39"/>
    </row>
    <row r="2573" spans="18:27" s="11" customFormat="1" x14ac:dyDescent="0.2">
      <c r="R2573" s="39"/>
      <c r="S2573" s="39"/>
      <c r="T2573" s="39"/>
      <c r="U2573" s="39"/>
      <c r="V2573" s="39"/>
      <c r="W2573" s="39"/>
      <c r="X2573" s="39"/>
      <c r="Y2573" s="39"/>
      <c r="Z2573" s="39"/>
      <c r="AA2573" s="39"/>
    </row>
    <row r="2574" spans="18:27" s="11" customFormat="1" x14ac:dyDescent="0.2">
      <c r="R2574" s="39"/>
      <c r="S2574" s="39"/>
      <c r="T2574" s="39"/>
      <c r="U2574" s="39"/>
      <c r="V2574" s="39"/>
      <c r="W2574" s="39"/>
      <c r="X2574" s="39"/>
      <c r="Y2574" s="39"/>
      <c r="Z2574" s="39"/>
      <c r="AA2574" s="39"/>
    </row>
    <row r="2575" spans="18:27" s="11" customFormat="1" x14ac:dyDescent="0.2">
      <c r="R2575" s="39"/>
      <c r="S2575" s="39"/>
      <c r="T2575" s="39"/>
      <c r="U2575" s="39"/>
      <c r="V2575" s="39"/>
      <c r="W2575" s="39"/>
      <c r="X2575" s="39"/>
      <c r="Y2575" s="39"/>
      <c r="Z2575" s="39"/>
      <c r="AA2575" s="39"/>
    </row>
    <row r="2576" spans="18:27" s="11" customFormat="1" x14ac:dyDescent="0.2">
      <c r="R2576" s="39"/>
      <c r="S2576" s="39"/>
      <c r="T2576" s="39"/>
      <c r="U2576" s="39"/>
      <c r="V2576" s="39"/>
      <c r="W2576" s="39"/>
      <c r="X2576" s="39"/>
      <c r="Y2576" s="39"/>
      <c r="Z2576" s="39"/>
      <c r="AA2576" s="39"/>
    </row>
    <row r="2577" spans="18:27" s="11" customFormat="1" x14ac:dyDescent="0.2">
      <c r="R2577" s="39"/>
      <c r="S2577" s="39"/>
      <c r="T2577" s="39"/>
      <c r="U2577" s="39"/>
      <c r="V2577" s="39"/>
      <c r="W2577" s="39"/>
      <c r="X2577" s="39"/>
      <c r="Y2577" s="39"/>
      <c r="Z2577" s="39"/>
      <c r="AA2577" s="39"/>
    </row>
    <row r="2578" spans="18:27" s="11" customFormat="1" x14ac:dyDescent="0.2">
      <c r="R2578" s="39"/>
      <c r="S2578" s="39"/>
      <c r="T2578" s="39"/>
      <c r="U2578" s="39"/>
      <c r="V2578" s="39"/>
      <c r="W2578" s="39"/>
      <c r="X2578" s="39"/>
      <c r="Y2578" s="39"/>
      <c r="Z2578" s="39"/>
      <c r="AA2578" s="39"/>
    </row>
    <row r="2579" spans="18:27" s="11" customFormat="1" x14ac:dyDescent="0.2">
      <c r="R2579" s="39"/>
      <c r="S2579" s="39"/>
      <c r="T2579" s="39"/>
      <c r="U2579" s="39"/>
      <c r="V2579" s="39"/>
      <c r="W2579" s="39"/>
      <c r="X2579" s="39"/>
      <c r="Y2579" s="39"/>
      <c r="Z2579" s="39"/>
      <c r="AA2579" s="39"/>
    </row>
    <row r="2580" spans="18:27" s="11" customFormat="1" x14ac:dyDescent="0.2">
      <c r="R2580" s="39"/>
      <c r="S2580" s="39"/>
      <c r="T2580" s="39"/>
      <c r="U2580" s="39"/>
      <c r="V2580" s="39"/>
      <c r="W2580" s="39"/>
      <c r="X2580" s="39"/>
      <c r="Y2580" s="39"/>
      <c r="Z2580" s="39"/>
      <c r="AA2580" s="39"/>
    </row>
    <row r="2581" spans="18:27" s="11" customFormat="1" x14ac:dyDescent="0.2">
      <c r="R2581" s="39"/>
      <c r="S2581" s="39"/>
      <c r="T2581" s="39"/>
      <c r="U2581" s="39"/>
      <c r="V2581" s="39"/>
      <c r="W2581" s="39"/>
      <c r="X2581" s="39"/>
      <c r="Y2581" s="39"/>
      <c r="Z2581" s="39"/>
      <c r="AA2581" s="39"/>
    </row>
    <row r="2582" spans="18:27" s="11" customFormat="1" x14ac:dyDescent="0.2">
      <c r="R2582" s="39"/>
      <c r="S2582" s="39"/>
      <c r="T2582" s="39"/>
      <c r="U2582" s="39"/>
      <c r="V2582" s="39"/>
      <c r="W2582" s="39"/>
      <c r="X2582" s="39"/>
      <c r="Y2582" s="39"/>
      <c r="Z2582" s="39"/>
      <c r="AA2582" s="39"/>
    </row>
    <row r="2583" spans="18:27" s="11" customFormat="1" x14ac:dyDescent="0.2">
      <c r="R2583" s="39"/>
      <c r="S2583" s="39"/>
      <c r="T2583" s="39"/>
      <c r="U2583" s="39"/>
      <c r="V2583" s="39"/>
      <c r="W2583" s="39"/>
      <c r="X2583" s="39"/>
      <c r="Y2583" s="39"/>
      <c r="Z2583" s="39"/>
      <c r="AA2583" s="39"/>
    </row>
    <row r="2584" spans="18:27" s="11" customFormat="1" x14ac:dyDescent="0.2">
      <c r="R2584" s="39"/>
      <c r="S2584" s="39"/>
      <c r="T2584" s="39"/>
      <c r="U2584" s="39"/>
      <c r="V2584" s="39"/>
      <c r="W2584" s="39"/>
      <c r="X2584" s="39"/>
      <c r="Y2584" s="39"/>
      <c r="Z2584" s="39"/>
      <c r="AA2584" s="39"/>
    </row>
    <row r="2585" spans="18:27" s="11" customFormat="1" x14ac:dyDescent="0.2">
      <c r="R2585" s="39"/>
      <c r="S2585" s="39"/>
      <c r="T2585" s="39"/>
      <c r="U2585" s="39"/>
      <c r="V2585" s="39"/>
      <c r="W2585" s="39"/>
      <c r="X2585" s="39"/>
      <c r="Y2585" s="39"/>
      <c r="Z2585" s="39"/>
      <c r="AA2585" s="39"/>
    </row>
    <row r="2586" spans="18:27" s="11" customFormat="1" x14ac:dyDescent="0.2">
      <c r="R2586" s="39"/>
      <c r="S2586" s="39"/>
      <c r="T2586" s="39"/>
      <c r="U2586" s="39"/>
      <c r="V2586" s="39"/>
      <c r="W2586" s="39"/>
      <c r="X2586" s="39"/>
      <c r="Y2586" s="39"/>
      <c r="Z2586" s="39"/>
      <c r="AA2586" s="39"/>
    </row>
    <row r="2587" spans="18:27" s="11" customFormat="1" x14ac:dyDescent="0.2">
      <c r="R2587" s="39"/>
      <c r="S2587" s="39"/>
      <c r="T2587" s="39"/>
      <c r="U2587" s="39"/>
      <c r="V2587" s="39"/>
      <c r="W2587" s="39"/>
      <c r="X2587" s="39"/>
      <c r="Y2587" s="39"/>
      <c r="Z2587" s="39"/>
      <c r="AA2587" s="39"/>
    </row>
    <row r="2588" spans="18:27" s="11" customFormat="1" x14ac:dyDescent="0.2">
      <c r="R2588" s="39"/>
      <c r="S2588" s="39"/>
      <c r="T2588" s="39"/>
      <c r="U2588" s="39"/>
      <c r="V2588" s="39"/>
      <c r="W2588" s="39"/>
      <c r="X2588" s="39"/>
      <c r="Y2588" s="39"/>
      <c r="Z2588" s="39"/>
      <c r="AA2588" s="39"/>
    </row>
    <row r="2589" spans="18:27" s="11" customFormat="1" x14ac:dyDescent="0.2">
      <c r="R2589" s="39"/>
      <c r="S2589" s="39"/>
      <c r="T2589" s="39"/>
      <c r="U2589" s="39"/>
      <c r="V2589" s="39"/>
      <c r="W2589" s="39"/>
      <c r="X2589" s="39"/>
      <c r="Y2589" s="39"/>
      <c r="Z2589" s="39"/>
      <c r="AA2589" s="39"/>
    </row>
    <row r="2590" spans="18:27" s="11" customFormat="1" x14ac:dyDescent="0.2">
      <c r="R2590" s="39"/>
      <c r="S2590" s="39"/>
      <c r="T2590" s="39"/>
      <c r="U2590" s="39"/>
      <c r="V2590" s="39"/>
      <c r="W2590" s="39"/>
      <c r="X2590" s="39"/>
      <c r="Y2590" s="39"/>
      <c r="Z2590" s="39"/>
      <c r="AA2590" s="39"/>
    </row>
    <row r="2591" spans="18:27" s="11" customFormat="1" x14ac:dyDescent="0.2">
      <c r="R2591" s="39"/>
      <c r="S2591" s="39"/>
      <c r="T2591" s="39"/>
      <c r="U2591" s="39"/>
      <c r="V2591" s="39"/>
      <c r="W2591" s="39"/>
      <c r="X2591" s="39"/>
      <c r="Y2591" s="39"/>
      <c r="Z2591" s="39"/>
      <c r="AA2591" s="39"/>
    </row>
    <row r="2592" spans="18:27" s="11" customFormat="1" x14ac:dyDescent="0.2">
      <c r="R2592" s="39"/>
      <c r="S2592" s="39"/>
      <c r="T2592" s="39"/>
      <c r="U2592" s="39"/>
      <c r="V2592" s="39"/>
      <c r="W2592" s="39"/>
      <c r="X2592" s="39"/>
      <c r="Y2592" s="39"/>
      <c r="Z2592" s="39"/>
      <c r="AA2592" s="39"/>
    </row>
    <row r="2593" spans="18:27" s="11" customFormat="1" x14ac:dyDescent="0.2">
      <c r="R2593" s="39"/>
      <c r="S2593" s="39"/>
      <c r="T2593" s="39"/>
      <c r="U2593" s="39"/>
      <c r="V2593" s="39"/>
      <c r="W2593" s="39"/>
      <c r="X2593" s="39"/>
      <c r="Y2593" s="39"/>
      <c r="Z2593" s="39"/>
      <c r="AA2593" s="39"/>
    </row>
    <row r="2594" spans="18:27" s="11" customFormat="1" x14ac:dyDescent="0.2">
      <c r="R2594" s="39"/>
      <c r="S2594" s="39"/>
      <c r="T2594" s="39"/>
      <c r="U2594" s="39"/>
      <c r="V2594" s="39"/>
      <c r="W2594" s="39"/>
      <c r="X2594" s="39"/>
      <c r="Y2594" s="39"/>
      <c r="Z2594" s="39"/>
      <c r="AA2594" s="39"/>
    </row>
    <row r="2595" spans="18:27" s="11" customFormat="1" x14ac:dyDescent="0.2">
      <c r="R2595" s="39"/>
      <c r="S2595" s="39"/>
      <c r="T2595" s="39"/>
      <c r="U2595" s="39"/>
      <c r="V2595" s="39"/>
      <c r="W2595" s="39"/>
      <c r="X2595" s="39"/>
      <c r="Y2595" s="39"/>
      <c r="Z2595" s="39"/>
      <c r="AA2595" s="39"/>
    </row>
    <row r="2596" spans="18:27" s="11" customFormat="1" x14ac:dyDescent="0.2">
      <c r="R2596" s="39"/>
      <c r="S2596" s="39"/>
      <c r="T2596" s="39"/>
      <c r="U2596" s="39"/>
      <c r="V2596" s="39"/>
      <c r="W2596" s="39"/>
      <c r="X2596" s="39"/>
      <c r="Y2596" s="39"/>
      <c r="Z2596" s="39"/>
      <c r="AA2596" s="39"/>
    </row>
    <row r="2597" spans="18:27" s="11" customFormat="1" x14ac:dyDescent="0.2">
      <c r="R2597" s="39"/>
      <c r="S2597" s="39"/>
      <c r="T2597" s="39"/>
      <c r="U2597" s="39"/>
      <c r="V2597" s="39"/>
      <c r="W2597" s="39"/>
      <c r="X2597" s="39"/>
      <c r="Y2597" s="39"/>
      <c r="Z2597" s="39"/>
      <c r="AA2597" s="39"/>
    </row>
    <row r="2598" spans="18:27" s="11" customFormat="1" x14ac:dyDescent="0.2">
      <c r="R2598" s="39"/>
      <c r="S2598" s="39"/>
      <c r="T2598" s="39"/>
      <c r="U2598" s="39"/>
      <c r="V2598" s="39"/>
      <c r="W2598" s="39"/>
      <c r="X2598" s="39"/>
      <c r="Y2598" s="39"/>
      <c r="Z2598" s="39"/>
      <c r="AA2598" s="39"/>
    </row>
    <row r="2599" spans="18:27" s="11" customFormat="1" x14ac:dyDescent="0.2">
      <c r="R2599" s="39"/>
      <c r="S2599" s="39"/>
      <c r="T2599" s="39"/>
      <c r="U2599" s="39"/>
      <c r="V2599" s="39"/>
      <c r="W2599" s="39"/>
      <c r="X2599" s="39"/>
      <c r="Y2599" s="39"/>
      <c r="Z2599" s="39"/>
      <c r="AA2599" s="39"/>
    </row>
    <row r="2600" spans="18:27" s="11" customFormat="1" x14ac:dyDescent="0.2">
      <c r="R2600" s="39"/>
      <c r="S2600" s="39"/>
      <c r="T2600" s="39"/>
      <c r="U2600" s="39"/>
      <c r="V2600" s="39"/>
      <c r="W2600" s="39"/>
      <c r="X2600" s="39"/>
      <c r="Y2600" s="39"/>
      <c r="Z2600" s="39"/>
      <c r="AA2600" s="39"/>
    </row>
    <row r="2601" spans="18:27" s="11" customFormat="1" x14ac:dyDescent="0.2">
      <c r="R2601" s="39"/>
      <c r="S2601" s="39"/>
      <c r="T2601" s="39"/>
      <c r="U2601" s="39"/>
      <c r="V2601" s="39"/>
      <c r="W2601" s="39"/>
      <c r="X2601" s="39"/>
      <c r="Y2601" s="39"/>
      <c r="Z2601" s="39"/>
      <c r="AA2601" s="39"/>
    </row>
    <row r="2602" spans="18:27" s="11" customFormat="1" x14ac:dyDescent="0.2">
      <c r="R2602" s="39"/>
      <c r="S2602" s="39"/>
      <c r="T2602" s="39"/>
      <c r="U2602" s="39"/>
      <c r="V2602" s="39"/>
      <c r="W2602" s="39"/>
      <c r="X2602" s="39"/>
      <c r="Y2602" s="39"/>
      <c r="Z2602" s="39"/>
      <c r="AA2602" s="39"/>
    </row>
    <row r="2603" spans="18:27" s="11" customFormat="1" x14ac:dyDescent="0.2">
      <c r="R2603" s="39"/>
      <c r="S2603" s="39"/>
      <c r="T2603" s="39"/>
      <c r="U2603" s="39"/>
      <c r="V2603" s="39"/>
      <c r="W2603" s="39"/>
      <c r="X2603" s="39"/>
      <c r="Y2603" s="39"/>
      <c r="Z2603" s="39"/>
      <c r="AA2603" s="39"/>
    </row>
    <row r="2604" spans="18:27" s="11" customFormat="1" x14ac:dyDescent="0.2">
      <c r="R2604" s="39"/>
      <c r="S2604" s="39"/>
      <c r="T2604" s="39"/>
      <c r="U2604" s="39"/>
      <c r="V2604" s="39"/>
      <c r="W2604" s="39"/>
      <c r="X2604" s="39"/>
      <c r="Y2604" s="39"/>
      <c r="Z2604" s="39"/>
      <c r="AA2604" s="39"/>
    </row>
    <row r="2605" spans="18:27" s="11" customFormat="1" x14ac:dyDescent="0.2">
      <c r="R2605" s="39"/>
      <c r="S2605" s="39"/>
      <c r="T2605" s="39"/>
      <c r="U2605" s="39"/>
      <c r="V2605" s="39"/>
      <c r="W2605" s="39"/>
      <c r="X2605" s="39"/>
      <c r="Y2605" s="39"/>
      <c r="Z2605" s="39"/>
      <c r="AA2605" s="39"/>
    </row>
    <row r="2606" spans="18:27" s="11" customFormat="1" x14ac:dyDescent="0.2">
      <c r="R2606" s="39"/>
      <c r="S2606" s="39"/>
      <c r="T2606" s="39"/>
      <c r="U2606" s="39"/>
      <c r="V2606" s="39"/>
      <c r="W2606" s="39"/>
      <c r="X2606" s="39"/>
      <c r="Y2606" s="39"/>
      <c r="Z2606" s="39"/>
      <c r="AA2606" s="39"/>
    </row>
    <row r="2607" spans="18:27" s="11" customFormat="1" x14ac:dyDescent="0.2">
      <c r="R2607" s="39"/>
      <c r="S2607" s="39"/>
      <c r="T2607" s="39"/>
      <c r="U2607" s="39"/>
      <c r="V2607" s="39"/>
      <c r="W2607" s="39"/>
      <c r="X2607" s="39"/>
      <c r="Y2607" s="39"/>
      <c r="Z2607" s="39"/>
      <c r="AA2607" s="39"/>
    </row>
    <row r="2608" spans="18:27" s="11" customFormat="1" x14ac:dyDescent="0.2">
      <c r="R2608" s="39"/>
      <c r="S2608" s="39"/>
      <c r="T2608" s="39"/>
      <c r="U2608" s="39"/>
      <c r="V2608" s="39"/>
      <c r="W2608" s="39"/>
      <c r="X2608" s="39"/>
      <c r="Y2608" s="39"/>
      <c r="Z2608" s="39"/>
      <c r="AA2608" s="39"/>
    </row>
    <row r="2609" spans="18:27" s="11" customFormat="1" x14ac:dyDescent="0.2">
      <c r="R2609" s="39"/>
      <c r="S2609" s="39"/>
      <c r="T2609" s="39"/>
      <c r="U2609" s="39"/>
      <c r="V2609" s="39"/>
      <c r="W2609" s="39"/>
      <c r="X2609" s="39"/>
      <c r="Y2609" s="39"/>
      <c r="Z2609" s="39"/>
      <c r="AA2609" s="39"/>
    </row>
    <row r="2610" spans="18:27" s="11" customFormat="1" x14ac:dyDescent="0.2">
      <c r="R2610" s="39"/>
      <c r="S2610" s="39"/>
      <c r="T2610" s="39"/>
      <c r="U2610" s="39"/>
      <c r="V2610" s="39"/>
      <c r="W2610" s="39"/>
      <c r="X2610" s="39"/>
      <c r="Y2610" s="39"/>
      <c r="Z2610" s="39"/>
      <c r="AA2610" s="39"/>
    </row>
    <row r="2611" spans="18:27" s="11" customFormat="1" x14ac:dyDescent="0.2">
      <c r="R2611" s="39"/>
      <c r="S2611" s="39"/>
      <c r="T2611" s="39"/>
      <c r="U2611" s="39"/>
      <c r="V2611" s="39"/>
      <c r="W2611" s="39"/>
      <c r="X2611" s="39"/>
      <c r="Y2611" s="39"/>
      <c r="Z2611" s="39"/>
      <c r="AA2611" s="39"/>
    </row>
    <row r="2612" spans="18:27" s="11" customFormat="1" x14ac:dyDescent="0.2">
      <c r="R2612" s="39"/>
      <c r="S2612" s="39"/>
      <c r="T2612" s="39"/>
      <c r="U2612" s="39"/>
      <c r="V2612" s="39"/>
      <c r="W2612" s="39"/>
      <c r="X2612" s="39"/>
      <c r="Y2612" s="39"/>
      <c r="Z2612" s="39"/>
      <c r="AA2612" s="39"/>
    </row>
    <row r="2613" spans="18:27" s="11" customFormat="1" x14ac:dyDescent="0.2">
      <c r="R2613" s="39"/>
      <c r="S2613" s="39"/>
      <c r="T2613" s="39"/>
      <c r="U2613" s="39"/>
      <c r="V2613" s="39"/>
      <c r="W2613" s="39"/>
      <c r="X2613" s="39"/>
      <c r="Y2613" s="39"/>
      <c r="Z2613" s="39"/>
      <c r="AA2613" s="39"/>
    </row>
    <row r="2614" spans="18:27" s="11" customFormat="1" x14ac:dyDescent="0.2">
      <c r="R2614" s="39"/>
      <c r="S2614" s="39"/>
      <c r="T2614" s="39"/>
      <c r="U2614" s="39"/>
      <c r="V2614" s="39"/>
      <c r="W2614" s="39"/>
      <c r="X2614" s="39"/>
      <c r="Y2614" s="39"/>
      <c r="Z2614" s="39"/>
      <c r="AA2614" s="39"/>
    </row>
    <row r="2615" spans="18:27" s="11" customFormat="1" x14ac:dyDescent="0.2">
      <c r="R2615" s="39"/>
      <c r="S2615" s="39"/>
      <c r="T2615" s="39"/>
      <c r="U2615" s="39"/>
      <c r="V2615" s="39"/>
      <c r="W2615" s="39"/>
      <c r="X2615" s="39"/>
      <c r="Y2615" s="39"/>
      <c r="Z2615" s="39"/>
      <c r="AA2615" s="39"/>
    </row>
    <row r="2616" spans="18:27" s="11" customFormat="1" x14ac:dyDescent="0.2">
      <c r="R2616" s="39"/>
      <c r="S2616" s="39"/>
      <c r="T2616" s="39"/>
      <c r="U2616" s="39"/>
      <c r="V2616" s="39"/>
      <c r="W2616" s="39"/>
      <c r="X2616" s="39"/>
      <c r="Y2616" s="39"/>
      <c r="Z2616" s="39"/>
      <c r="AA2616" s="39"/>
    </row>
    <row r="2617" spans="18:27" s="11" customFormat="1" x14ac:dyDescent="0.2">
      <c r="R2617" s="39"/>
      <c r="S2617" s="39"/>
      <c r="T2617" s="39"/>
      <c r="U2617" s="39"/>
      <c r="V2617" s="39"/>
      <c r="W2617" s="39"/>
      <c r="X2617" s="39"/>
      <c r="Y2617" s="39"/>
      <c r="Z2617" s="39"/>
      <c r="AA2617" s="39"/>
    </row>
    <row r="2618" spans="18:27" s="11" customFormat="1" x14ac:dyDescent="0.2">
      <c r="R2618" s="39"/>
      <c r="S2618" s="39"/>
      <c r="T2618" s="39"/>
      <c r="U2618" s="39"/>
      <c r="V2618" s="39"/>
      <c r="W2618" s="39"/>
      <c r="X2618" s="39"/>
      <c r="Y2618" s="39"/>
      <c r="Z2618" s="39"/>
      <c r="AA2618" s="39"/>
    </row>
    <row r="2619" spans="18:27" s="11" customFormat="1" x14ac:dyDescent="0.2">
      <c r="R2619" s="39"/>
      <c r="S2619" s="39"/>
      <c r="T2619" s="39"/>
      <c r="U2619" s="39"/>
      <c r="V2619" s="39"/>
      <c r="W2619" s="39"/>
      <c r="X2619" s="39"/>
      <c r="Y2619" s="39"/>
      <c r="Z2619" s="39"/>
      <c r="AA2619" s="39"/>
    </row>
    <row r="2620" spans="18:27" s="11" customFormat="1" x14ac:dyDescent="0.2">
      <c r="R2620" s="39"/>
      <c r="S2620" s="39"/>
      <c r="T2620" s="39"/>
      <c r="U2620" s="39"/>
      <c r="V2620" s="39"/>
      <c r="W2620" s="39"/>
      <c r="X2620" s="39"/>
      <c r="Y2620" s="39"/>
      <c r="Z2620" s="39"/>
      <c r="AA2620" s="39"/>
    </row>
    <row r="2621" spans="18:27" s="11" customFormat="1" x14ac:dyDescent="0.2">
      <c r="R2621" s="39"/>
      <c r="S2621" s="39"/>
      <c r="T2621" s="39"/>
      <c r="U2621" s="39"/>
      <c r="V2621" s="39"/>
      <c r="W2621" s="39"/>
      <c r="X2621" s="39"/>
      <c r="Y2621" s="39"/>
      <c r="Z2621" s="39"/>
      <c r="AA2621" s="39"/>
    </row>
    <row r="2622" spans="18:27" s="11" customFormat="1" x14ac:dyDescent="0.2">
      <c r="R2622" s="39"/>
      <c r="S2622" s="39"/>
      <c r="T2622" s="39"/>
      <c r="U2622" s="39"/>
      <c r="V2622" s="39"/>
      <c r="W2622" s="39"/>
      <c r="X2622" s="39"/>
      <c r="Y2622" s="39"/>
      <c r="Z2622" s="39"/>
      <c r="AA2622" s="39"/>
    </row>
    <row r="2623" spans="18:27" s="11" customFormat="1" x14ac:dyDescent="0.2">
      <c r="R2623" s="39"/>
      <c r="S2623" s="39"/>
      <c r="T2623" s="39"/>
      <c r="U2623" s="39"/>
      <c r="V2623" s="39"/>
      <c r="W2623" s="39"/>
      <c r="X2623" s="39"/>
      <c r="Y2623" s="39"/>
      <c r="Z2623" s="39"/>
      <c r="AA2623" s="39"/>
    </row>
    <row r="2624" spans="18:27" s="11" customFormat="1" x14ac:dyDescent="0.2">
      <c r="R2624" s="39"/>
      <c r="S2624" s="39"/>
      <c r="T2624" s="39"/>
      <c r="U2624" s="39"/>
      <c r="V2624" s="39"/>
      <c r="W2624" s="39"/>
      <c r="X2624" s="39"/>
      <c r="Y2624" s="39"/>
      <c r="Z2624" s="39"/>
      <c r="AA2624" s="39"/>
    </row>
    <row r="2625" spans="18:27" s="11" customFormat="1" x14ac:dyDescent="0.2">
      <c r="R2625" s="39"/>
      <c r="S2625" s="39"/>
      <c r="T2625" s="39"/>
      <c r="U2625" s="39"/>
      <c r="V2625" s="39"/>
      <c r="W2625" s="39"/>
      <c r="X2625" s="39"/>
      <c r="Y2625" s="39"/>
      <c r="Z2625" s="39"/>
      <c r="AA2625" s="39"/>
    </row>
    <row r="2626" spans="18:27" s="11" customFormat="1" x14ac:dyDescent="0.2">
      <c r="R2626" s="39"/>
      <c r="S2626" s="39"/>
      <c r="T2626" s="39"/>
      <c r="U2626" s="39"/>
      <c r="V2626" s="39"/>
      <c r="W2626" s="39"/>
      <c r="X2626" s="39"/>
      <c r="Y2626" s="39"/>
      <c r="Z2626" s="39"/>
      <c r="AA2626" s="39"/>
    </row>
    <row r="2627" spans="18:27" s="11" customFormat="1" x14ac:dyDescent="0.2">
      <c r="R2627" s="39"/>
      <c r="S2627" s="39"/>
      <c r="T2627" s="39"/>
      <c r="U2627" s="39"/>
      <c r="V2627" s="39"/>
      <c r="W2627" s="39"/>
      <c r="X2627" s="39"/>
      <c r="Y2627" s="39"/>
      <c r="Z2627" s="39"/>
      <c r="AA2627" s="39"/>
    </row>
    <row r="2628" spans="18:27" s="11" customFormat="1" x14ac:dyDescent="0.2">
      <c r="R2628" s="39"/>
      <c r="S2628" s="39"/>
      <c r="T2628" s="39"/>
      <c r="U2628" s="39"/>
      <c r="V2628" s="39"/>
      <c r="W2628" s="39"/>
      <c r="X2628" s="39"/>
      <c r="Y2628" s="39"/>
      <c r="Z2628" s="39"/>
      <c r="AA2628" s="39"/>
    </row>
    <row r="2629" spans="18:27" s="11" customFormat="1" x14ac:dyDescent="0.2">
      <c r="R2629" s="39"/>
      <c r="S2629" s="39"/>
      <c r="T2629" s="39"/>
      <c r="U2629" s="39"/>
      <c r="V2629" s="39"/>
      <c r="W2629" s="39"/>
      <c r="X2629" s="39"/>
      <c r="Y2629" s="39"/>
      <c r="Z2629" s="39"/>
      <c r="AA2629" s="39"/>
    </row>
    <row r="2630" spans="18:27" s="11" customFormat="1" x14ac:dyDescent="0.2">
      <c r="R2630" s="39"/>
      <c r="S2630" s="39"/>
      <c r="T2630" s="39"/>
      <c r="U2630" s="39"/>
      <c r="V2630" s="39"/>
      <c r="W2630" s="39"/>
      <c r="X2630" s="39"/>
      <c r="Y2630" s="39"/>
      <c r="Z2630" s="39"/>
      <c r="AA2630" s="39"/>
    </row>
    <row r="2631" spans="18:27" s="11" customFormat="1" x14ac:dyDescent="0.2">
      <c r="R2631" s="39"/>
      <c r="S2631" s="39"/>
      <c r="T2631" s="39"/>
      <c r="U2631" s="39"/>
      <c r="V2631" s="39"/>
      <c r="W2631" s="39"/>
      <c r="X2631" s="39"/>
      <c r="Y2631" s="39"/>
      <c r="Z2631" s="39"/>
      <c r="AA2631" s="39"/>
    </row>
    <row r="2632" spans="18:27" s="11" customFormat="1" x14ac:dyDescent="0.2">
      <c r="R2632" s="39"/>
      <c r="S2632" s="39"/>
      <c r="T2632" s="39"/>
      <c r="U2632" s="39"/>
      <c r="V2632" s="39"/>
      <c r="W2632" s="39"/>
      <c r="X2632" s="39"/>
      <c r="Y2632" s="39"/>
      <c r="Z2632" s="39"/>
      <c r="AA2632" s="39"/>
    </row>
    <row r="2633" spans="18:27" s="11" customFormat="1" x14ac:dyDescent="0.2">
      <c r="R2633" s="39"/>
      <c r="S2633" s="39"/>
      <c r="T2633" s="39"/>
      <c r="U2633" s="39"/>
      <c r="V2633" s="39"/>
      <c r="W2633" s="39"/>
      <c r="X2633" s="39"/>
      <c r="Y2633" s="39"/>
      <c r="Z2633" s="39"/>
      <c r="AA2633" s="39"/>
    </row>
    <row r="2634" spans="18:27" s="11" customFormat="1" x14ac:dyDescent="0.2">
      <c r="R2634" s="39"/>
      <c r="S2634" s="39"/>
      <c r="T2634" s="39"/>
      <c r="U2634" s="39"/>
      <c r="V2634" s="39"/>
      <c r="W2634" s="39"/>
      <c r="X2634" s="39"/>
      <c r="Y2634" s="39"/>
      <c r="Z2634" s="39"/>
      <c r="AA2634" s="39"/>
    </row>
    <row r="2635" spans="18:27" s="11" customFormat="1" x14ac:dyDescent="0.2">
      <c r="R2635" s="39"/>
      <c r="S2635" s="39"/>
      <c r="T2635" s="39"/>
      <c r="U2635" s="39"/>
      <c r="V2635" s="39"/>
      <c r="W2635" s="39"/>
      <c r="X2635" s="39"/>
      <c r="Y2635" s="39"/>
      <c r="Z2635" s="39"/>
      <c r="AA2635" s="39"/>
    </row>
    <row r="2636" spans="18:27" s="11" customFormat="1" x14ac:dyDescent="0.2">
      <c r="R2636" s="39"/>
      <c r="S2636" s="39"/>
      <c r="T2636" s="39"/>
      <c r="U2636" s="39"/>
      <c r="V2636" s="39"/>
      <c r="W2636" s="39"/>
      <c r="X2636" s="39"/>
      <c r="Y2636" s="39"/>
      <c r="Z2636" s="39"/>
      <c r="AA2636" s="39"/>
    </row>
    <row r="2637" spans="18:27" s="11" customFormat="1" x14ac:dyDescent="0.2">
      <c r="R2637" s="39"/>
      <c r="S2637" s="39"/>
      <c r="T2637" s="39"/>
      <c r="U2637" s="39"/>
      <c r="V2637" s="39"/>
      <c r="W2637" s="39"/>
      <c r="X2637" s="39"/>
      <c r="Y2637" s="39"/>
      <c r="Z2637" s="39"/>
      <c r="AA2637" s="39"/>
    </row>
    <row r="2638" spans="18:27" s="11" customFormat="1" x14ac:dyDescent="0.2">
      <c r="R2638" s="39"/>
      <c r="S2638" s="39"/>
      <c r="T2638" s="39"/>
      <c r="U2638" s="39"/>
      <c r="V2638" s="39"/>
      <c r="W2638" s="39"/>
      <c r="X2638" s="39"/>
      <c r="Y2638" s="39"/>
      <c r="Z2638" s="39"/>
      <c r="AA2638" s="39"/>
    </row>
    <row r="2639" spans="18:27" s="11" customFormat="1" x14ac:dyDescent="0.2">
      <c r="R2639" s="39"/>
      <c r="S2639" s="39"/>
      <c r="T2639" s="39"/>
      <c r="U2639" s="39"/>
      <c r="V2639" s="39"/>
      <c r="W2639" s="39"/>
      <c r="X2639" s="39"/>
      <c r="Y2639" s="39"/>
      <c r="Z2639" s="39"/>
      <c r="AA2639" s="39"/>
    </row>
    <row r="2640" spans="18:27" s="11" customFormat="1" x14ac:dyDescent="0.2">
      <c r="R2640" s="39"/>
      <c r="S2640" s="39"/>
      <c r="T2640" s="39"/>
      <c r="U2640" s="39"/>
      <c r="V2640" s="39"/>
      <c r="W2640" s="39"/>
      <c r="X2640" s="39"/>
      <c r="Y2640" s="39"/>
      <c r="Z2640" s="39"/>
      <c r="AA2640" s="39"/>
    </row>
    <row r="2641" spans="18:27" s="11" customFormat="1" x14ac:dyDescent="0.2">
      <c r="R2641" s="39"/>
      <c r="S2641" s="39"/>
      <c r="T2641" s="39"/>
      <c r="U2641" s="39"/>
      <c r="V2641" s="39"/>
      <c r="W2641" s="39"/>
      <c r="X2641" s="39"/>
      <c r="Y2641" s="39"/>
      <c r="Z2641" s="39"/>
      <c r="AA2641" s="39"/>
    </row>
    <row r="2642" spans="18:27" s="11" customFormat="1" x14ac:dyDescent="0.2">
      <c r="R2642" s="39"/>
      <c r="S2642" s="39"/>
      <c r="T2642" s="39"/>
      <c r="U2642" s="39"/>
      <c r="V2642" s="39"/>
      <c r="W2642" s="39"/>
      <c r="X2642" s="39"/>
      <c r="Y2642" s="39"/>
      <c r="Z2642" s="39"/>
      <c r="AA2642" s="39"/>
    </row>
    <row r="2643" spans="18:27" s="11" customFormat="1" x14ac:dyDescent="0.2">
      <c r="R2643" s="39"/>
      <c r="S2643" s="39"/>
      <c r="T2643" s="39"/>
      <c r="U2643" s="39"/>
      <c r="V2643" s="39"/>
      <c r="W2643" s="39"/>
      <c r="X2643" s="39"/>
      <c r="Y2643" s="39"/>
      <c r="Z2643" s="39"/>
      <c r="AA2643" s="39"/>
    </row>
    <row r="2644" spans="18:27" s="11" customFormat="1" x14ac:dyDescent="0.2">
      <c r="R2644" s="39"/>
      <c r="S2644" s="39"/>
      <c r="T2644" s="39"/>
      <c r="U2644" s="39"/>
      <c r="V2644" s="39"/>
      <c r="W2644" s="39"/>
      <c r="X2644" s="39"/>
      <c r="Y2644" s="39"/>
      <c r="Z2644" s="39"/>
      <c r="AA2644" s="39"/>
    </row>
    <row r="2645" spans="18:27" s="11" customFormat="1" x14ac:dyDescent="0.2">
      <c r="R2645" s="39"/>
      <c r="S2645" s="39"/>
      <c r="T2645" s="39"/>
      <c r="U2645" s="39"/>
      <c r="V2645" s="39"/>
      <c r="W2645" s="39"/>
      <c r="X2645" s="39"/>
      <c r="Y2645" s="39"/>
      <c r="Z2645" s="39"/>
      <c r="AA2645" s="39"/>
    </row>
    <row r="2646" spans="18:27" s="11" customFormat="1" x14ac:dyDescent="0.2">
      <c r="R2646" s="39"/>
      <c r="S2646" s="39"/>
      <c r="T2646" s="39"/>
      <c r="U2646" s="39"/>
      <c r="V2646" s="39"/>
      <c r="W2646" s="39"/>
      <c r="X2646" s="39"/>
      <c r="Y2646" s="39"/>
      <c r="Z2646" s="39"/>
      <c r="AA2646" s="39"/>
    </row>
    <row r="2647" spans="18:27" s="11" customFormat="1" x14ac:dyDescent="0.2">
      <c r="R2647" s="39"/>
      <c r="S2647" s="39"/>
      <c r="T2647" s="39"/>
      <c r="U2647" s="39"/>
      <c r="V2647" s="39"/>
      <c r="W2647" s="39"/>
      <c r="X2647" s="39"/>
      <c r="Y2647" s="39"/>
      <c r="Z2647" s="39"/>
      <c r="AA2647" s="39"/>
    </row>
    <row r="2648" spans="18:27" s="11" customFormat="1" x14ac:dyDescent="0.2">
      <c r="R2648" s="39"/>
      <c r="S2648" s="39"/>
      <c r="T2648" s="39"/>
      <c r="U2648" s="39"/>
      <c r="V2648" s="39"/>
      <c r="W2648" s="39"/>
      <c r="X2648" s="39"/>
      <c r="Y2648" s="39"/>
      <c r="Z2648" s="39"/>
      <c r="AA2648" s="39"/>
    </row>
    <row r="2649" spans="18:27" s="11" customFormat="1" x14ac:dyDescent="0.2">
      <c r="R2649" s="39"/>
      <c r="S2649" s="39"/>
      <c r="T2649" s="39"/>
      <c r="U2649" s="39"/>
      <c r="V2649" s="39"/>
      <c r="W2649" s="39"/>
      <c r="X2649" s="39"/>
      <c r="Y2649" s="39"/>
      <c r="Z2649" s="39"/>
      <c r="AA2649" s="39"/>
    </row>
    <row r="2650" spans="18:27" s="11" customFormat="1" x14ac:dyDescent="0.2">
      <c r="R2650" s="39"/>
      <c r="S2650" s="39"/>
      <c r="T2650" s="39"/>
      <c r="U2650" s="39"/>
      <c r="V2650" s="39"/>
      <c r="W2650" s="39"/>
      <c r="X2650" s="39"/>
      <c r="Y2650" s="39"/>
      <c r="Z2650" s="39"/>
      <c r="AA2650" s="39"/>
    </row>
    <row r="2651" spans="18:27" s="11" customFormat="1" x14ac:dyDescent="0.2">
      <c r="R2651" s="39"/>
      <c r="S2651" s="39"/>
      <c r="T2651" s="39"/>
      <c r="U2651" s="39"/>
      <c r="V2651" s="39"/>
      <c r="W2651" s="39"/>
      <c r="X2651" s="39"/>
      <c r="Y2651" s="39"/>
      <c r="Z2651" s="39"/>
      <c r="AA2651" s="39"/>
    </row>
    <row r="2652" spans="18:27" s="11" customFormat="1" x14ac:dyDescent="0.2">
      <c r="R2652" s="39"/>
      <c r="S2652" s="39"/>
      <c r="T2652" s="39"/>
      <c r="U2652" s="39"/>
      <c r="V2652" s="39"/>
      <c r="W2652" s="39"/>
      <c r="X2652" s="39"/>
      <c r="Y2652" s="39"/>
      <c r="Z2652" s="39"/>
      <c r="AA2652" s="39"/>
    </row>
    <row r="2653" spans="18:27" s="11" customFormat="1" x14ac:dyDescent="0.2">
      <c r="R2653" s="39"/>
      <c r="S2653" s="39"/>
      <c r="T2653" s="39"/>
      <c r="U2653" s="39"/>
      <c r="V2653" s="39"/>
      <c r="W2653" s="39"/>
      <c r="X2653" s="39"/>
      <c r="Y2653" s="39"/>
      <c r="Z2653" s="39"/>
      <c r="AA2653" s="39"/>
    </row>
    <row r="2654" spans="18:27" s="11" customFormat="1" x14ac:dyDescent="0.2">
      <c r="R2654" s="39"/>
      <c r="S2654" s="39"/>
      <c r="T2654" s="39"/>
      <c r="U2654" s="39"/>
      <c r="V2654" s="39"/>
      <c r="W2654" s="39"/>
      <c r="X2654" s="39"/>
      <c r="Y2654" s="39"/>
      <c r="Z2654" s="39"/>
      <c r="AA2654" s="39"/>
    </row>
    <row r="2655" spans="18:27" s="11" customFormat="1" x14ac:dyDescent="0.2">
      <c r="R2655" s="39"/>
      <c r="S2655" s="39"/>
      <c r="T2655" s="39"/>
      <c r="U2655" s="39"/>
      <c r="V2655" s="39"/>
      <c r="W2655" s="39"/>
      <c r="X2655" s="39"/>
      <c r="Y2655" s="39"/>
      <c r="Z2655" s="39"/>
      <c r="AA2655" s="39"/>
    </row>
    <row r="2656" spans="18:27" s="11" customFormat="1" x14ac:dyDescent="0.2">
      <c r="R2656" s="39"/>
      <c r="S2656" s="39"/>
      <c r="T2656" s="39"/>
      <c r="U2656" s="39"/>
      <c r="V2656" s="39"/>
      <c r="W2656" s="39"/>
      <c r="X2656" s="39"/>
      <c r="Y2656" s="39"/>
      <c r="Z2656" s="39"/>
      <c r="AA2656" s="39"/>
    </row>
    <row r="2657" spans="18:27" s="11" customFormat="1" x14ac:dyDescent="0.2">
      <c r="R2657" s="39"/>
      <c r="S2657" s="39"/>
      <c r="T2657" s="39"/>
      <c r="U2657" s="39"/>
      <c r="V2657" s="39"/>
      <c r="W2657" s="39"/>
      <c r="X2657" s="39"/>
      <c r="Y2657" s="39"/>
      <c r="Z2657" s="39"/>
      <c r="AA2657" s="39"/>
    </row>
    <row r="2658" spans="18:27" s="11" customFormat="1" x14ac:dyDescent="0.2">
      <c r="R2658" s="39"/>
      <c r="S2658" s="39"/>
      <c r="T2658" s="39"/>
      <c r="U2658" s="39"/>
      <c r="V2658" s="39"/>
      <c r="W2658" s="39"/>
      <c r="X2658" s="39"/>
      <c r="Y2658" s="39"/>
      <c r="Z2658" s="39"/>
      <c r="AA2658" s="39"/>
    </row>
    <row r="2659" spans="18:27" s="11" customFormat="1" x14ac:dyDescent="0.2">
      <c r="R2659" s="39"/>
      <c r="S2659" s="39"/>
      <c r="T2659" s="39"/>
      <c r="U2659" s="39"/>
      <c r="V2659" s="39"/>
      <c r="W2659" s="39"/>
      <c r="X2659" s="39"/>
      <c r="Y2659" s="39"/>
      <c r="Z2659" s="39"/>
      <c r="AA2659" s="39"/>
    </row>
    <row r="2660" spans="18:27" s="11" customFormat="1" x14ac:dyDescent="0.2">
      <c r="R2660" s="39"/>
      <c r="S2660" s="39"/>
      <c r="T2660" s="39"/>
      <c r="U2660" s="39"/>
      <c r="V2660" s="39"/>
      <c r="W2660" s="39"/>
      <c r="X2660" s="39"/>
      <c r="Y2660" s="39"/>
      <c r="Z2660" s="39"/>
      <c r="AA2660" s="39"/>
    </row>
    <row r="2661" spans="18:27" s="11" customFormat="1" x14ac:dyDescent="0.2">
      <c r="R2661" s="39"/>
      <c r="S2661" s="39"/>
      <c r="T2661" s="39"/>
      <c r="U2661" s="39"/>
      <c r="V2661" s="39"/>
      <c r="W2661" s="39"/>
      <c r="X2661" s="39"/>
      <c r="Y2661" s="39"/>
      <c r="Z2661" s="39"/>
      <c r="AA2661" s="39"/>
    </row>
    <row r="2662" spans="18:27" s="11" customFormat="1" x14ac:dyDescent="0.2">
      <c r="R2662" s="39"/>
      <c r="S2662" s="39"/>
      <c r="T2662" s="39"/>
      <c r="U2662" s="39"/>
      <c r="V2662" s="39"/>
      <c r="W2662" s="39"/>
      <c r="X2662" s="39"/>
      <c r="Y2662" s="39"/>
      <c r="Z2662" s="39"/>
      <c r="AA2662" s="39"/>
    </row>
    <row r="2663" spans="18:27" s="11" customFormat="1" x14ac:dyDescent="0.2">
      <c r="R2663" s="39"/>
      <c r="S2663" s="39"/>
      <c r="T2663" s="39"/>
      <c r="U2663" s="39"/>
      <c r="V2663" s="39"/>
      <c r="W2663" s="39"/>
      <c r="X2663" s="39"/>
      <c r="Y2663" s="39"/>
      <c r="Z2663" s="39"/>
      <c r="AA2663" s="39"/>
    </row>
    <row r="2664" spans="18:27" s="11" customFormat="1" x14ac:dyDescent="0.2">
      <c r="R2664" s="39"/>
      <c r="S2664" s="39"/>
      <c r="T2664" s="39"/>
      <c r="U2664" s="39"/>
      <c r="V2664" s="39"/>
      <c r="W2664" s="39"/>
      <c r="X2664" s="39"/>
      <c r="Y2664" s="39"/>
      <c r="Z2664" s="39"/>
      <c r="AA2664" s="39"/>
    </row>
    <row r="2665" spans="18:27" s="11" customFormat="1" x14ac:dyDescent="0.2">
      <c r="R2665" s="39"/>
      <c r="S2665" s="39"/>
      <c r="T2665" s="39"/>
      <c r="U2665" s="39"/>
      <c r="V2665" s="39"/>
      <c r="W2665" s="39"/>
      <c r="X2665" s="39"/>
      <c r="Y2665" s="39"/>
      <c r="Z2665" s="39"/>
      <c r="AA2665" s="39"/>
    </row>
    <row r="2666" spans="18:27" s="11" customFormat="1" x14ac:dyDescent="0.2">
      <c r="R2666" s="39"/>
      <c r="S2666" s="39"/>
      <c r="T2666" s="39"/>
      <c r="U2666" s="39"/>
      <c r="V2666" s="39"/>
      <c r="W2666" s="39"/>
      <c r="X2666" s="39"/>
      <c r="Y2666" s="39"/>
      <c r="Z2666" s="39"/>
      <c r="AA2666" s="39"/>
    </row>
    <row r="2667" spans="18:27" s="11" customFormat="1" x14ac:dyDescent="0.2">
      <c r="R2667" s="39"/>
      <c r="S2667" s="39"/>
      <c r="T2667" s="39"/>
      <c r="U2667" s="39"/>
      <c r="V2667" s="39"/>
      <c r="W2667" s="39"/>
      <c r="X2667" s="39"/>
      <c r="Y2667" s="39"/>
      <c r="Z2667" s="39"/>
      <c r="AA2667" s="39"/>
    </row>
    <row r="2668" spans="18:27" s="11" customFormat="1" x14ac:dyDescent="0.2">
      <c r="R2668" s="39"/>
      <c r="S2668" s="39"/>
      <c r="T2668" s="39"/>
      <c r="U2668" s="39"/>
      <c r="V2668" s="39"/>
      <c r="W2668" s="39"/>
      <c r="X2668" s="39"/>
      <c r="Y2668" s="39"/>
      <c r="Z2668" s="39"/>
      <c r="AA2668" s="39"/>
    </row>
    <row r="2669" spans="18:27" s="11" customFormat="1" x14ac:dyDescent="0.2">
      <c r="R2669" s="39"/>
      <c r="S2669" s="39"/>
      <c r="T2669" s="39"/>
      <c r="U2669" s="39"/>
      <c r="V2669" s="39"/>
      <c r="W2669" s="39"/>
      <c r="X2669" s="39"/>
      <c r="Y2669" s="39"/>
      <c r="Z2669" s="39"/>
      <c r="AA2669" s="39"/>
    </row>
    <row r="2670" spans="18:27" s="11" customFormat="1" x14ac:dyDescent="0.2">
      <c r="R2670" s="39"/>
      <c r="S2670" s="39"/>
      <c r="T2670" s="39"/>
      <c r="U2670" s="39"/>
      <c r="V2670" s="39"/>
      <c r="W2670" s="39"/>
      <c r="X2670" s="39"/>
      <c r="Y2670" s="39"/>
      <c r="Z2670" s="39"/>
      <c r="AA2670" s="39"/>
    </row>
    <row r="2671" spans="18:27" s="11" customFormat="1" x14ac:dyDescent="0.2">
      <c r="R2671" s="39"/>
      <c r="S2671" s="39"/>
      <c r="T2671" s="39"/>
      <c r="U2671" s="39"/>
      <c r="V2671" s="39"/>
      <c r="W2671" s="39"/>
      <c r="X2671" s="39"/>
      <c r="Y2671" s="39"/>
      <c r="Z2671" s="39"/>
      <c r="AA2671" s="39"/>
    </row>
    <row r="2672" spans="18:27" s="11" customFormat="1" x14ac:dyDescent="0.2">
      <c r="R2672" s="39"/>
      <c r="S2672" s="39"/>
      <c r="T2672" s="39"/>
      <c r="U2672" s="39"/>
      <c r="V2672" s="39"/>
      <c r="W2672" s="39"/>
      <c r="X2672" s="39"/>
      <c r="Y2672" s="39"/>
      <c r="Z2672" s="39"/>
      <c r="AA2672" s="39"/>
    </row>
    <row r="2673" spans="18:27" s="11" customFormat="1" x14ac:dyDescent="0.2">
      <c r="R2673" s="39"/>
      <c r="S2673" s="39"/>
      <c r="T2673" s="39"/>
      <c r="U2673" s="39"/>
      <c r="V2673" s="39"/>
      <c r="W2673" s="39"/>
      <c r="X2673" s="39"/>
      <c r="Y2673" s="39"/>
      <c r="Z2673" s="39"/>
      <c r="AA2673" s="39"/>
    </row>
    <row r="2674" spans="18:27" s="11" customFormat="1" x14ac:dyDescent="0.2">
      <c r="R2674" s="39"/>
      <c r="S2674" s="39"/>
      <c r="T2674" s="39"/>
      <c r="U2674" s="39"/>
      <c r="V2674" s="39"/>
      <c r="W2674" s="39"/>
      <c r="X2674" s="39"/>
      <c r="Y2674" s="39"/>
      <c r="Z2674" s="39"/>
      <c r="AA2674" s="39"/>
    </row>
    <row r="2675" spans="18:27" s="11" customFormat="1" x14ac:dyDescent="0.2">
      <c r="R2675" s="39"/>
      <c r="S2675" s="39"/>
      <c r="T2675" s="39"/>
      <c r="U2675" s="39"/>
      <c r="V2675" s="39"/>
      <c r="W2675" s="39"/>
      <c r="X2675" s="39"/>
      <c r="Y2675" s="39"/>
      <c r="Z2675" s="39"/>
      <c r="AA2675" s="39"/>
    </row>
    <row r="2676" spans="18:27" s="11" customFormat="1" x14ac:dyDescent="0.2">
      <c r="R2676" s="39"/>
      <c r="S2676" s="39"/>
      <c r="T2676" s="39"/>
      <c r="U2676" s="39"/>
      <c r="V2676" s="39"/>
      <c r="W2676" s="39"/>
      <c r="X2676" s="39"/>
      <c r="Y2676" s="39"/>
      <c r="Z2676" s="39"/>
      <c r="AA2676" s="39"/>
    </row>
    <row r="2677" spans="18:27" s="11" customFormat="1" x14ac:dyDescent="0.2">
      <c r="R2677" s="39"/>
      <c r="S2677" s="39"/>
      <c r="T2677" s="39"/>
      <c r="U2677" s="39"/>
      <c r="V2677" s="39"/>
      <c r="W2677" s="39"/>
      <c r="X2677" s="39"/>
      <c r="Y2677" s="39"/>
      <c r="Z2677" s="39"/>
      <c r="AA2677" s="39"/>
    </row>
    <row r="2678" spans="18:27" s="11" customFormat="1" x14ac:dyDescent="0.2">
      <c r="R2678" s="39"/>
      <c r="S2678" s="39"/>
      <c r="T2678" s="39"/>
      <c r="U2678" s="39"/>
      <c r="V2678" s="39"/>
      <c r="W2678" s="39"/>
      <c r="X2678" s="39"/>
      <c r="Y2678" s="39"/>
      <c r="Z2678" s="39"/>
      <c r="AA2678" s="39"/>
    </row>
    <row r="2679" spans="18:27" s="11" customFormat="1" x14ac:dyDescent="0.2">
      <c r="R2679" s="39"/>
      <c r="S2679" s="39"/>
      <c r="T2679" s="39"/>
      <c r="U2679" s="39"/>
      <c r="V2679" s="39"/>
      <c r="W2679" s="39"/>
      <c r="X2679" s="39"/>
      <c r="Y2679" s="39"/>
      <c r="Z2679" s="39"/>
      <c r="AA2679" s="39"/>
    </row>
    <row r="2680" spans="18:27" s="11" customFormat="1" x14ac:dyDescent="0.2">
      <c r="R2680" s="39"/>
      <c r="S2680" s="39"/>
      <c r="T2680" s="39"/>
      <c r="U2680" s="39"/>
      <c r="V2680" s="39"/>
      <c r="W2680" s="39"/>
      <c r="X2680" s="39"/>
      <c r="Y2680" s="39"/>
      <c r="Z2680" s="39"/>
      <c r="AA2680" s="39"/>
    </row>
    <row r="2681" spans="18:27" s="11" customFormat="1" x14ac:dyDescent="0.2">
      <c r="R2681" s="39"/>
      <c r="S2681" s="39"/>
      <c r="T2681" s="39"/>
      <c r="U2681" s="39"/>
      <c r="V2681" s="39"/>
      <c r="W2681" s="39"/>
      <c r="X2681" s="39"/>
      <c r="Y2681" s="39"/>
      <c r="Z2681" s="39"/>
      <c r="AA2681" s="39"/>
    </row>
    <row r="2682" spans="18:27" s="11" customFormat="1" x14ac:dyDescent="0.2">
      <c r="R2682" s="39"/>
      <c r="S2682" s="39"/>
      <c r="T2682" s="39"/>
      <c r="U2682" s="39"/>
      <c r="V2682" s="39"/>
      <c r="W2682" s="39"/>
      <c r="X2682" s="39"/>
      <c r="Y2682" s="39"/>
      <c r="Z2682" s="39"/>
      <c r="AA2682" s="39"/>
    </row>
    <row r="2683" spans="18:27" s="11" customFormat="1" x14ac:dyDescent="0.2">
      <c r="R2683" s="39"/>
      <c r="S2683" s="39"/>
      <c r="T2683" s="39"/>
      <c r="U2683" s="39"/>
      <c r="V2683" s="39"/>
      <c r="W2683" s="39"/>
      <c r="X2683" s="39"/>
      <c r="Y2683" s="39"/>
      <c r="Z2683" s="39"/>
      <c r="AA2683" s="39"/>
    </row>
    <row r="2684" spans="18:27" s="11" customFormat="1" x14ac:dyDescent="0.2">
      <c r="R2684" s="39"/>
      <c r="S2684" s="39"/>
      <c r="T2684" s="39"/>
      <c r="U2684" s="39"/>
      <c r="V2684" s="39"/>
      <c r="W2684" s="39"/>
      <c r="X2684" s="39"/>
      <c r="Y2684" s="39"/>
      <c r="Z2684" s="39"/>
      <c r="AA2684" s="39"/>
    </row>
    <row r="2685" spans="18:27" s="11" customFormat="1" x14ac:dyDescent="0.2">
      <c r="R2685" s="39"/>
      <c r="S2685" s="39"/>
      <c r="T2685" s="39"/>
      <c r="U2685" s="39"/>
      <c r="V2685" s="39"/>
      <c r="W2685" s="39"/>
      <c r="X2685" s="39"/>
      <c r="Y2685" s="39"/>
      <c r="Z2685" s="39"/>
      <c r="AA2685" s="39"/>
    </row>
    <row r="2686" spans="18:27" s="11" customFormat="1" x14ac:dyDescent="0.2">
      <c r="R2686" s="39"/>
      <c r="S2686" s="39"/>
      <c r="T2686" s="39"/>
      <c r="U2686" s="39"/>
      <c r="V2686" s="39"/>
      <c r="W2686" s="39"/>
      <c r="X2686" s="39"/>
      <c r="Y2686" s="39"/>
      <c r="Z2686" s="39"/>
      <c r="AA2686" s="39"/>
    </row>
    <row r="2687" spans="18:27" s="11" customFormat="1" x14ac:dyDescent="0.2">
      <c r="R2687" s="39"/>
      <c r="S2687" s="39"/>
      <c r="T2687" s="39"/>
      <c r="U2687" s="39"/>
      <c r="V2687" s="39"/>
      <c r="W2687" s="39"/>
      <c r="X2687" s="39"/>
      <c r="Y2687" s="39"/>
      <c r="Z2687" s="39"/>
      <c r="AA2687" s="39"/>
    </row>
    <row r="2688" spans="18:27" s="11" customFormat="1" x14ac:dyDescent="0.2">
      <c r="R2688" s="39"/>
      <c r="S2688" s="39"/>
      <c r="T2688" s="39"/>
      <c r="U2688" s="39"/>
      <c r="V2688" s="39"/>
      <c r="W2688" s="39"/>
      <c r="X2688" s="39"/>
      <c r="Y2688" s="39"/>
      <c r="Z2688" s="39"/>
      <c r="AA2688" s="39"/>
    </row>
    <row r="2689" spans="18:27" s="11" customFormat="1" x14ac:dyDescent="0.2">
      <c r="R2689" s="39"/>
      <c r="S2689" s="39"/>
      <c r="T2689" s="39"/>
      <c r="U2689" s="39"/>
      <c r="V2689" s="39"/>
      <c r="W2689" s="39"/>
      <c r="X2689" s="39"/>
      <c r="Y2689" s="39"/>
      <c r="Z2689" s="39"/>
      <c r="AA2689" s="39"/>
    </row>
    <row r="2690" spans="18:27" s="11" customFormat="1" x14ac:dyDescent="0.2">
      <c r="R2690" s="39"/>
      <c r="S2690" s="39"/>
      <c r="T2690" s="39"/>
      <c r="U2690" s="39"/>
      <c r="V2690" s="39"/>
      <c r="W2690" s="39"/>
      <c r="X2690" s="39"/>
      <c r="Y2690" s="39"/>
      <c r="Z2690" s="39"/>
      <c r="AA2690" s="39"/>
    </row>
    <row r="2691" spans="18:27" s="11" customFormat="1" x14ac:dyDescent="0.2">
      <c r="R2691" s="39"/>
      <c r="S2691" s="39"/>
      <c r="T2691" s="39"/>
      <c r="U2691" s="39"/>
      <c r="V2691" s="39"/>
      <c r="W2691" s="39"/>
      <c r="X2691" s="39"/>
      <c r="Y2691" s="39"/>
      <c r="Z2691" s="39"/>
      <c r="AA2691" s="39"/>
    </row>
    <row r="2692" spans="18:27" s="11" customFormat="1" x14ac:dyDescent="0.2">
      <c r="R2692" s="39"/>
      <c r="S2692" s="39"/>
      <c r="T2692" s="39"/>
      <c r="U2692" s="39"/>
      <c r="V2692" s="39"/>
      <c r="W2692" s="39"/>
      <c r="X2692" s="39"/>
      <c r="Y2692" s="39"/>
      <c r="Z2692" s="39"/>
      <c r="AA2692" s="39"/>
    </row>
    <row r="2693" spans="18:27" s="11" customFormat="1" x14ac:dyDescent="0.2">
      <c r="R2693" s="39"/>
      <c r="S2693" s="39"/>
      <c r="T2693" s="39"/>
      <c r="U2693" s="39"/>
      <c r="V2693" s="39"/>
      <c r="W2693" s="39"/>
      <c r="X2693" s="39"/>
      <c r="Y2693" s="39"/>
      <c r="Z2693" s="39"/>
      <c r="AA2693" s="39"/>
    </row>
    <row r="2694" spans="18:27" s="11" customFormat="1" x14ac:dyDescent="0.2">
      <c r="R2694" s="39"/>
      <c r="S2694" s="39"/>
      <c r="T2694" s="39"/>
      <c r="U2694" s="39"/>
      <c r="V2694" s="39"/>
      <c r="W2694" s="39"/>
      <c r="X2694" s="39"/>
      <c r="Y2694" s="39"/>
      <c r="Z2694" s="39"/>
      <c r="AA2694" s="39"/>
    </row>
    <row r="2695" spans="18:27" s="11" customFormat="1" x14ac:dyDescent="0.2">
      <c r="R2695" s="39"/>
      <c r="S2695" s="39"/>
      <c r="T2695" s="39"/>
      <c r="U2695" s="39"/>
      <c r="V2695" s="39"/>
      <c r="W2695" s="39"/>
      <c r="X2695" s="39"/>
      <c r="Y2695" s="39"/>
      <c r="Z2695" s="39"/>
      <c r="AA2695" s="39"/>
    </row>
    <row r="2696" spans="18:27" s="11" customFormat="1" x14ac:dyDescent="0.2">
      <c r="R2696" s="39"/>
      <c r="S2696" s="39"/>
      <c r="T2696" s="39"/>
      <c r="U2696" s="39"/>
      <c r="V2696" s="39"/>
      <c r="W2696" s="39"/>
      <c r="X2696" s="39"/>
      <c r="Y2696" s="39"/>
      <c r="Z2696" s="39"/>
      <c r="AA2696" s="39"/>
    </row>
    <row r="2697" spans="18:27" s="11" customFormat="1" x14ac:dyDescent="0.2">
      <c r="R2697" s="39"/>
      <c r="S2697" s="39"/>
      <c r="T2697" s="39"/>
      <c r="U2697" s="39"/>
      <c r="V2697" s="39"/>
      <c r="W2697" s="39"/>
      <c r="X2697" s="39"/>
      <c r="Y2697" s="39"/>
      <c r="Z2697" s="39"/>
      <c r="AA2697" s="39"/>
    </row>
    <row r="2698" spans="18:27" s="11" customFormat="1" x14ac:dyDescent="0.2">
      <c r="R2698" s="39"/>
      <c r="S2698" s="39"/>
      <c r="T2698" s="39"/>
      <c r="U2698" s="39"/>
      <c r="V2698" s="39"/>
      <c r="W2698" s="39"/>
      <c r="X2698" s="39"/>
      <c r="Y2698" s="39"/>
      <c r="Z2698" s="39"/>
      <c r="AA2698" s="39"/>
    </row>
    <row r="2699" spans="18:27" s="11" customFormat="1" x14ac:dyDescent="0.2">
      <c r="R2699" s="39"/>
      <c r="S2699" s="39"/>
      <c r="T2699" s="39"/>
      <c r="U2699" s="39"/>
      <c r="V2699" s="39"/>
      <c r="W2699" s="39"/>
      <c r="X2699" s="39"/>
      <c r="Y2699" s="39"/>
      <c r="Z2699" s="39"/>
      <c r="AA2699" s="39"/>
    </row>
    <row r="2700" spans="18:27" s="11" customFormat="1" x14ac:dyDescent="0.2">
      <c r="R2700" s="39"/>
      <c r="S2700" s="39"/>
      <c r="T2700" s="39"/>
      <c r="U2700" s="39"/>
      <c r="V2700" s="39"/>
      <c r="W2700" s="39"/>
      <c r="X2700" s="39"/>
      <c r="Y2700" s="39"/>
      <c r="Z2700" s="39"/>
      <c r="AA2700" s="39"/>
    </row>
    <row r="2701" spans="18:27" s="11" customFormat="1" x14ac:dyDescent="0.2">
      <c r="R2701" s="39"/>
      <c r="S2701" s="39"/>
      <c r="T2701" s="39"/>
      <c r="U2701" s="39"/>
      <c r="V2701" s="39"/>
      <c r="W2701" s="39"/>
      <c r="X2701" s="39"/>
      <c r="Y2701" s="39"/>
      <c r="Z2701" s="39"/>
      <c r="AA2701" s="39"/>
    </row>
    <row r="2702" spans="18:27" s="11" customFormat="1" x14ac:dyDescent="0.2">
      <c r="R2702" s="39"/>
      <c r="S2702" s="39"/>
      <c r="T2702" s="39"/>
      <c r="U2702" s="39"/>
      <c r="V2702" s="39"/>
      <c r="W2702" s="39"/>
      <c r="X2702" s="39"/>
      <c r="Y2702" s="39"/>
      <c r="Z2702" s="39"/>
      <c r="AA2702" s="39"/>
    </row>
    <row r="2703" spans="18:27" s="11" customFormat="1" x14ac:dyDescent="0.2">
      <c r="R2703" s="39"/>
      <c r="S2703" s="39"/>
      <c r="T2703" s="39"/>
      <c r="U2703" s="39"/>
      <c r="V2703" s="39"/>
      <c r="W2703" s="39"/>
      <c r="X2703" s="39"/>
      <c r="Y2703" s="39"/>
      <c r="Z2703" s="39"/>
      <c r="AA2703" s="39"/>
    </row>
    <row r="2704" spans="18:27" s="11" customFormat="1" x14ac:dyDescent="0.2">
      <c r="R2704" s="39"/>
      <c r="S2704" s="39"/>
      <c r="T2704" s="39"/>
      <c r="U2704" s="39"/>
      <c r="V2704" s="39"/>
      <c r="W2704" s="39"/>
      <c r="X2704" s="39"/>
      <c r="Y2704" s="39"/>
      <c r="Z2704" s="39"/>
      <c r="AA2704" s="39"/>
    </row>
    <row r="2705" spans="18:27" s="11" customFormat="1" x14ac:dyDescent="0.2">
      <c r="R2705" s="39"/>
      <c r="S2705" s="39"/>
      <c r="T2705" s="39"/>
      <c r="U2705" s="39"/>
      <c r="V2705" s="39"/>
      <c r="W2705" s="39"/>
      <c r="X2705" s="39"/>
      <c r="Y2705" s="39"/>
      <c r="Z2705" s="39"/>
      <c r="AA2705" s="39"/>
    </row>
    <row r="2706" spans="18:27" s="11" customFormat="1" x14ac:dyDescent="0.2">
      <c r="R2706" s="39"/>
      <c r="S2706" s="39"/>
      <c r="T2706" s="39"/>
      <c r="U2706" s="39"/>
      <c r="V2706" s="39"/>
      <c r="W2706" s="39"/>
      <c r="X2706" s="39"/>
      <c r="Y2706" s="39"/>
      <c r="Z2706" s="39"/>
      <c r="AA2706" s="39"/>
    </row>
    <row r="2707" spans="18:27" s="11" customFormat="1" x14ac:dyDescent="0.2">
      <c r="R2707" s="39"/>
      <c r="S2707" s="39"/>
      <c r="T2707" s="39"/>
      <c r="U2707" s="39"/>
      <c r="V2707" s="39"/>
      <c r="W2707" s="39"/>
      <c r="X2707" s="39"/>
      <c r="Y2707" s="39"/>
      <c r="Z2707" s="39"/>
      <c r="AA2707" s="39"/>
    </row>
    <row r="2708" spans="18:27" s="11" customFormat="1" x14ac:dyDescent="0.2">
      <c r="R2708" s="39"/>
      <c r="S2708" s="39"/>
      <c r="T2708" s="39"/>
      <c r="U2708" s="39"/>
      <c r="V2708" s="39"/>
      <c r="W2708" s="39"/>
      <c r="X2708" s="39"/>
      <c r="Y2708" s="39"/>
      <c r="Z2708" s="39"/>
      <c r="AA2708" s="39"/>
    </row>
    <row r="2709" spans="18:27" s="11" customFormat="1" x14ac:dyDescent="0.2">
      <c r="R2709" s="39"/>
      <c r="S2709" s="39"/>
      <c r="T2709" s="39"/>
      <c r="U2709" s="39"/>
      <c r="V2709" s="39"/>
      <c r="W2709" s="39"/>
      <c r="X2709" s="39"/>
      <c r="Y2709" s="39"/>
      <c r="Z2709" s="39"/>
      <c r="AA2709" s="39"/>
    </row>
    <row r="2710" spans="18:27" s="11" customFormat="1" x14ac:dyDescent="0.2">
      <c r="R2710" s="39"/>
      <c r="S2710" s="39"/>
      <c r="T2710" s="39"/>
      <c r="U2710" s="39"/>
      <c r="V2710" s="39"/>
      <c r="W2710" s="39"/>
      <c r="X2710" s="39"/>
      <c r="Y2710" s="39"/>
      <c r="Z2710" s="39"/>
      <c r="AA2710" s="39"/>
    </row>
    <row r="2711" spans="18:27" s="11" customFormat="1" x14ac:dyDescent="0.2">
      <c r="R2711" s="39"/>
      <c r="S2711" s="39"/>
      <c r="T2711" s="39"/>
      <c r="U2711" s="39"/>
      <c r="V2711" s="39"/>
      <c r="W2711" s="39"/>
      <c r="X2711" s="39"/>
      <c r="Y2711" s="39"/>
      <c r="Z2711" s="39"/>
      <c r="AA2711" s="39"/>
    </row>
    <row r="2712" spans="18:27" s="11" customFormat="1" x14ac:dyDescent="0.2">
      <c r="R2712" s="39"/>
      <c r="S2712" s="39"/>
      <c r="T2712" s="39"/>
      <c r="U2712" s="39"/>
      <c r="V2712" s="39"/>
      <c r="W2712" s="39"/>
      <c r="X2712" s="39"/>
      <c r="Y2712" s="39"/>
      <c r="Z2712" s="39"/>
      <c r="AA2712" s="39"/>
    </row>
    <row r="2713" spans="18:27" s="11" customFormat="1" x14ac:dyDescent="0.2">
      <c r="R2713" s="39"/>
      <c r="S2713" s="39"/>
      <c r="T2713" s="39"/>
      <c r="U2713" s="39"/>
      <c r="V2713" s="39"/>
      <c r="W2713" s="39"/>
      <c r="X2713" s="39"/>
      <c r="Y2713" s="39"/>
      <c r="Z2713" s="39"/>
      <c r="AA2713" s="39"/>
    </row>
    <row r="2714" spans="18:27" s="11" customFormat="1" x14ac:dyDescent="0.2">
      <c r="R2714" s="39"/>
      <c r="S2714" s="39"/>
      <c r="T2714" s="39"/>
      <c r="U2714" s="39"/>
      <c r="V2714" s="39"/>
      <c r="W2714" s="39"/>
      <c r="X2714" s="39"/>
      <c r="Y2714" s="39"/>
      <c r="Z2714" s="39"/>
      <c r="AA2714" s="39"/>
    </row>
    <row r="2715" spans="18:27" s="11" customFormat="1" x14ac:dyDescent="0.2">
      <c r="R2715" s="39"/>
      <c r="S2715" s="39"/>
      <c r="T2715" s="39"/>
      <c r="U2715" s="39"/>
      <c r="V2715" s="39"/>
      <c r="W2715" s="39"/>
      <c r="X2715" s="39"/>
      <c r="Y2715" s="39"/>
      <c r="Z2715" s="39"/>
      <c r="AA2715" s="39"/>
    </row>
    <row r="2716" spans="18:27" s="11" customFormat="1" x14ac:dyDescent="0.2">
      <c r="R2716" s="39"/>
      <c r="S2716" s="39"/>
      <c r="T2716" s="39"/>
      <c r="U2716" s="39"/>
      <c r="V2716" s="39"/>
      <c r="W2716" s="39"/>
      <c r="X2716" s="39"/>
      <c r="Y2716" s="39"/>
      <c r="Z2716" s="39"/>
      <c r="AA2716" s="39"/>
    </row>
    <row r="2717" spans="18:27" s="11" customFormat="1" x14ac:dyDescent="0.2">
      <c r="R2717" s="39"/>
      <c r="S2717" s="39"/>
      <c r="T2717" s="39"/>
      <c r="U2717" s="39"/>
      <c r="V2717" s="39"/>
      <c r="W2717" s="39"/>
      <c r="X2717" s="39"/>
      <c r="Y2717" s="39"/>
      <c r="Z2717" s="39"/>
      <c r="AA2717" s="39"/>
    </row>
    <row r="2718" spans="18:27" s="11" customFormat="1" x14ac:dyDescent="0.2">
      <c r="R2718" s="39"/>
      <c r="S2718" s="39"/>
      <c r="T2718" s="39"/>
      <c r="U2718" s="39"/>
      <c r="V2718" s="39"/>
      <c r="W2718" s="39"/>
      <c r="X2718" s="39"/>
      <c r="Y2718" s="39"/>
      <c r="Z2718" s="39"/>
      <c r="AA2718" s="39"/>
    </row>
    <row r="2719" spans="18:27" s="11" customFormat="1" x14ac:dyDescent="0.2">
      <c r="R2719" s="39"/>
      <c r="S2719" s="39"/>
      <c r="T2719" s="39"/>
      <c r="U2719" s="39"/>
      <c r="V2719" s="39"/>
      <c r="W2719" s="39"/>
      <c r="X2719" s="39"/>
      <c r="Y2719" s="39"/>
      <c r="Z2719" s="39"/>
      <c r="AA2719" s="39"/>
    </row>
    <row r="2720" spans="18:27" s="11" customFormat="1" x14ac:dyDescent="0.2">
      <c r="R2720" s="39"/>
      <c r="S2720" s="39"/>
      <c r="T2720" s="39"/>
      <c r="U2720" s="39"/>
      <c r="V2720" s="39"/>
      <c r="W2720" s="39"/>
      <c r="X2720" s="39"/>
      <c r="Y2720" s="39"/>
      <c r="Z2720" s="39"/>
      <c r="AA2720" s="39"/>
    </row>
    <row r="2721" spans="18:27" s="11" customFormat="1" x14ac:dyDescent="0.2">
      <c r="R2721" s="39"/>
      <c r="S2721" s="39"/>
      <c r="T2721" s="39"/>
      <c r="U2721" s="39"/>
      <c r="V2721" s="39"/>
      <c r="W2721" s="39"/>
      <c r="X2721" s="39"/>
      <c r="Y2721" s="39"/>
      <c r="Z2721" s="39"/>
      <c r="AA2721" s="39"/>
    </row>
    <row r="2722" spans="18:27" s="11" customFormat="1" x14ac:dyDescent="0.2">
      <c r="R2722" s="39"/>
      <c r="S2722" s="39"/>
      <c r="T2722" s="39"/>
      <c r="U2722" s="39"/>
      <c r="V2722" s="39"/>
      <c r="W2722" s="39"/>
      <c r="X2722" s="39"/>
      <c r="Y2722" s="39"/>
      <c r="Z2722" s="39"/>
      <c r="AA2722" s="39"/>
    </row>
    <row r="2723" spans="18:27" s="11" customFormat="1" x14ac:dyDescent="0.2">
      <c r="R2723" s="39"/>
      <c r="S2723" s="39"/>
      <c r="T2723" s="39"/>
      <c r="U2723" s="39"/>
      <c r="V2723" s="39"/>
      <c r="W2723" s="39"/>
      <c r="X2723" s="39"/>
      <c r="Y2723" s="39"/>
      <c r="Z2723" s="39"/>
      <c r="AA2723" s="39"/>
    </row>
    <row r="2724" spans="18:27" s="11" customFormat="1" x14ac:dyDescent="0.2">
      <c r="R2724" s="39"/>
      <c r="S2724" s="39"/>
      <c r="T2724" s="39"/>
      <c r="U2724" s="39"/>
      <c r="V2724" s="39"/>
      <c r="W2724" s="39"/>
      <c r="X2724" s="39"/>
      <c r="Y2724" s="39"/>
      <c r="Z2724" s="39"/>
      <c r="AA2724" s="39"/>
    </row>
    <row r="2725" spans="18:27" s="11" customFormat="1" x14ac:dyDescent="0.2">
      <c r="R2725" s="39"/>
      <c r="S2725" s="39"/>
      <c r="T2725" s="39"/>
      <c r="U2725" s="39"/>
      <c r="V2725" s="39"/>
      <c r="W2725" s="39"/>
      <c r="X2725" s="39"/>
      <c r="Y2725" s="39"/>
      <c r="Z2725" s="39"/>
      <c r="AA2725" s="39"/>
    </row>
    <row r="2726" spans="18:27" s="11" customFormat="1" x14ac:dyDescent="0.2">
      <c r="R2726" s="39"/>
      <c r="S2726" s="39"/>
      <c r="T2726" s="39"/>
      <c r="U2726" s="39"/>
      <c r="V2726" s="39"/>
      <c r="W2726" s="39"/>
      <c r="X2726" s="39"/>
      <c r="Y2726" s="39"/>
      <c r="Z2726" s="39"/>
      <c r="AA2726" s="39"/>
    </row>
    <row r="2727" spans="18:27" s="11" customFormat="1" x14ac:dyDescent="0.2">
      <c r="R2727" s="39"/>
      <c r="S2727" s="39"/>
      <c r="T2727" s="39"/>
      <c r="U2727" s="39"/>
      <c r="V2727" s="39"/>
      <c r="W2727" s="39"/>
      <c r="X2727" s="39"/>
      <c r="Y2727" s="39"/>
      <c r="Z2727" s="39"/>
      <c r="AA2727" s="39"/>
    </row>
    <row r="2728" spans="18:27" s="11" customFormat="1" x14ac:dyDescent="0.2">
      <c r="R2728" s="39"/>
      <c r="S2728" s="39"/>
      <c r="T2728" s="39"/>
      <c r="U2728" s="39"/>
      <c r="V2728" s="39"/>
      <c r="W2728" s="39"/>
      <c r="X2728" s="39"/>
      <c r="Y2728" s="39"/>
      <c r="Z2728" s="39"/>
      <c r="AA2728" s="39"/>
    </row>
    <row r="2729" spans="18:27" s="11" customFormat="1" x14ac:dyDescent="0.2">
      <c r="R2729" s="39"/>
      <c r="S2729" s="39"/>
      <c r="T2729" s="39"/>
      <c r="U2729" s="39"/>
      <c r="V2729" s="39"/>
      <c r="W2729" s="39"/>
      <c r="X2729" s="39"/>
      <c r="Y2729" s="39"/>
      <c r="Z2729" s="39"/>
      <c r="AA2729" s="39"/>
    </row>
    <row r="2730" spans="18:27" s="11" customFormat="1" x14ac:dyDescent="0.2">
      <c r="R2730" s="39"/>
      <c r="S2730" s="39"/>
      <c r="T2730" s="39"/>
      <c r="U2730" s="39"/>
      <c r="V2730" s="39"/>
      <c r="W2730" s="39"/>
      <c r="X2730" s="39"/>
      <c r="Y2730" s="39"/>
      <c r="Z2730" s="39"/>
      <c r="AA2730" s="39"/>
    </row>
    <row r="2731" spans="18:27" s="11" customFormat="1" x14ac:dyDescent="0.2">
      <c r="R2731" s="39"/>
      <c r="S2731" s="39"/>
      <c r="T2731" s="39"/>
      <c r="U2731" s="39"/>
      <c r="V2731" s="39"/>
      <c r="W2731" s="39"/>
      <c r="X2731" s="39"/>
      <c r="Y2731" s="39"/>
      <c r="Z2731" s="39"/>
      <c r="AA2731" s="39"/>
    </row>
    <row r="2732" spans="18:27" s="11" customFormat="1" x14ac:dyDescent="0.2">
      <c r="R2732" s="39"/>
      <c r="S2732" s="39"/>
      <c r="T2732" s="39"/>
      <c r="U2732" s="39"/>
      <c r="V2732" s="39"/>
      <c r="W2732" s="39"/>
      <c r="X2732" s="39"/>
      <c r="Y2732" s="39"/>
      <c r="Z2732" s="39"/>
      <c r="AA2732" s="39"/>
    </row>
    <row r="2733" spans="18:27" s="11" customFormat="1" x14ac:dyDescent="0.2">
      <c r="R2733" s="39"/>
      <c r="S2733" s="39"/>
      <c r="T2733" s="39"/>
      <c r="U2733" s="39"/>
      <c r="V2733" s="39"/>
      <c r="W2733" s="39"/>
      <c r="X2733" s="39"/>
      <c r="Y2733" s="39"/>
      <c r="Z2733" s="39"/>
      <c r="AA2733" s="39"/>
    </row>
    <row r="2734" spans="18:27" s="11" customFormat="1" x14ac:dyDescent="0.2">
      <c r="R2734" s="39"/>
      <c r="S2734" s="39"/>
      <c r="T2734" s="39"/>
      <c r="U2734" s="39"/>
      <c r="V2734" s="39"/>
      <c r="W2734" s="39"/>
      <c r="X2734" s="39"/>
      <c r="Y2734" s="39"/>
      <c r="Z2734" s="39"/>
      <c r="AA2734" s="39"/>
    </row>
    <row r="2735" spans="18:27" s="11" customFormat="1" x14ac:dyDescent="0.2">
      <c r="R2735" s="39"/>
      <c r="S2735" s="39"/>
      <c r="T2735" s="39"/>
      <c r="U2735" s="39"/>
      <c r="V2735" s="39"/>
      <c r="W2735" s="39"/>
      <c r="X2735" s="39"/>
      <c r="Y2735" s="39"/>
      <c r="Z2735" s="39"/>
      <c r="AA2735" s="39"/>
    </row>
    <row r="2736" spans="18:27" s="11" customFormat="1" x14ac:dyDescent="0.2">
      <c r="R2736" s="39"/>
      <c r="S2736" s="39"/>
      <c r="T2736" s="39"/>
      <c r="U2736" s="39"/>
      <c r="V2736" s="39"/>
      <c r="W2736" s="39"/>
      <c r="X2736" s="39"/>
      <c r="Y2736" s="39"/>
      <c r="Z2736" s="39"/>
      <c r="AA2736" s="39"/>
    </row>
    <row r="2737" spans="18:27" s="11" customFormat="1" x14ac:dyDescent="0.2">
      <c r="R2737" s="39"/>
      <c r="S2737" s="39"/>
      <c r="T2737" s="39"/>
      <c r="U2737" s="39"/>
      <c r="V2737" s="39"/>
      <c r="W2737" s="39"/>
      <c r="X2737" s="39"/>
      <c r="Y2737" s="39"/>
      <c r="Z2737" s="39"/>
      <c r="AA2737" s="39"/>
    </row>
    <row r="2738" spans="18:27" s="11" customFormat="1" x14ac:dyDescent="0.2">
      <c r="R2738" s="39"/>
      <c r="S2738" s="39"/>
      <c r="T2738" s="39"/>
      <c r="U2738" s="39"/>
      <c r="V2738" s="39"/>
      <c r="W2738" s="39"/>
      <c r="X2738" s="39"/>
      <c r="Y2738" s="39"/>
      <c r="Z2738" s="39"/>
      <c r="AA2738" s="39"/>
    </row>
    <row r="2739" spans="18:27" s="11" customFormat="1" x14ac:dyDescent="0.2">
      <c r="R2739" s="39"/>
      <c r="S2739" s="39"/>
      <c r="T2739" s="39"/>
      <c r="U2739" s="39"/>
      <c r="V2739" s="39"/>
      <c r="W2739" s="39"/>
      <c r="X2739" s="39"/>
      <c r="Y2739" s="39"/>
      <c r="Z2739" s="39"/>
      <c r="AA2739" s="39"/>
    </row>
    <row r="2740" spans="18:27" s="11" customFormat="1" x14ac:dyDescent="0.2">
      <c r="R2740" s="39"/>
      <c r="S2740" s="39"/>
      <c r="T2740" s="39"/>
      <c r="U2740" s="39"/>
      <c r="V2740" s="39"/>
      <c r="W2740" s="39"/>
      <c r="X2740" s="39"/>
      <c r="Y2740" s="39"/>
      <c r="Z2740" s="39"/>
      <c r="AA2740" s="39"/>
    </row>
    <row r="2741" spans="18:27" s="11" customFormat="1" x14ac:dyDescent="0.2">
      <c r="R2741" s="39"/>
      <c r="S2741" s="39"/>
      <c r="T2741" s="39"/>
      <c r="U2741" s="39"/>
      <c r="V2741" s="39"/>
      <c r="W2741" s="39"/>
      <c r="X2741" s="39"/>
      <c r="Y2741" s="39"/>
      <c r="Z2741" s="39"/>
      <c r="AA2741" s="39"/>
    </row>
    <row r="2742" spans="18:27" s="11" customFormat="1" x14ac:dyDescent="0.2">
      <c r="R2742" s="39"/>
      <c r="S2742" s="39"/>
      <c r="T2742" s="39"/>
      <c r="U2742" s="39"/>
      <c r="V2742" s="39"/>
      <c r="W2742" s="39"/>
      <c r="X2742" s="39"/>
      <c r="Y2742" s="39"/>
      <c r="Z2742" s="39"/>
      <c r="AA2742" s="39"/>
    </row>
    <row r="2743" spans="18:27" s="11" customFormat="1" x14ac:dyDescent="0.2">
      <c r="R2743" s="39"/>
      <c r="S2743" s="39"/>
      <c r="T2743" s="39"/>
      <c r="U2743" s="39"/>
      <c r="V2743" s="39"/>
      <c r="W2743" s="39"/>
      <c r="X2743" s="39"/>
      <c r="Y2743" s="39"/>
      <c r="Z2743" s="39"/>
      <c r="AA2743" s="39"/>
    </row>
    <row r="2744" spans="18:27" s="11" customFormat="1" x14ac:dyDescent="0.2">
      <c r="R2744" s="39"/>
      <c r="S2744" s="39"/>
      <c r="T2744" s="39"/>
      <c r="U2744" s="39"/>
      <c r="V2744" s="39"/>
      <c r="W2744" s="39"/>
      <c r="X2744" s="39"/>
      <c r="Y2744" s="39"/>
      <c r="Z2744" s="39"/>
      <c r="AA2744" s="39"/>
    </row>
    <row r="2745" spans="18:27" s="11" customFormat="1" x14ac:dyDescent="0.2">
      <c r="R2745" s="39"/>
      <c r="S2745" s="39"/>
      <c r="T2745" s="39"/>
      <c r="U2745" s="39"/>
      <c r="V2745" s="39"/>
      <c r="W2745" s="39"/>
      <c r="X2745" s="39"/>
      <c r="Y2745" s="39"/>
      <c r="Z2745" s="39"/>
      <c r="AA2745" s="39"/>
    </row>
    <row r="2746" spans="18:27" s="11" customFormat="1" x14ac:dyDescent="0.2">
      <c r="R2746" s="39"/>
      <c r="S2746" s="39"/>
      <c r="T2746" s="39"/>
      <c r="U2746" s="39"/>
      <c r="V2746" s="39"/>
      <c r="W2746" s="39"/>
      <c r="X2746" s="39"/>
      <c r="Y2746" s="39"/>
      <c r="Z2746" s="39"/>
      <c r="AA2746" s="39"/>
    </row>
    <row r="2747" spans="18:27" s="11" customFormat="1" x14ac:dyDescent="0.2">
      <c r="R2747" s="39"/>
      <c r="S2747" s="39"/>
      <c r="T2747" s="39"/>
      <c r="U2747" s="39"/>
      <c r="V2747" s="39"/>
      <c r="W2747" s="39"/>
      <c r="X2747" s="39"/>
      <c r="Y2747" s="39"/>
      <c r="Z2747" s="39"/>
      <c r="AA2747" s="39"/>
    </row>
    <row r="2748" spans="18:27" s="11" customFormat="1" x14ac:dyDescent="0.2">
      <c r="R2748" s="39"/>
      <c r="S2748" s="39"/>
      <c r="T2748" s="39"/>
      <c r="U2748" s="39"/>
      <c r="V2748" s="39"/>
      <c r="W2748" s="39"/>
      <c r="X2748" s="39"/>
      <c r="Y2748" s="39"/>
      <c r="Z2748" s="39"/>
      <c r="AA2748" s="39"/>
    </row>
    <row r="2749" spans="18:27" s="11" customFormat="1" x14ac:dyDescent="0.2">
      <c r="R2749" s="39"/>
      <c r="S2749" s="39"/>
      <c r="T2749" s="39"/>
      <c r="U2749" s="39"/>
      <c r="V2749" s="39"/>
      <c r="W2749" s="39"/>
      <c r="X2749" s="39"/>
      <c r="Y2749" s="39"/>
      <c r="Z2749" s="39"/>
      <c r="AA2749" s="39"/>
    </row>
    <row r="2750" spans="18:27" s="11" customFormat="1" x14ac:dyDescent="0.2">
      <c r="R2750" s="39"/>
      <c r="S2750" s="39"/>
      <c r="T2750" s="39"/>
      <c r="U2750" s="39"/>
      <c r="V2750" s="39"/>
      <c r="W2750" s="39"/>
      <c r="X2750" s="39"/>
      <c r="Y2750" s="39"/>
      <c r="Z2750" s="39"/>
      <c r="AA2750" s="39"/>
    </row>
    <row r="2751" spans="18:27" s="11" customFormat="1" x14ac:dyDescent="0.2">
      <c r="R2751" s="39"/>
      <c r="S2751" s="39"/>
      <c r="T2751" s="39"/>
      <c r="U2751" s="39"/>
      <c r="V2751" s="39"/>
      <c r="W2751" s="39"/>
      <c r="X2751" s="39"/>
      <c r="Y2751" s="39"/>
      <c r="Z2751" s="39"/>
      <c r="AA2751" s="39"/>
    </row>
    <row r="2752" spans="18:27" s="11" customFormat="1" x14ac:dyDescent="0.2">
      <c r="R2752" s="39"/>
      <c r="S2752" s="39"/>
      <c r="T2752" s="39"/>
      <c r="U2752" s="39"/>
      <c r="V2752" s="39"/>
      <c r="W2752" s="39"/>
      <c r="X2752" s="39"/>
      <c r="Y2752" s="39"/>
      <c r="Z2752" s="39"/>
      <c r="AA2752" s="39"/>
    </row>
    <row r="2753" spans="18:27" s="11" customFormat="1" x14ac:dyDescent="0.2">
      <c r="R2753" s="39"/>
      <c r="S2753" s="39"/>
      <c r="T2753" s="39"/>
      <c r="U2753" s="39"/>
      <c r="V2753" s="39"/>
      <c r="W2753" s="39"/>
      <c r="X2753" s="39"/>
      <c r="Y2753" s="39"/>
      <c r="Z2753" s="39"/>
      <c r="AA2753" s="39"/>
    </row>
    <row r="2754" spans="18:27" s="11" customFormat="1" x14ac:dyDescent="0.2">
      <c r="R2754" s="39"/>
      <c r="S2754" s="39"/>
      <c r="T2754" s="39"/>
      <c r="U2754" s="39"/>
      <c r="V2754" s="39"/>
      <c r="W2754" s="39"/>
      <c r="X2754" s="39"/>
      <c r="Y2754" s="39"/>
      <c r="Z2754" s="39"/>
      <c r="AA2754" s="39"/>
    </row>
    <row r="2755" spans="18:27" s="11" customFormat="1" x14ac:dyDescent="0.2">
      <c r="R2755" s="39"/>
      <c r="S2755" s="39"/>
      <c r="T2755" s="39"/>
      <c r="U2755" s="39"/>
      <c r="V2755" s="39"/>
      <c r="W2755" s="39"/>
      <c r="X2755" s="39"/>
      <c r="Y2755" s="39"/>
      <c r="Z2755" s="39"/>
      <c r="AA2755" s="39"/>
    </row>
    <row r="2756" spans="18:27" s="11" customFormat="1" x14ac:dyDescent="0.2">
      <c r="R2756" s="39"/>
      <c r="S2756" s="39"/>
      <c r="T2756" s="39"/>
      <c r="U2756" s="39"/>
      <c r="V2756" s="39"/>
      <c r="W2756" s="39"/>
      <c r="X2756" s="39"/>
      <c r="Y2756" s="39"/>
      <c r="Z2756" s="39"/>
      <c r="AA2756" s="39"/>
    </row>
    <row r="2757" spans="18:27" s="11" customFormat="1" x14ac:dyDescent="0.2">
      <c r="R2757" s="39"/>
      <c r="S2757" s="39"/>
      <c r="T2757" s="39"/>
      <c r="U2757" s="39"/>
      <c r="V2757" s="39"/>
      <c r="W2757" s="39"/>
      <c r="X2757" s="39"/>
      <c r="Y2757" s="39"/>
      <c r="Z2757" s="39"/>
      <c r="AA2757" s="39"/>
    </row>
    <row r="2758" spans="18:27" s="11" customFormat="1" x14ac:dyDescent="0.2">
      <c r="R2758" s="39"/>
      <c r="S2758" s="39"/>
      <c r="T2758" s="39"/>
      <c r="U2758" s="39"/>
      <c r="V2758" s="39"/>
      <c r="W2758" s="39"/>
      <c r="X2758" s="39"/>
      <c r="Y2758" s="39"/>
      <c r="Z2758" s="39"/>
      <c r="AA2758" s="39"/>
    </row>
    <row r="2759" spans="18:27" s="11" customFormat="1" x14ac:dyDescent="0.2">
      <c r="R2759" s="39"/>
      <c r="S2759" s="39"/>
      <c r="T2759" s="39"/>
      <c r="U2759" s="39"/>
      <c r="V2759" s="39"/>
      <c r="W2759" s="39"/>
      <c r="X2759" s="39"/>
      <c r="Y2759" s="39"/>
      <c r="Z2759" s="39"/>
      <c r="AA2759" s="39"/>
    </row>
    <row r="2760" spans="18:27" s="11" customFormat="1" x14ac:dyDescent="0.2">
      <c r="R2760" s="39"/>
      <c r="S2760" s="39"/>
      <c r="T2760" s="39"/>
      <c r="U2760" s="39"/>
      <c r="V2760" s="39"/>
      <c r="W2760" s="39"/>
      <c r="X2760" s="39"/>
      <c r="Y2760" s="39"/>
      <c r="Z2760" s="39"/>
      <c r="AA2760" s="39"/>
    </row>
    <row r="2761" spans="18:27" s="11" customFormat="1" x14ac:dyDescent="0.2">
      <c r="R2761" s="39"/>
      <c r="S2761" s="39"/>
      <c r="T2761" s="39"/>
      <c r="U2761" s="39"/>
      <c r="V2761" s="39"/>
      <c r="W2761" s="39"/>
      <c r="X2761" s="39"/>
      <c r="Y2761" s="39"/>
      <c r="Z2761" s="39"/>
      <c r="AA2761" s="39"/>
    </row>
    <row r="2762" spans="18:27" s="11" customFormat="1" x14ac:dyDescent="0.2">
      <c r="R2762" s="39"/>
      <c r="S2762" s="39"/>
      <c r="T2762" s="39"/>
      <c r="U2762" s="39"/>
      <c r="V2762" s="39"/>
      <c r="W2762" s="39"/>
      <c r="X2762" s="39"/>
      <c r="Y2762" s="39"/>
      <c r="Z2762" s="39"/>
      <c r="AA2762" s="39"/>
    </row>
    <row r="2763" spans="18:27" s="11" customFormat="1" x14ac:dyDescent="0.2">
      <c r="R2763" s="39"/>
      <c r="S2763" s="39"/>
      <c r="T2763" s="39"/>
      <c r="U2763" s="39"/>
      <c r="V2763" s="39"/>
      <c r="W2763" s="39"/>
      <c r="X2763" s="39"/>
      <c r="Y2763" s="39"/>
      <c r="Z2763" s="39"/>
      <c r="AA2763" s="39"/>
    </row>
    <row r="2764" spans="18:27" s="11" customFormat="1" x14ac:dyDescent="0.2">
      <c r="R2764" s="39"/>
      <c r="S2764" s="39"/>
      <c r="T2764" s="39"/>
      <c r="U2764" s="39"/>
      <c r="V2764" s="39"/>
      <c r="W2764" s="39"/>
      <c r="X2764" s="39"/>
      <c r="Y2764" s="39"/>
      <c r="Z2764" s="39"/>
      <c r="AA2764" s="39"/>
    </row>
    <row r="2765" spans="18:27" s="11" customFormat="1" x14ac:dyDescent="0.2">
      <c r="R2765" s="39"/>
      <c r="S2765" s="39"/>
      <c r="T2765" s="39"/>
      <c r="U2765" s="39"/>
      <c r="V2765" s="39"/>
      <c r="W2765" s="39"/>
      <c r="X2765" s="39"/>
      <c r="Y2765" s="39"/>
      <c r="Z2765" s="39"/>
      <c r="AA2765" s="39"/>
    </row>
    <row r="2766" spans="18:27" s="11" customFormat="1" x14ac:dyDescent="0.2">
      <c r="R2766" s="39"/>
      <c r="S2766" s="39"/>
      <c r="T2766" s="39"/>
      <c r="U2766" s="39"/>
      <c r="V2766" s="39"/>
      <c r="W2766" s="39"/>
      <c r="X2766" s="39"/>
      <c r="Y2766" s="39"/>
      <c r="Z2766" s="39"/>
      <c r="AA2766" s="39"/>
    </row>
    <row r="2767" spans="18:27" s="11" customFormat="1" x14ac:dyDescent="0.2">
      <c r="R2767" s="39"/>
      <c r="S2767" s="39"/>
      <c r="T2767" s="39"/>
      <c r="U2767" s="39"/>
      <c r="V2767" s="39"/>
      <c r="W2767" s="39"/>
      <c r="X2767" s="39"/>
      <c r="Y2767" s="39"/>
      <c r="Z2767" s="39"/>
      <c r="AA2767" s="39"/>
    </row>
    <row r="2768" spans="18:27" s="11" customFormat="1" x14ac:dyDescent="0.2">
      <c r="R2768" s="39"/>
      <c r="S2768" s="39"/>
      <c r="T2768" s="39"/>
      <c r="U2768" s="39"/>
      <c r="V2768" s="39"/>
      <c r="W2768" s="39"/>
      <c r="X2768" s="39"/>
      <c r="Y2768" s="39"/>
      <c r="Z2768" s="39"/>
      <c r="AA2768" s="39"/>
    </row>
    <row r="2769" spans="18:27" s="11" customFormat="1" x14ac:dyDescent="0.2">
      <c r="R2769" s="39"/>
      <c r="S2769" s="39"/>
      <c r="T2769" s="39"/>
      <c r="U2769" s="39"/>
      <c r="V2769" s="39"/>
      <c r="W2769" s="39"/>
      <c r="X2769" s="39"/>
      <c r="Y2769" s="39"/>
      <c r="Z2769" s="39"/>
      <c r="AA2769" s="39"/>
    </row>
    <row r="2770" spans="18:27" s="11" customFormat="1" x14ac:dyDescent="0.2">
      <c r="R2770" s="39"/>
      <c r="S2770" s="39"/>
      <c r="T2770" s="39"/>
      <c r="U2770" s="39"/>
      <c r="V2770" s="39"/>
      <c r="W2770" s="39"/>
      <c r="X2770" s="39"/>
      <c r="Y2770" s="39"/>
      <c r="Z2770" s="39"/>
      <c r="AA2770" s="39"/>
    </row>
    <row r="2771" spans="18:27" s="11" customFormat="1" x14ac:dyDescent="0.2">
      <c r="R2771" s="39"/>
      <c r="S2771" s="39"/>
      <c r="T2771" s="39"/>
      <c r="U2771" s="39"/>
      <c r="V2771" s="39"/>
      <c r="W2771" s="39"/>
      <c r="X2771" s="39"/>
      <c r="Y2771" s="39"/>
      <c r="Z2771" s="39"/>
      <c r="AA2771" s="39"/>
    </row>
    <row r="2772" spans="18:27" s="11" customFormat="1" x14ac:dyDescent="0.2">
      <c r="R2772" s="39"/>
      <c r="S2772" s="39"/>
      <c r="T2772" s="39"/>
      <c r="U2772" s="39"/>
      <c r="V2772" s="39"/>
      <c r="W2772" s="39"/>
      <c r="X2772" s="39"/>
      <c r="Y2772" s="39"/>
      <c r="Z2772" s="39"/>
      <c r="AA2772" s="39"/>
    </row>
    <row r="2773" spans="18:27" s="11" customFormat="1" x14ac:dyDescent="0.2">
      <c r="R2773" s="39"/>
      <c r="S2773" s="39"/>
      <c r="T2773" s="39"/>
      <c r="U2773" s="39"/>
      <c r="V2773" s="39"/>
      <c r="W2773" s="39"/>
      <c r="X2773" s="39"/>
      <c r="Y2773" s="39"/>
      <c r="Z2773" s="39"/>
      <c r="AA2773" s="39"/>
    </row>
    <row r="2774" spans="18:27" s="11" customFormat="1" x14ac:dyDescent="0.2">
      <c r="R2774" s="39"/>
      <c r="S2774" s="39"/>
      <c r="T2774" s="39"/>
      <c r="U2774" s="39"/>
      <c r="V2774" s="39"/>
      <c r="W2774" s="39"/>
      <c r="X2774" s="39"/>
      <c r="Y2774" s="39"/>
      <c r="Z2774" s="39"/>
      <c r="AA2774" s="39"/>
    </row>
    <row r="2775" spans="18:27" s="11" customFormat="1" x14ac:dyDescent="0.2">
      <c r="R2775" s="39"/>
      <c r="S2775" s="39"/>
      <c r="T2775" s="39"/>
      <c r="U2775" s="39"/>
      <c r="V2775" s="39"/>
      <c r="W2775" s="39"/>
      <c r="X2775" s="39"/>
      <c r="Y2775" s="39"/>
      <c r="Z2775" s="39"/>
      <c r="AA2775" s="39"/>
    </row>
    <row r="2776" spans="18:27" s="11" customFormat="1" x14ac:dyDescent="0.2">
      <c r="R2776" s="39"/>
      <c r="S2776" s="39"/>
      <c r="T2776" s="39"/>
      <c r="U2776" s="39"/>
      <c r="V2776" s="39"/>
      <c r="W2776" s="39"/>
      <c r="X2776" s="39"/>
      <c r="Y2776" s="39"/>
      <c r="Z2776" s="39"/>
      <c r="AA2776" s="39"/>
    </row>
    <row r="2777" spans="18:27" s="11" customFormat="1" x14ac:dyDescent="0.2">
      <c r="R2777" s="39"/>
      <c r="S2777" s="39"/>
      <c r="T2777" s="39"/>
      <c r="U2777" s="39"/>
      <c r="V2777" s="39"/>
      <c r="W2777" s="39"/>
      <c r="X2777" s="39"/>
      <c r="Y2777" s="39"/>
      <c r="Z2777" s="39"/>
      <c r="AA2777" s="39"/>
    </row>
    <row r="2778" spans="18:27" s="11" customFormat="1" x14ac:dyDescent="0.2">
      <c r="R2778" s="39"/>
      <c r="S2778" s="39"/>
      <c r="T2778" s="39"/>
      <c r="U2778" s="39"/>
      <c r="V2778" s="39"/>
      <c r="W2778" s="39"/>
      <c r="X2778" s="39"/>
      <c r="Y2778" s="39"/>
      <c r="Z2778" s="39"/>
      <c r="AA2778" s="39"/>
    </row>
    <row r="2779" spans="18:27" s="11" customFormat="1" x14ac:dyDescent="0.2">
      <c r="R2779" s="39"/>
      <c r="S2779" s="39"/>
      <c r="T2779" s="39"/>
      <c r="U2779" s="39"/>
      <c r="V2779" s="39"/>
      <c r="W2779" s="39"/>
      <c r="X2779" s="39"/>
      <c r="Y2779" s="39"/>
      <c r="Z2779" s="39"/>
      <c r="AA2779" s="39"/>
    </row>
    <row r="2780" spans="18:27" s="11" customFormat="1" x14ac:dyDescent="0.2">
      <c r="R2780" s="39"/>
      <c r="S2780" s="39"/>
      <c r="T2780" s="39"/>
      <c r="U2780" s="39"/>
      <c r="V2780" s="39"/>
      <c r="W2780" s="39"/>
      <c r="X2780" s="39"/>
      <c r="Y2780" s="39"/>
      <c r="Z2780" s="39"/>
      <c r="AA2780" s="39"/>
    </row>
    <row r="2781" spans="18:27" s="11" customFormat="1" x14ac:dyDescent="0.2">
      <c r="R2781" s="39"/>
      <c r="S2781" s="39"/>
      <c r="T2781" s="39"/>
      <c r="U2781" s="39"/>
      <c r="V2781" s="39"/>
      <c r="W2781" s="39"/>
      <c r="X2781" s="39"/>
      <c r="Y2781" s="39"/>
      <c r="Z2781" s="39"/>
      <c r="AA2781" s="39"/>
    </row>
    <row r="2782" spans="18:27" s="11" customFormat="1" x14ac:dyDescent="0.2">
      <c r="R2782" s="39"/>
      <c r="S2782" s="39"/>
      <c r="T2782" s="39"/>
      <c r="U2782" s="39"/>
      <c r="V2782" s="39"/>
      <c r="W2782" s="39"/>
      <c r="X2782" s="39"/>
      <c r="Y2782" s="39"/>
      <c r="Z2782" s="39"/>
      <c r="AA2782" s="39"/>
    </row>
    <row r="2783" spans="18:27" s="11" customFormat="1" x14ac:dyDescent="0.2">
      <c r="R2783" s="39"/>
      <c r="S2783" s="39"/>
      <c r="T2783" s="39"/>
      <c r="U2783" s="39"/>
      <c r="V2783" s="39"/>
      <c r="W2783" s="39"/>
      <c r="X2783" s="39"/>
      <c r="Y2783" s="39"/>
      <c r="Z2783" s="39"/>
      <c r="AA2783" s="39"/>
    </row>
    <row r="2784" spans="18:27" s="11" customFormat="1" x14ac:dyDescent="0.2">
      <c r="R2784" s="39"/>
      <c r="S2784" s="39"/>
      <c r="T2784" s="39"/>
      <c r="U2784" s="39"/>
      <c r="V2784" s="39"/>
      <c r="W2784" s="39"/>
      <c r="X2784" s="39"/>
      <c r="Y2784" s="39"/>
      <c r="Z2784" s="39"/>
      <c r="AA2784" s="39"/>
    </row>
    <row r="2785" spans="18:27" s="11" customFormat="1" x14ac:dyDescent="0.2">
      <c r="R2785" s="39"/>
      <c r="S2785" s="39"/>
      <c r="T2785" s="39"/>
      <c r="U2785" s="39"/>
      <c r="V2785" s="39"/>
      <c r="W2785" s="39"/>
      <c r="X2785" s="39"/>
      <c r="Y2785" s="39"/>
      <c r="Z2785" s="39"/>
      <c r="AA2785" s="39"/>
    </row>
    <row r="2786" spans="18:27" s="11" customFormat="1" x14ac:dyDescent="0.2">
      <c r="R2786" s="39"/>
      <c r="S2786" s="39"/>
      <c r="T2786" s="39"/>
      <c r="U2786" s="39"/>
      <c r="V2786" s="39"/>
      <c r="W2786" s="39"/>
      <c r="X2786" s="39"/>
      <c r="Y2786" s="39"/>
      <c r="Z2786" s="39"/>
      <c r="AA2786" s="39"/>
    </row>
    <row r="2787" spans="18:27" s="11" customFormat="1" x14ac:dyDescent="0.2">
      <c r="R2787" s="39"/>
      <c r="S2787" s="39"/>
      <c r="T2787" s="39"/>
      <c r="U2787" s="39"/>
      <c r="V2787" s="39"/>
      <c r="W2787" s="39"/>
      <c r="X2787" s="39"/>
      <c r="Y2787" s="39"/>
      <c r="Z2787" s="39"/>
      <c r="AA2787" s="39"/>
    </row>
    <row r="2788" spans="18:27" s="11" customFormat="1" x14ac:dyDescent="0.2">
      <c r="R2788" s="39"/>
      <c r="S2788" s="39"/>
      <c r="T2788" s="39"/>
      <c r="U2788" s="39"/>
      <c r="V2788" s="39"/>
      <c r="W2788" s="39"/>
      <c r="X2788" s="39"/>
      <c r="Y2788" s="39"/>
      <c r="Z2788" s="39"/>
      <c r="AA2788" s="39"/>
    </row>
    <row r="2789" spans="18:27" s="11" customFormat="1" x14ac:dyDescent="0.2">
      <c r="R2789" s="39"/>
      <c r="S2789" s="39"/>
      <c r="T2789" s="39"/>
      <c r="U2789" s="39"/>
      <c r="V2789" s="39"/>
      <c r="W2789" s="39"/>
      <c r="X2789" s="39"/>
      <c r="Y2789" s="39"/>
      <c r="Z2789" s="39"/>
      <c r="AA2789" s="39"/>
    </row>
    <row r="2790" spans="18:27" s="11" customFormat="1" x14ac:dyDescent="0.2">
      <c r="R2790" s="39"/>
      <c r="S2790" s="39"/>
      <c r="T2790" s="39"/>
      <c r="U2790" s="39"/>
      <c r="V2790" s="39"/>
      <c r="W2790" s="39"/>
      <c r="X2790" s="39"/>
      <c r="Y2790" s="39"/>
      <c r="Z2790" s="39"/>
      <c r="AA2790" s="39"/>
    </row>
    <row r="2791" spans="18:27" s="11" customFormat="1" x14ac:dyDescent="0.2">
      <c r="R2791" s="39"/>
      <c r="S2791" s="39"/>
      <c r="T2791" s="39"/>
      <c r="U2791" s="39"/>
      <c r="V2791" s="39"/>
      <c r="W2791" s="39"/>
      <c r="X2791" s="39"/>
      <c r="Y2791" s="39"/>
      <c r="Z2791" s="39"/>
      <c r="AA2791" s="39"/>
    </row>
    <row r="2792" spans="18:27" s="11" customFormat="1" x14ac:dyDescent="0.2">
      <c r="R2792" s="39"/>
      <c r="S2792" s="39"/>
      <c r="T2792" s="39"/>
      <c r="U2792" s="39"/>
      <c r="V2792" s="39"/>
      <c r="W2792" s="39"/>
      <c r="X2792" s="39"/>
      <c r="Y2792" s="39"/>
      <c r="Z2792" s="39"/>
      <c r="AA2792" s="39"/>
    </row>
    <row r="2793" spans="18:27" s="11" customFormat="1" x14ac:dyDescent="0.2">
      <c r="R2793" s="39"/>
      <c r="S2793" s="39"/>
      <c r="T2793" s="39"/>
      <c r="U2793" s="39"/>
      <c r="V2793" s="39"/>
      <c r="W2793" s="39"/>
      <c r="X2793" s="39"/>
      <c r="Y2793" s="39"/>
      <c r="Z2793" s="39"/>
      <c r="AA2793" s="39"/>
    </row>
    <row r="2794" spans="18:27" s="11" customFormat="1" x14ac:dyDescent="0.2">
      <c r="R2794" s="39"/>
      <c r="S2794" s="39"/>
      <c r="T2794" s="39"/>
      <c r="U2794" s="39"/>
      <c r="V2794" s="39"/>
      <c r="W2794" s="39"/>
      <c r="X2794" s="39"/>
      <c r="Y2794" s="39"/>
      <c r="Z2794" s="39"/>
      <c r="AA2794" s="39"/>
    </row>
    <row r="2795" spans="18:27" s="11" customFormat="1" x14ac:dyDescent="0.2">
      <c r="R2795" s="39"/>
      <c r="S2795" s="39"/>
      <c r="T2795" s="39"/>
      <c r="U2795" s="39"/>
      <c r="V2795" s="39"/>
      <c r="W2795" s="39"/>
      <c r="X2795" s="39"/>
      <c r="Y2795" s="39"/>
      <c r="Z2795" s="39"/>
      <c r="AA2795" s="39"/>
    </row>
    <row r="2796" spans="18:27" s="11" customFormat="1" x14ac:dyDescent="0.2">
      <c r="R2796" s="39"/>
      <c r="S2796" s="39"/>
      <c r="T2796" s="39"/>
      <c r="U2796" s="39"/>
      <c r="V2796" s="39"/>
      <c r="W2796" s="39"/>
      <c r="X2796" s="39"/>
      <c r="Y2796" s="39"/>
      <c r="Z2796" s="39"/>
      <c r="AA2796" s="39"/>
    </row>
    <row r="2797" spans="18:27" s="11" customFormat="1" x14ac:dyDescent="0.2">
      <c r="R2797" s="39"/>
      <c r="S2797" s="39"/>
      <c r="T2797" s="39"/>
      <c r="U2797" s="39"/>
      <c r="V2797" s="39"/>
      <c r="W2797" s="39"/>
      <c r="X2797" s="39"/>
      <c r="Y2797" s="39"/>
      <c r="Z2797" s="39"/>
      <c r="AA2797" s="39"/>
    </row>
    <row r="2798" spans="18:27" s="11" customFormat="1" x14ac:dyDescent="0.2">
      <c r="R2798" s="39"/>
      <c r="S2798" s="39"/>
      <c r="T2798" s="39"/>
      <c r="U2798" s="39"/>
      <c r="V2798" s="39"/>
      <c r="W2798" s="39"/>
      <c r="X2798" s="39"/>
      <c r="Y2798" s="39"/>
      <c r="Z2798" s="39"/>
      <c r="AA2798" s="39"/>
    </row>
    <row r="2799" spans="18:27" s="11" customFormat="1" x14ac:dyDescent="0.2">
      <c r="R2799" s="39"/>
      <c r="S2799" s="39"/>
      <c r="T2799" s="39"/>
      <c r="U2799" s="39"/>
      <c r="V2799" s="39"/>
      <c r="W2799" s="39"/>
      <c r="X2799" s="39"/>
      <c r="Y2799" s="39"/>
      <c r="Z2799" s="39"/>
      <c r="AA2799" s="39"/>
    </row>
    <row r="2800" spans="18:27" s="11" customFormat="1" x14ac:dyDescent="0.2">
      <c r="R2800" s="39"/>
      <c r="S2800" s="39"/>
      <c r="T2800" s="39"/>
      <c r="U2800" s="39"/>
      <c r="V2800" s="39"/>
      <c r="W2800" s="39"/>
      <c r="X2800" s="39"/>
      <c r="Y2800" s="39"/>
      <c r="Z2800" s="39"/>
      <c r="AA2800" s="39"/>
    </row>
    <row r="2801" spans="18:27" s="11" customFormat="1" x14ac:dyDescent="0.2">
      <c r="R2801" s="39"/>
      <c r="S2801" s="39"/>
      <c r="T2801" s="39"/>
      <c r="U2801" s="39"/>
      <c r="V2801" s="39"/>
      <c r="W2801" s="39"/>
      <c r="X2801" s="39"/>
      <c r="Y2801" s="39"/>
      <c r="Z2801" s="39"/>
      <c r="AA2801" s="39"/>
    </row>
    <row r="2802" spans="18:27" s="11" customFormat="1" x14ac:dyDescent="0.2">
      <c r="R2802" s="39"/>
      <c r="S2802" s="39"/>
      <c r="T2802" s="39"/>
      <c r="U2802" s="39"/>
      <c r="V2802" s="39"/>
      <c r="W2802" s="39"/>
      <c r="X2802" s="39"/>
      <c r="Y2802" s="39"/>
      <c r="Z2802" s="39"/>
      <c r="AA2802" s="39"/>
    </row>
    <row r="2803" spans="18:27" s="11" customFormat="1" x14ac:dyDescent="0.2">
      <c r="R2803" s="39"/>
      <c r="S2803" s="39"/>
      <c r="T2803" s="39"/>
      <c r="U2803" s="39"/>
      <c r="V2803" s="39"/>
      <c r="W2803" s="39"/>
      <c r="X2803" s="39"/>
      <c r="Y2803" s="39"/>
      <c r="Z2803" s="39"/>
      <c r="AA2803" s="39"/>
    </row>
    <row r="2804" spans="18:27" s="11" customFormat="1" x14ac:dyDescent="0.2">
      <c r="R2804" s="39"/>
      <c r="S2804" s="39"/>
      <c r="T2804" s="39"/>
      <c r="U2804" s="39"/>
      <c r="V2804" s="39"/>
      <c r="W2804" s="39"/>
      <c r="X2804" s="39"/>
      <c r="Y2804" s="39"/>
      <c r="Z2804" s="39"/>
      <c r="AA2804" s="39"/>
    </row>
    <row r="2805" spans="18:27" s="11" customFormat="1" x14ac:dyDescent="0.2">
      <c r="R2805" s="39"/>
      <c r="S2805" s="39"/>
      <c r="T2805" s="39"/>
      <c r="U2805" s="39"/>
      <c r="V2805" s="39"/>
      <c r="W2805" s="39"/>
      <c r="X2805" s="39"/>
      <c r="Y2805" s="39"/>
      <c r="Z2805" s="39"/>
      <c r="AA2805" s="39"/>
    </row>
    <row r="2806" spans="18:27" s="11" customFormat="1" x14ac:dyDescent="0.2">
      <c r="R2806" s="39"/>
      <c r="S2806" s="39"/>
      <c r="T2806" s="39"/>
      <c r="U2806" s="39"/>
      <c r="V2806" s="39"/>
      <c r="W2806" s="39"/>
      <c r="X2806" s="39"/>
      <c r="Y2806" s="39"/>
      <c r="Z2806" s="39"/>
      <c r="AA2806" s="39"/>
    </row>
    <row r="2807" spans="18:27" s="11" customFormat="1" x14ac:dyDescent="0.2">
      <c r="R2807" s="39"/>
      <c r="S2807" s="39"/>
      <c r="T2807" s="39"/>
      <c r="U2807" s="39"/>
      <c r="V2807" s="39"/>
      <c r="W2807" s="39"/>
      <c r="X2807" s="39"/>
      <c r="Y2807" s="39"/>
      <c r="Z2807" s="39"/>
      <c r="AA2807" s="39"/>
    </row>
    <row r="2808" spans="18:27" s="11" customFormat="1" x14ac:dyDescent="0.2">
      <c r="R2808" s="39"/>
      <c r="S2808" s="39"/>
      <c r="T2808" s="39"/>
      <c r="U2808" s="39"/>
      <c r="V2808" s="39"/>
      <c r="W2808" s="39"/>
      <c r="X2808" s="39"/>
      <c r="Y2808" s="39"/>
      <c r="Z2808" s="39"/>
      <c r="AA2808" s="39"/>
    </row>
    <row r="2809" spans="18:27" s="11" customFormat="1" x14ac:dyDescent="0.2">
      <c r="R2809" s="39"/>
      <c r="S2809" s="39"/>
      <c r="T2809" s="39"/>
      <c r="U2809" s="39"/>
      <c r="V2809" s="39"/>
      <c r="W2809" s="39"/>
      <c r="X2809" s="39"/>
      <c r="Y2809" s="39"/>
      <c r="Z2809" s="39"/>
      <c r="AA2809" s="39"/>
    </row>
    <row r="2810" spans="18:27" s="11" customFormat="1" x14ac:dyDescent="0.2">
      <c r="R2810" s="39"/>
      <c r="S2810" s="39"/>
      <c r="T2810" s="39"/>
      <c r="U2810" s="39"/>
      <c r="V2810" s="39"/>
      <c r="W2810" s="39"/>
      <c r="X2810" s="39"/>
      <c r="Y2810" s="39"/>
      <c r="Z2810" s="39"/>
      <c r="AA2810" s="39"/>
    </row>
    <row r="2811" spans="18:27" s="11" customFormat="1" x14ac:dyDescent="0.2">
      <c r="R2811" s="39"/>
      <c r="S2811" s="39"/>
      <c r="T2811" s="39"/>
      <c r="U2811" s="39"/>
      <c r="V2811" s="39"/>
      <c r="W2811" s="39"/>
      <c r="X2811" s="39"/>
      <c r="Y2811" s="39"/>
      <c r="Z2811" s="39"/>
      <c r="AA2811" s="39"/>
    </row>
    <row r="2812" spans="18:27" s="11" customFormat="1" x14ac:dyDescent="0.2">
      <c r="R2812" s="39"/>
      <c r="S2812" s="39"/>
      <c r="T2812" s="39"/>
      <c r="U2812" s="39"/>
      <c r="V2812" s="39"/>
      <c r="W2812" s="39"/>
      <c r="X2812" s="39"/>
      <c r="Y2812" s="39"/>
      <c r="Z2812" s="39"/>
      <c r="AA2812" s="39"/>
    </row>
    <row r="2813" spans="18:27" s="11" customFormat="1" x14ac:dyDescent="0.2">
      <c r="R2813" s="39"/>
      <c r="S2813" s="39"/>
      <c r="T2813" s="39"/>
      <c r="U2813" s="39"/>
      <c r="V2813" s="39"/>
      <c r="W2813" s="39"/>
      <c r="X2813" s="39"/>
      <c r="Y2813" s="39"/>
      <c r="Z2813" s="39"/>
      <c r="AA2813" s="39"/>
    </row>
    <row r="2814" spans="18:27" s="11" customFormat="1" x14ac:dyDescent="0.2">
      <c r="R2814" s="39"/>
      <c r="S2814" s="39"/>
      <c r="T2814" s="39"/>
      <c r="U2814" s="39"/>
      <c r="V2814" s="39"/>
      <c r="W2814" s="39"/>
      <c r="X2814" s="39"/>
      <c r="Y2814" s="39"/>
      <c r="Z2814" s="39"/>
      <c r="AA2814" s="39"/>
    </row>
    <row r="2815" spans="18:27" s="11" customFormat="1" x14ac:dyDescent="0.2">
      <c r="R2815" s="39"/>
      <c r="S2815" s="39"/>
      <c r="T2815" s="39"/>
      <c r="U2815" s="39"/>
      <c r="V2815" s="39"/>
      <c r="W2815" s="39"/>
      <c r="X2815" s="39"/>
      <c r="Y2815" s="39"/>
      <c r="Z2815" s="39"/>
      <c r="AA2815" s="39"/>
    </row>
    <row r="2816" spans="18:27" s="11" customFormat="1" x14ac:dyDescent="0.2">
      <c r="R2816" s="39"/>
      <c r="S2816" s="39"/>
      <c r="T2816" s="39"/>
      <c r="U2816" s="39"/>
      <c r="V2816" s="39"/>
      <c r="W2816" s="39"/>
      <c r="X2816" s="39"/>
      <c r="Y2816" s="39"/>
      <c r="Z2816" s="39"/>
      <c r="AA2816" s="39"/>
    </row>
    <row r="2817" spans="18:27" s="11" customFormat="1" x14ac:dyDescent="0.2">
      <c r="R2817" s="39"/>
      <c r="S2817" s="39"/>
      <c r="T2817" s="39"/>
      <c r="U2817" s="39"/>
      <c r="V2817" s="39"/>
      <c r="W2817" s="39"/>
      <c r="X2817" s="39"/>
      <c r="Y2817" s="39"/>
      <c r="Z2817" s="39"/>
      <c r="AA2817" s="39"/>
    </row>
    <row r="2818" spans="18:27" s="11" customFormat="1" x14ac:dyDescent="0.2">
      <c r="R2818" s="39"/>
      <c r="S2818" s="39"/>
      <c r="T2818" s="39"/>
      <c r="U2818" s="39"/>
      <c r="V2818" s="39"/>
      <c r="W2818" s="39"/>
      <c r="X2818" s="39"/>
      <c r="Y2818" s="39"/>
      <c r="Z2818" s="39"/>
      <c r="AA2818" s="39"/>
    </row>
    <row r="2819" spans="18:27" s="11" customFormat="1" x14ac:dyDescent="0.2">
      <c r="R2819" s="39"/>
      <c r="S2819" s="39"/>
      <c r="T2819" s="39"/>
      <c r="U2819" s="39"/>
      <c r="V2819" s="39"/>
      <c r="W2819" s="39"/>
      <c r="X2819" s="39"/>
      <c r="Y2819" s="39"/>
      <c r="Z2819" s="39"/>
      <c r="AA2819" s="39"/>
    </row>
    <row r="2820" spans="18:27" s="11" customFormat="1" x14ac:dyDescent="0.2">
      <c r="R2820" s="39"/>
      <c r="S2820" s="39"/>
      <c r="T2820" s="39"/>
      <c r="U2820" s="39"/>
      <c r="V2820" s="39"/>
      <c r="W2820" s="39"/>
      <c r="X2820" s="39"/>
      <c r="Y2820" s="39"/>
      <c r="Z2820" s="39"/>
      <c r="AA2820" s="39"/>
    </row>
    <row r="2821" spans="18:27" s="11" customFormat="1" x14ac:dyDescent="0.2">
      <c r="R2821" s="39"/>
      <c r="S2821" s="39"/>
      <c r="T2821" s="39"/>
      <c r="U2821" s="39"/>
      <c r="V2821" s="39"/>
      <c r="W2821" s="39"/>
      <c r="X2821" s="39"/>
      <c r="Y2821" s="39"/>
      <c r="Z2821" s="39"/>
      <c r="AA2821" s="39"/>
    </row>
    <row r="2822" spans="18:27" s="11" customFormat="1" x14ac:dyDescent="0.2">
      <c r="R2822" s="39"/>
      <c r="S2822" s="39"/>
      <c r="T2822" s="39"/>
      <c r="U2822" s="39"/>
      <c r="V2822" s="39"/>
      <c r="W2822" s="39"/>
      <c r="X2822" s="39"/>
      <c r="Y2822" s="39"/>
      <c r="Z2822" s="39"/>
      <c r="AA2822" s="39"/>
    </row>
    <row r="2823" spans="18:27" s="11" customFormat="1" x14ac:dyDescent="0.2">
      <c r="R2823" s="39"/>
      <c r="S2823" s="39"/>
      <c r="T2823" s="39"/>
      <c r="U2823" s="39"/>
      <c r="V2823" s="39"/>
      <c r="W2823" s="39"/>
      <c r="X2823" s="39"/>
      <c r="Y2823" s="39"/>
      <c r="Z2823" s="39"/>
      <c r="AA2823" s="39"/>
    </row>
    <row r="2824" spans="18:27" s="11" customFormat="1" x14ac:dyDescent="0.2">
      <c r="R2824" s="39"/>
      <c r="S2824" s="39"/>
      <c r="T2824" s="39"/>
      <c r="U2824" s="39"/>
      <c r="V2824" s="39"/>
      <c r="W2824" s="39"/>
      <c r="X2824" s="39"/>
      <c r="Y2824" s="39"/>
      <c r="Z2824" s="39"/>
      <c r="AA2824" s="39"/>
    </row>
    <row r="2825" spans="18:27" s="11" customFormat="1" x14ac:dyDescent="0.2">
      <c r="R2825" s="39"/>
      <c r="S2825" s="39"/>
      <c r="T2825" s="39"/>
      <c r="U2825" s="39"/>
      <c r="V2825" s="39"/>
      <c r="W2825" s="39"/>
      <c r="X2825" s="39"/>
      <c r="Y2825" s="39"/>
      <c r="Z2825" s="39"/>
      <c r="AA2825" s="39"/>
    </row>
    <row r="2826" spans="18:27" s="11" customFormat="1" x14ac:dyDescent="0.2">
      <c r="R2826" s="39"/>
      <c r="S2826" s="39"/>
      <c r="T2826" s="39"/>
      <c r="U2826" s="39"/>
      <c r="V2826" s="39"/>
      <c r="W2826" s="39"/>
      <c r="X2826" s="39"/>
      <c r="Y2826" s="39"/>
      <c r="Z2826" s="39"/>
      <c r="AA2826" s="39"/>
    </row>
    <row r="2827" spans="18:27" s="11" customFormat="1" x14ac:dyDescent="0.2">
      <c r="R2827" s="39"/>
      <c r="S2827" s="39"/>
      <c r="T2827" s="39"/>
      <c r="U2827" s="39"/>
      <c r="V2827" s="39"/>
      <c r="W2827" s="39"/>
      <c r="X2827" s="39"/>
      <c r="Y2827" s="39"/>
      <c r="Z2827" s="39"/>
      <c r="AA2827" s="39"/>
    </row>
    <row r="2828" spans="18:27" s="11" customFormat="1" x14ac:dyDescent="0.2">
      <c r="R2828" s="39"/>
      <c r="S2828" s="39"/>
      <c r="T2828" s="39"/>
      <c r="U2828" s="39"/>
      <c r="V2828" s="39"/>
      <c r="W2828" s="39"/>
      <c r="X2828" s="39"/>
      <c r="Y2828" s="39"/>
      <c r="Z2828" s="39"/>
      <c r="AA2828" s="39"/>
    </row>
    <row r="2829" spans="18:27" s="11" customFormat="1" x14ac:dyDescent="0.2">
      <c r="R2829" s="39"/>
      <c r="S2829" s="39"/>
      <c r="T2829" s="39"/>
      <c r="U2829" s="39"/>
      <c r="V2829" s="39"/>
      <c r="W2829" s="39"/>
      <c r="X2829" s="39"/>
      <c r="Y2829" s="39"/>
      <c r="Z2829" s="39"/>
      <c r="AA2829" s="39"/>
    </row>
    <row r="2830" spans="18:27" s="11" customFormat="1" x14ac:dyDescent="0.2">
      <c r="R2830" s="39"/>
      <c r="S2830" s="39"/>
      <c r="T2830" s="39"/>
      <c r="U2830" s="39"/>
      <c r="V2830" s="39"/>
      <c r="W2830" s="39"/>
      <c r="X2830" s="39"/>
      <c r="Y2830" s="39"/>
      <c r="Z2830" s="39"/>
      <c r="AA2830" s="39"/>
    </row>
    <row r="2831" spans="18:27" s="11" customFormat="1" x14ac:dyDescent="0.2">
      <c r="R2831" s="39"/>
      <c r="S2831" s="39"/>
      <c r="T2831" s="39"/>
      <c r="U2831" s="39"/>
      <c r="V2831" s="39"/>
      <c r="W2831" s="39"/>
      <c r="X2831" s="39"/>
      <c r="Y2831" s="39"/>
      <c r="Z2831" s="39"/>
      <c r="AA2831" s="39"/>
    </row>
    <row r="2832" spans="18:27" s="11" customFormat="1" x14ac:dyDescent="0.2">
      <c r="R2832" s="39"/>
      <c r="S2832" s="39"/>
      <c r="T2832" s="39"/>
      <c r="U2832" s="39"/>
      <c r="V2832" s="39"/>
      <c r="W2832" s="39"/>
      <c r="X2832" s="39"/>
      <c r="Y2832" s="39"/>
      <c r="Z2832" s="39"/>
      <c r="AA2832" s="39"/>
    </row>
    <row r="2833" spans="18:27" s="11" customFormat="1" x14ac:dyDescent="0.2">
      <c r="R2833" s="39"/>
      <c r="S2833" s="39"/>
      <c r="T2833" s="39"/>
      <c r="U2833" s="39"/>
      <c r="V2833" s="39"/>
      <c r="W2833" s="39"/>
      <c r="X2833" s="39"/>
      <c r="Y2833" s="39"/>
      <c r="Z2833" s="39"/>
      <c r="AA2833" s="39"/>
    </row>
    <row r="2834" spans="18:27" s="11" customFormat="1" x14ac:dyDescent="0.2">
      <c r="R2834" s="39"/>
      <c r="S2834" s="39"/>
      <c r="T2834" s="39"/>
      <c r="U2834" s="39"/>
      <c r="V2834" s="39"/>
      <c r="W2834" s="39"/>
      <c r="X2834" s="39"/>
      <c r="Y2834" s="39"/>
      <c r="Z2834" s="39"/>
      <c r="AA2834" s="39"/>
    </row>
    <row r="2835" spans="18:27" s="11" customFormat="1" x14ac:dyDescent="0.2">
      <c r="R2835" s="39"/>
      <c r="S2835" s="39"/>
      <c r="T2835" s="39"/>
      <c r="U2835" s="39"/>
      <c r="V2835" s="39"/>
      <c r="W2835" s="39"/>
      <c r="X2835" s="39"/>
      <c r="Y2835" s="39"/>
      <c r="Z2835" s="39"/>
      <c r="AA2835" s="39"/>
    </row>
    <row r="2836" spans="18:27" s="11" customFormat="1" x14ac:dyDescent="0.2">
      <c r="R2836" s="39"/>
      <c r="S2836" s="39"/>
      <c r="T2836" s="39"/>
      <c r="U2836" s="39"/>
      <c r="V2836" s="39"/>
      <c r="W2836" s="39"/>
      <c r="X2836" s="39"/>
      <c r="Y2836" s="39"/>
      <c r="Z2836" s="39"/>
      <c r="AA2836" s="39"/>
    </row>
    <row r="2837" spans="18:27" s="11" customFormat="1" x14ac:dyDescent="0.2">
      <c r="R2837" s="39"/>
      <c r="S2837" s="39"/>
      <c r="T2837" s="39"/>
      <c r="U2837" s="39"/>
      <c r="V2837" s="39"/>
      <c r="W2837" s="39"/>
      <c r="X2837" s="39"/>
      <c r="Y2837" s="39"/>
      <c r="Z2837" s="39"/>
      <c r="AA2837" s="39"/>
    </row>
    <row r="2838" spans="18:27" s="11" customFormat="1" x14ac:dyDescent="0.2">
      <c r="R2838" s="39"/>
      <c r="S2838" s="39"/>
      <c r="T2838" s="39"/>
      <c r="U2838" s="39"/>
      <c r="V2838" s="39"/>
      <c r="W2838" s="39"/>
      <c r="X2838" s="39"/>
      <c r="Y2838" s="39"/>
      <c r="Z2838" s="39"/>
      <c r="AA2838" s="39"/>
    </row>
    <row r="2839" spans="18:27" s="11" customFormat="1" x14ac:dyDescent="0.2">
      <c r="R2839" s="39"/>
      <c r="S2839" s="39"/>
      <c r="T2839" s="39"/>
      <c r="U2839" s="39"/>
      <c r="V2839" s="39"/>
      <c r="W2839" s="39"/>
      <c r="X2839" s="39"/>
      <c r="Y2839" s="39"/>
      <c r="Z2839" s="39"/>
      <c r="AA2839" s="39"/>
    </row>
    <row r="2840" spans="18:27" s="11" customFormat="1" x14ac:dyDescent="0.2">
      <c r="R2840" s="39"/>
      <c r="S2840" s="39"/>
      <c r="T2840" s="39"/>
      <c r="U2840" s="39"/>
      <c r="V2840" s="39"/>
      <c r="W2840" s="39"/>
      <c r="X2840" s="39"/>
      <c r="Y2840" s="39"/>
      <c r="Z2840" s="39"/>
      <c r="AA2840" s="39"/>
    </row>
    <row r="2841" spans="18:27" s="11" customFormat="1" x14ac:dyDescent="0.2">
      <c r="R2841" s="39"/>
      <c r="S2841" s="39"/>
      <c r="T2841" s="39"/>
      <c r="U2841" s="39"/>
      <c r="V2841" s="39"/>
      <c r="W2841" s="39"/>
      <c r="X2841" s="39"/>
      <c r="Y2841" s="39"/>
      <c r="Z2841" s="39"/>
      <c r="AA2841" s="39"/>
    </row>
    <row r="2842" spans="18:27" s="11" customFormat="1" x14ac:dyDescent="0.2">
      <c r="R2842" s="39"/>
      <c r="S2842" s="39"/>
      <c r="T2842" s="39"/>
      <c r="U2842" s="39"/>
      <c r="V2842" s="39"/>
      <c r="W2842" s="39"/>
      <c r="X2842" s="39"/>
      <c r="Y2842" s="39"/>
      <c r="Z2842" s="39"/>
      <c r="AA2842" s="39"/>
    </row>
    <row r="2843" spans="18:27" s="11" customFormat="1" x14ac:dyDescent="0.2">
      <c r="R2843" s="39"/>
      <c r="S2843" s="39"/>
      <c r="T2843" s="39"/>
      <c r="U2843" s="39"/>
      <c r="V2843" s="39"/>
      <c r="W2843" s="39"/>
      <c r="X2843" s="39"/>
      <c r="Y2843" s="39"/>
      <c r="Z2843" s="39"/>
      <c r="AA2843" s="39"/>
    </row>
    <row r="2844" spans="18:27" s="11" customFormat="1" x14ac:dyDescent="0.2">
      <c r="R2844" s="39"/>
      <c r="S2844" s="39"/>
      <c r="T2844" s="39"/>
      <c r="U2844" s="39"/>
      <c r="V2844" s="39"/>
      <c r="W2844" s="39"/>
      <c r="X2844" s="39"/>
      <c r="Y2844" s="39"/>
      <c r="Z2844" s="39"/>
      <c r="AA2844" s="39"/>
    </row>
    <row r="2845" spans="18:27" s="11" customFormat="1" x14ac:dyDescent="0.2">
      <c r="R2845" s="39"/>
      <c r="S2845" s="39"/>
      <c r="T2845" s="39"/>
      <c r="U2845" s="39"/>
      <c r="V2845" s="39"/>
      <c r="W2845" s="39"/>
      <c r="X2845" s="39"/>
      <c r="Y2845" s="39"/>
      <c r="Z2845" s="39"/>
      <c r="AA2845" s="39"/>
    </row>
    <row r="2846" spans="18:27" s="11" customFormat="1" x14ac:dyDescent="0.2">
      <c r="R2846" s="39"/>
      <c r="S2846" s="39"/>
      <c r="T2846" s="39"/>
      <c r="U2846" s="39"/>
      <c r="V2846" s="39"/>
      <c r="W2846" s="39"/>
      <c r="X2846" s="39"/>
      <c r="Y2846" s="39"/>
      <c r="Z2846" s="39"/>
      <c r="AA2846" s="39"/>
    </row>
    <row r="2847" spans="18:27" s="11" customFormat="1" x14ac:dyDescent="0.2">
      <c r="R2847" s="39"/>
      <c r="S2847" s="39"/>
      <c r="T2847" s="39"/>
      <c r="U2847" s="39"/>
      <c r="V2847" s="39"/>
      <c r="W2847" s="39"/>
      <c r="X2847" s="39"/>
      <c r="Y2847" s="39"/>
      <c r="Z2847" s="39"/>
      <c r="AA2847" s="39"/>
    </row>
    <row r="2848" spans="18:27" s="11" customFormat="1" x14ac:dyDescent="0.2">
      <c r="R2848" s="39"/>
      <c r="S2848" s="39"/>
      <c r="T2848" s="39"/>
      <c r="U2848" s="39"/>
      <c r="V2848" s="39"/>
      <c r="W2848" s="39"/>
      <c r="X2848" s="39"/>
      <c r="Y2848" s="39"/>
      <c r="Z2848" s="39"/>
      <c r="AA2848" s="39"/>
    </row>
    <row r="2849" spans="18:27" s="11" customFormat="1" x14ac:dyDescent="0.2">
      <c r="R2849" s="39"/>
      <c r="S2849" s="39"/>
      <c r="T2849" s="39"/>
      <c r="U2849" s="39"/>
      <c r="V2849" s="39"/>
      <c r="W2849" s="39"/>
      <c r="X2849" s="39"/>
      <c r="Y2849" s="39"/>
      <c r="Z2849" s="39"/>
      <c r="AA2849" s="39"/>
    </row>
    <row r="2850" spans="18:27" s="11" customFormat="1" x14ac:dyDescent="0.2">
      <c r="R2850" s="39"/>
      <c r="S2850" s="39"/>
      <c r="T2850" s="39"/>
      <c r="U2850" s="39"/>
      <c r="V2850" s="39"/>
      <c r="W2850" s="39"/>
      <c r="X2850" s="39"/>
      <c r="Y2850" s="39"/>
      <c r="Z2850" s="39"/>
      <c r="AA2850" s="39"/>
    </row>
    <row r="2851" spans="18:27" s="11" customFormat="1" x14ac:dyDescent="0.2">
      <c r="R2851" s="39"/>
      <c r="S2851" s="39"/>
      <c r="T2851" s="39"/>
      <c r="U2851" s="39"/>
      <c r="V2851" s="39"/>
      <c r="W2851" s="39"/>
      <c r="X2851" s="39"/>
      <c r="Y2851" s="39"/>
      <c r="Z2851" s="39"/>
      <c r="AA2851" s="39"/>
    </row>
    <row r="2852" spans="18:27" s="11" customFormat="1" x14ac:dyDescent="0.2">
      <c r="R2852" s="39"/>
      <c r="S2852" s="39"/>
      <c r="T2852" s="39"/>
      <c r="U2852" s="39"/>
      <c r="V2852" s="39"/>
      <c r="W2852" s="39"/>
      <c r="X2852" s="39"/>
      <c r="Y2852" s="39"/>
      <c r="Z2852" s="39"/>
      <c r="AA2852" s="39"/>
    </row>
    <row r="2853" spans="18:27" s="11" customFormat="1" x14ac:dyDescent="0.2">
      <c r="R2853" s="39"/>
      <c r="S2853" s="39"/>
      <c r="T2853" s="39"/>
      <c r="U2853" s="39"/>
      <c r="V2853" s="39"/>
      <c r="W2853" s="39"/>
      <c r="X2853" s="39"/>
      <c r="Y2853" s="39"/>
      <c r="Z2853" s="39"/>
      <c r="AA2853" s="39"/>
    </row>
    <row r="2854" spans="18:27" s="11" customFormat="1" x14ac:dyDescent="0.2">
      <c r="R2854" s="39"/>
      <c r="S2854" s="39"/>
      <c r="T2854" s="39"/>
      <c r="U2854" s="39"/>
      <c r="V2854" s="39"/>
      <c r="W2854" s="39"/>
      <c r="X2854" s="39"/>
      <c r="Y2854" s="39"/>
      <c r="Z2854" s="39"/>
      <c r="AA2854" s="39"/>
    </row>
    <row r="2855" spans="18:27" s="11" customFormat="1" x14ac:dyDescent="0.2">
      <c r="R2855" s="39"/>
      <c r="S2855" s="39"/>
      <c r="T2855" s="39"/>
      <c r="U2855" s="39"/>
      <c r="V2855" s="39"/>
      <c r="W2855" s="39"/>
      <c r="X2855" s="39"/>
      <c r="Y2855" s="39"/>
      <c r="Z2855" s="39"/>
      <c r="AA2855" s="39"/>
    </row>
    <row r="2856" spans="18:27" s="11" customFormat="1" x14ac:dyDescent="0.2">
      <c r="R2856" s="39"/>
      <c r="S2856" s="39"/>
      <c r="T2856" s="39"/>
      <c r="U2856" s="39"/>
      <c r="V2856" s="39"/>
      <c r="W2856" s="39"/>
      <c r="X2856" s="39"/>
      <c r="Y2856" s="39"/>
      <c r="Z2856" s="39"/>
      <c r="AA2856" s="39"/>
    </row>
    <row r="2857" spans="18:27" s="11" customFormat="1" x14ac:dyDescent="0.2">
      <c r="R2857" s="39"/>
      <c r="S2857" s="39"/>
      <c r="T2857" s="39"/>
      <c r="U2857" s="39"/>
      <c r="V2857" s="39"/>
      <c r="W2857" s="39"/>
      <c r="X2857" s="39"/>
      <c r="Y2857" s="39"/>
      <c r="Z2857" s="39"/>
      <c r="AA2857" s="39"/>
    </row>
    <row r="2858" spans="18:27" s="11" customFormat="1" x14ac:dyDescent="0.2">
      <c r="R2858" s="39"/>
      <c r="S2858" s="39"/>
      <c r="T2858" s="39"/>
      <c r="U2858" s="39"/>
      <c r="V2858" s="39"/>
      <c r="W2858" s="39"/>
      <c r="X2858" s="39"/>
      <c r="Y2858" s="39"/>
      <c r="Z2858" s="39"/>
      <c r="AA2858" s="39"/>
    </row>
    <row r="2859" spans="18:27" s="11" customFormat="1" x14ac:dyDescent="0.2">
      <c r="R2859" s="39"/>
      <c r="S2859" s="39"/>
      <c r="T2859" s="39"/>
      <c r="U2859" s="39"/>
      <c r="V2859" s="39"/>
      <c r="W2859" s="39"/>
      <c r="X2859" s="39"/>
      <c r="Y2859" s="39"/>
      <c r="Z2859" s="39"/>
      <c r="AA2859" s="39"/>
    </row>
    <row r="2860" spans="18:27" s="11" customFormat="1" x14ac:dyDescent="0.2">
      <c r="R2860" s="39"/>
      <c r="S2860" s="39"/>
      <c r="T2860" s="39"/>
      <c r="U2860" s="39"/>
      <c r="V2860" s="39"/>
      <c r="W2860" s="39"/>
      <c r="X2860" s="39"/>
      <c r="Y2860" s="39"/>
      <c r="Z2860" s="39"/>
      <c r="AA2860" s="39"/>
    </row>
    <row r="2861" spans="18:27" s="11" customFormat="1" x14ac:dyDescent="0.2">
      <c r="R2861" s="39"/>
      <c r="S2861" s="39"/>
      <c r="T2861" s="39"/>
      <c r="U2861" s="39"/>
      <c r="V2861" s="39"/>
      <c r="W2861" s="39"/>
      <c r="X2861" s="39"/>
      <c r="Y2861" s="39"/>
      <c r="Z2861" s="39"/>
      <c r="AA2861" s="39"/>
    </row>
    <row r="2862" spans="18:27" s="11" customFormat="1" x14ac:dyDescent="0.2">
      <c r="R2862" s="39"/>
      <c r="S2862" s="39"/>
      <c r="T2862" s="39"/>
      <c r="U2862" s="39"/>
      <c r="V2862" s="39"/>
      <c r="W2862" s="39"/>
      <c r="X2862" s="39"/>
      <c r="Y2862" s="39"/>
      <c r="Z2862" s="39"/>
      <c r="AA2862" s="39"/>
    </row>
    <row r="2863" spans="18:27" s="11" customFormat="1" x14ac:dyDescent="0.2">
      <c r="R2863" s="39"/>
      <c r="S2863" s="39"/>
      <c r="T2863" s="39"/>
      <c r="U2863" s="39"/>
      <c r="V2863" s="39"/>
      <c r="W2863" s="39"/>
      <c r="X2863" s="39"/>
      <c r="Y2863" s="39"/>
      <c r="Z2863" s="39"/>
      <c r="AA2863" s="39"/>
    </row>
    <row r="2864" spans="18:27" s="11" customFormat="1" x14ac:dyDescent="0.2">
      <c r="R2864" s="39"/>
      <c r="S2864" s="39"/>
      <c r="T2864" s="39"/>
      <c r="U2864" s="39"/>
      <c r="V2864" s="39"/>
      <c r="W2864" s="39"/>
      <c r="X2864" s="39"/>
      <c r="Y2864" s="39"/>
      <c r="Z2864" s="39"/>
      <c r="AA2864" s="39"/>
    </row>
    <row r="2865" spans="18:27" s="11" customFormat="1" x14ac:dyDescent="0.2">
      <c r="R2865" s="39"/>
      <c r="S2865" s="39"/>
      <c r="T2865" s="39"/>
      <c r="U2865" s="39"/>
      <c r="V2865" s="39"/>
      <c r="W2865" s="39"/>
      <c r="X2865" s="39"/>
      <c r="Y2865" s="39"/>
      <c r="Z2865" s="39"/>
      <c r="AA2865" s="39"/>
    </row>
    <row r="2866" spans="18:27" s="11" customFormat="1" x14ac:dyDescent="0.2">
      <c r="R2866" s="39"/>
      <c r="S2866" s="39"/>
      <c r="T2866" s="39"/>
      <c r="U2866" s="39"/>
      <c r="V2866" s="39"/>
      <c r="W2866" s="39"/>
      <c r="X2866" s="39"/>
      <c r="Y2866" s="39"/>
      <c r="Z2866" s="39"/>
      <c r="AA2866" s="39"/>
    </row>
    <row r="2867" spans="18:27" s="11" customFormat="1" x14ac:dyDescent="0.2">
      <c r="R2867" s="39"/>
      <c r="S2867" s="39"/>
      <c r="T2867" s="39"/>
      <c r="U2867" s="39"/>
      <c r="V2867" s="39"/>
      <c r="W2867" s="39"/>
      <c r="X2867" s="39"/>
      <c r="Y2867" s="39"/>
      <c r="Z2867" s="39"/>
      <c r="AA2867" s="39"/>
    </row>
    <row r="2868" spans="18:27" s="11" customFormat="1" x14ac:dyDescent="0.2">
      <c r="R2868" s="39"/>
      <c r="S2868" s="39"/>
      <c r="T2868" s="39"/>
      <c r="U2868" s="39"/>
      <c r="V2868" s="39"/>
      <c r="W2868" s="39"/>
      <c r="X2868" s="39"/>
      <c r="Y2868" s="39"/>
      <c r="Z2868" s="39"/>
      <c r="AA2868" s="39"/>
    </row>
    <row r="2869" spans="18:27" s="11" customFormat="1" x14ac:dyDescent="0.2">
      <c r="R2869" s="39"/>
      <c r="S2869" s="39"/>
      <c r="T2869" s="39"/>
      <c r="U2869" s="39"/>
      <c r="V2869" s="39"/>
      <c r="W2869" s="39"/>
      <c r="X2869" s="39"/>
      <c r="Y2869" s="39"/>
      <c r="Z2869" s="39"/>
      <c r="AA2869" s="39"/>
    </row>
    <row r="2870" spans="18:27" s="11" customFormat="1" x14ac:dyDescent="0.2">
      <c r="R2870" s="39"/>
      <c r="S2870" s="39"/>
      <c r="T2870" s="39"/>
      <c r="U2870" s="39"/>
      <c r="V2870" s="39"/>
      <c r="W2870" s="39"/>
      <c r="X2870" s="39"/>
      <c r="Y2870" s="39"/>
      <c r="Z2870" s="39"/>
      <c r="AA2870" s="39"/>
    </row>
    <row r="2871" spans="18:27" s="11" customFormat="1" x14ac:dyDescent="0.2">
      <c r="R2871" s="39"/>
      <c r="S2871" s="39"/>
      <c r="T2871" s="39"/>
      <c r="U2871" s="39"/>
      <c r="V2871" s="39"/>
      <c r="W2871" s="39"/>
      <c r="X2871" s="39"/>
      <c r="Y2871" s="39"/>
      <c r="Z2871" s="39"/>
      <c r="AA2871" s="39"/>
    </row>
    <row r="2872" spans="18:27" s="11" customFormat="1" x14ac:dyDescent="0.2">
      <c r="R2872" s="39"/>
      <c r="S2872" s="39"/>
      <c r="T2872" s="39"/>
      <c r="U2872" s="39"/>
      <c r="V2872" s="39"/>
      <c r="W2872" s="39"/>
      <c r="X2872" s="39"/>
      <c r="Y2872" s="39"/>
      <c r="Z2872" s="39"/>
      <c r="AA2872" s="39"/>
    </row>
    <row r="2873" spans="18:27" s="11" customFormat="1" x14ac:dyDescent="0.2">
      <c r="R2873" s="39"/>
      <c r="S2873" s="39"/>
      <c r="T2873" s="39"/>
      <c r="U2873" s="39"/>
      <c r="V2873" s="39"/>
      <c r="W2873" s="39"/>
      <c r="X2873" s="39"/>
      <c r="Y2873" s="39"/>
      <c r="Z2873" s="39"/>
      <c r="AA2873" s="39"/>
    </row>
    <row r="2874" spans="18:27" s="11" customFormat="1" x14ac:dyDescent="0.2">
      <c r="R2874" s="39"/>
      <c r="S2874" s="39"/>
      <c r="T2874" s="39"/>
      <c r="U2874" s="39"/>
      <c r="V2874" s="39"/>
      <c r="W2874" s="39"/>
      <c r="X2874" s="39"/>
      <c r="Y2874" s="39"/>
      <c r="Z2874" s="39"/>
      <c r="AA2874" s="39"/>
    </row>
    <row r="2875" spans="18:27" s="11" customFormat="1" x14ac:dyDescent="0.2">
      <c r="R2875" s="39"/>
      <c r="S2875" s="39"/>
      <c r="T2875" s="39"/>
      <c r="U2875" s="39"/>
      <c r="V2875" s="39"/>
      <c r="W2875" s="39"/>
      <c r="X2875" s="39"/>
      <c r="Y2875" s="39"/>
      <c r="Z2875" s="39"/>
      <c r="AA2875" s="39"/>
    </row>
    <row r="2876" spans="18:27" s="11" customFormat="1" x14ac:dyDescent="0.2">
      <c r="R2876" s="39"/>
      <c r="S2876" s="39"/>
      <c r="T2876" s="39"/>
      <c r="U2876" s="39"/>
      <c r="V2876" s="39"/>
      <c r="W2876" s="39"/>
      <c r="X2876" s="39"/>
      <c r="Y2876" s="39"/>
      <c r="Z2876" s="39"/>
      <c r="AA2876" s="39"/>
    </row>
    <row r="2877" spans="18:27" s="11" customFormat="1" x14ac:dyDescent="0.2">
      <c r="R2877" s="39"/>
      <c r="S2877" s="39"/>
      <c r="T2877" s="39"/>
      <c r="U2877" s="39"/>
      <c r="V2877" s="39"/>
      <c r="W2877" s="39"/>
      <c r="X2877" s="39"/>
      <c r="Y2877" s="39"/>
      <c r="Z2877" s="39"/>
      <c r="AA2877" s="39"/>
    </row>
    <row r="2878" spans="18:27" s="11" customFormat="1" x14ac:dyDescent="0.2">
      <c r="R2878" s="39"/>
      <c r="S2878" s="39"/>
      <c r="T2878" s="39"/>
      <c r="U2878" s="39"/>
      <c r="V2878" s="39"/>
      <c r="W2878" s="39"/>
      <c r="X2878" s="39"/>
      <c r="Y2878" s="39"/>
      <c r="Z2878" s="39"/>
      <c r="AA2878" s="39"/>
    </row>
    <row r="2879" spans="18:27" s="11" customFormat="1" x14ac:dyDescent="0.2">
      <c r="R2879" s="39"/>
      <c r="S2879" s="39"/>
      <c r="T2879" s="39"/>
      <c r="U2879" s="39"/>
      <c r="V2879" s="39"/>
      <c r="W2879" s="39"/>
      <c r="X2879" s="39"/>
      <c r="Y2879" s="39"/>
      <c r="Z2879" s="39"/>
      <c r="AA2879" s="39"/>
    </row>
    <row r="2880" spans="18:27" s="11" customFormat="1" x14ac:dyDescent="0.2">
      <c r="R2880" s="39"/>
      <c r="S2880" s="39"/>
      <c r="T2880" s="39"/>
      <c r="U2880" s="39"/>
      <c r="V2880" s="39"/>
      <c r="W2880" s="39"/>
      <c r="X2880" s="39"/>
      <c r="Y2880" s="39"/>
      <c r="Z2880" s="39"/>
      <c r="AA2880" s="39"/>
    </row>
    <row r="2881" spans="18:27" s="11" customFormat="1" x14ac:dyDescent="0.2">
      <c r="R2881" s="39"/>
      <c r="S2881" s="39"/>
      <c r="T2881" s="39"/>
      <c r="U2881" s="39"/>
      <c r="V2881" s="39"/>
      <c r="W2881" s="39"/>
      <c r="X2881" s="39"/>
      <c r="Y2881" s="39"/>
      <c r="Z2881" s="39"/>
      <c r="AA2881" s="39"/>
    </row>
    <row r="2882" spans="18:27" s="11" customFormat="1" x14ac:dyDescent="0.2">
      <c r="R2882" s="39"/>
      <c r="S2882" s="39"/>
      <c r="T2882" s="39"/>
      <c r="U2882" s="39"/>
      <c r="V2882" s="39"/>
      <c r="W2882" s="39"/>
      <c r="X2882" s="39"/>
      <c r="Y2882" s="39"/>
      <c r="Z2882" s="39"/>
      <c r="AA2882" s="39"/>
    </row>
    <row r="2883" spans="18:27" s="11" customFormat="1" x14ac:dyDescent="0.2">
      <c r="R2883" s="39"/>
      <c r="S2883" s="39"/>
      <c r="T2883" s="39"/>
      <c r="U2883" s="39"/>
      <c r="V2883" s="39"/>
      <c r="W2883" s="39"/>
      <c r="X2883" s="39"/>
      <c r="Y2883" s="39"/>
      <c r="Z2883" s="39"/>
      <c r="AA2883" s="39"/>
    </row>
    <row r="2884" spans="18:27" s="11" customFormat="1" x14ac:dyDescent="0.2">
      <c r="R2884" s="39"/>
      <c r="S2884" s="39"/>
      <c r="T2884" s="39"/>
      <c r="U2884" s="39"/>
      <c r="V2884" s="39"/>
      <c r="W2884" s="39"/>
      <c r="X2884" s="39"/>
      <c r="Y2884" s="39"/>
      <c r="Z2884" s="39"/>
      <c r="AA2884" s="39"/>
    </row>
    <row r="2885" spans="18:27" s="11" customFormat="1" x14ac:dyDescent="0.2">
      <c r="R2885" s="39"/>
      <c r="S2885" s="39"/>
      <c r="T2885" s="39"/>
      <c r="U2885" s="39"/>
      <c r="V2885" s="39"/>
      <c r="W2885" s="39"/>
      <c r="X2885" s="39"/>
      <c r="Y2885" s="39"/>
      <c r="Z2885" s="39"/>
      <c r="AA2885" s="39"/>
    </row>
    <row r="2886" spans="18:27" s="11" customFormat="1" x14ac:dyDescent="0.2">
      <c r="R2886" s="39"/>
      <c r="S2886" s="39"/>
      <c r="T2886" s="39"/>
      <c r="U2886" s="39"/>
      <c r="V2886" s="39"/>
      <c r="W2886" s="39"/>
      <c r="X2886" s="39"/>
      <c r="Y2886" s="39"/>
      <c r="Z2886" s="39"/>
      <c r="AA2886" s="39"/>
    </row>
    <row r="2887" spans="18:27" s="11" customFormat="1" x14ac:dyDescent="0.2">
      <c r="R2887" s="39"/>
      <c r="S2887" s="39"/>
      <c r="T2887" s="39"/>
      <c r="U2887" s="39"/>
      <c r="V2887" s="39"/>
      <c r="W2887" s="39"/>
      <c r="X2887" s="39"/>
      <c r="Y2887" s="39"/>
      <c r="Z2887" s="39"/>
      <c r="AA2887" s="39"/>
    </row>
    <row r="2888" spans="18:27" s="11" customFormat="1" x14ac:dyDescent="0.2">
      <c r="R2888" s="39"/>
      <c r="S2888" s="39"/>
      <c r="T2888" s="39"/>
      <c r="U2888" s="39"/>
      <c r="V2888" s="39"/>
      <c r="W2888" s="39"/>
      <c r="X2888" s="39"/>
      <c r="Y2888" s="39"/>
      <c r="Z2888" s="39"/>
      <c r="AA2888" s="39"/>
    </row>
    <row r="2889" spans="18:27" s="11" customFormat="1" x14ac:dyDescent="0.2">
      <c r="R2889" s="39"/>
      <c r="S2889" s="39"/>
      <c r="T2889" s="39"/>
      <c r="U2889" s="39"/>
      <c r="V2889" s="39"/>
      <c r="W2889" s="39"/>
      <c r="X2889" s="39"/>
      <c r="Y2889" s="39"/>
      <c r="Z2889" s="39"/>
      <c r="AA2889" s="39"/>
    </row>
    <row r="2890" spans="18:27" s="11" customFormat="1" x14ac:dyDescent="0.2">
      <c r="R2890" s="39"/>
      <c r="S2890" s="39"/>
      <c r="T2890" s="39"/>
      <c r="U2890" s="39"/>
      <c r="V2890" s="39"/>
      <c r="W2890" s="39"/>
      <c r="X2890" s="39"/>
      <c r="Y2890" s="39"/>
      <c r="Z2890" s="39"/>
      <c r="AA2890" s="39"/>
    </row>
    <row r="2891" spans="18:27" s="11" customFormat="1" x14ac:dyDescent="0.2">
      <c r="R2891" s="39"/>
      <c r="S2891" s="39"/>
      <c r="T2891" s="39"/>
      <c r="U2891" s="39"/>
      <c r="V2891" s="39"/>
      <c r="W2891" s="39"/>
      <c r="X2891" s="39"/>
      <c r="Y2891" s="39"/>
      <c r="Z2891" s="39"/>
      <c r="AA2891" s="39"/>
    </row>
    <row r="2892" spans="18:27" s="11" customFormat="1" x14ac:dyDescent="0.2">
      <c r="R2892" s="39"/>
      <c r="S2892" s="39"/>
      <c r="T2892" s="39"/>
      <c r="U2892" s="39"/>
      <c r="V2892" s="39"/>
      <c r="W2892" s="39"/>
      <c r="X2892" s="39"/>
      <c r="Y2892" s="39"/>
      <c r="Z2892" s="39"/>
      <c r="AA2892" s="39"/>
    </row>
    <row r="2893" spans="18:27" s="11" customFormat="1" x14ac:dyDescent="0.2">
      <c r="R2893" s="39"/>
      <c r="S2893" s="39"/>
      <c r="T2893" s="39"/>
      <c r="U2893" s="39"/>
      <c r="V2893" s="39"/>
      <c r="W2893" s="39"/>
      <c r="X2893" s="39"/>
      <c r="Y2893" s="39"/>
      <c r="Z2893" s="39"/>
      <c r="AA2893" s="39"/>
    </row>
    <row r="2894" spans="18:27" s="11" customFormat="1" x14ac:dyDescent="0.2">
      <c r="R2894" s="39"/>
      <c r="S2894" s="39"/>
      <c r="T2894" s="39"/>
      <c r="U2894" s="39"/>
      <c r="V2894" s="39"/>
      <c r="W2894" s="39"/>
      <c r="X2894" s="39"/>
      <c r="Y2894" s="39"/>
      <c r="Z2894" s="39"/>
      <c r="AA2894" s="39"/>
    </row>
    <row r="2895" spans="18:27" s="11" customFormat="1" x14ac:dyDescent="0.2">
      <c r="R2895" s="39"/>
      <c r="S2895" s="39"/>
      <c r="T2895" s="39"/>
      <c r="U2895" s="39"/>
      <c r="V2895" s="39"/>
      <c r="W2895" s="39"/>
      <c r="X2895" s="39"/>
      <c r="Y2895" s="39"/>
      <c r="Z2895" s="39"/>
      <c r="AA2895" s="39"/>
    </row>
    <row r="2896" spans="18:27" s="11" customFormat="1" x14ac:dyDescent="0.2">
      <c r="R2896" s="39"/>
      <c r="S2896" s="39"/>
      <c r="T2896" s="39"/>
      <c r="U2896" s="39"/>
      <c r="V2896" s="39"/>
      <c r="W2896" s="39"/>
      <c r="X2896" s="39"/>
      <c r="Y2896" s="39"/>
      <c r="Z2896" s="39"/>
      <c r="AA2896" s="39"/>
    </row>
    <row r="2897" spans="18:27" s="11" customFormat="1" x14ac:dyDescent="0.2">
      <c r="R2897" s="39"/>
      <c r="S2897" s="39"/>
      <c r="T2897" s="39"/>
      <c r="U2897" s="39"/>
      <c r="V2897" s="39"/>
      <c r="W2897" s="39"/>
      <c r="X2897" s="39"/>
      <c r="Y2897" s="39"/>
      <c r="Z2897" s="39"/>
      <c r="AA2897" s="39"/>
    </row>
    <row r="2898" spans="18:27" s="11" customFormat="1" x14ac:dyDescent="0.2">
      <c r="R2898" s="39"/>
      <c r="S2898" s="39"/>
      <c r="T2898" s="39"/>
      <c r="U2898" s="39"/>
      <c r="V2898" s="39"/>
      <c r="W2898" s="39"/>
      <c r="X2898" s="39"/>
      <c r="Y2898" s="39"/>
      <c r="Z2898" s="39"/>
      <c r="AA2898" s="39"/>
    </row>
    <row r="2899" spans="18:27" s="11" customFormat="1" x14ac:dyDescent="0.2">
      <c r="R2899" s="39"/>
      <c r="S2899" s="39"/>
      <c r="T2899" s="39"/>
      <c r="U2899" s="39"/>
      <c r="V2899" s="39"/>
      <c r="W2899" s="39"/>
      <c r="X2899" s="39"/>
      <c r="Y2899" s="39"/>
      <c r="Z2899" s="39"/>
      <c r="AA2899" s="39"/>
    </row>
    <row r="2900" spans="18:27" s="11" customFormat="1" x14ac:dyDescent="0.2">
      <c r="R2900" s="39"/>
      <c r="S2900" s="39"/>
      <c r="T2900" s="39"/>
      <c r="U2900" s="39"/>
      <c r="V2900" s="39"/>
      <c r="W2900" s="39"/>
      <c r="X2900" s="39"/>
      <c r="Y2900" s="39"/>
      <c r="Z2900" s="39"/>
      <c r="AA2900" s="39"/>
    </row>
    <row r="2901" spans="18:27" s="11" customFormat="1" x14ac:dyDescent="0.2">
      <c r="R2901" s="39"/>
      <c r="S2901" s="39"/>
      <c r="T2901" s="39"/>
      <c r="U2901" s="39"/>
      <c r="V2901" s="39"/>
      <c r="W2901" s="39"/>
      <c r="X2901" s="39"/>
      <c r="Y2901" s="39"/>
      <c r="Z2901" s="39"/>
      <c r="AA2901" s="39"/>
    </row>
    <row r="2902" spans="18:27" s="11" customFormat="1" x14ac:dyDescent="0.2">
      <c r="R2902" s="39"/>
      <c r="S2902" s="39"/>
      <c r="T2902" s="39"/>
      <c r="U2902" s="39"/>
      <c r="V2902" s="39"/>
      <c r="W2902" s="39"/>
      <c r="X2902" s="39"/>
      <c r="Y2902" s="39"/>
      <c r="Z2902" s="39"/>
      <c r="AA2902" s="39"/>
    </row>
    <row r="2903" spans="18:27" s="11" customFormat="1" x14ac:dyDescent="0.2">
      <c r="R2903" s="39"/>
      <c r="S2903" s="39"/>
      <c r="T2903" s="39"/>
      <c r="U2903" s="39"/>
      <c r="V2903" s="39"/>
      <c r="W2903" s="39"/>
      <c r="X2903" s="39"/>
      <c r="Y2903" s="39"/>
      <c r="Z2903" s="39"/>
      <c r="AA2903" s="39"/>
    </row>
    <row r="2904" spans="18:27" s="11" customFormat="1" x14ac:dyDescent="0.2">
      <c r="R2904" s="39"/>
      <c r="S2904" s="39"/>
      <c r="T2904" s="39"/>
      <c r="U2904" s="39"/>
      <c r="V2904" s="39"/>
      <c r="W2904" s="39"/>
      <c r="X2904" s="39"/>
      <c r="Y2904" s="39"/>
      <c r="Z2904" s="39"/>
      <c r="AA2904" s="39"/>
    </row>
    <row r="2905" spans="18:27" s="11" customFormat="1" x14ac:dyDescent="0.2">
      <c r="R2905" s="39"/>
      <c r="S2905" s="39"/>
      <c r="T2905" s="39"/>
      <c r="U2905" s="39"/>
      <c r="V2905" s="39"/>
      <c r="W2905" s="39"/>
      <c r="X2905" s="39"/>
      <c r="Y2905" s="39"/>
      <c r="Z2905" s="39"/>
      <c r="AA2905" s="39"/>
    </row>
    <row r="2906" spans="18:27" s="11" customFormat="1" x14ac:dyDescent="0.2">
      <c r="R2906" s="39"/>
      <c r="S2906" s="39"/>
      <c r="T2906" s="39"/>
      <c r="U2906" s="39"/>
      <c r="V2906" s="39"/>
      <c r="W2906" s="39"/>
      <c r="X2906" s="39"/>
      <c r="Y2906" s="39"/>
      <c r="Z2906" s="39"/>
      <c r="AA2906" s="39"/>
    </row>
    <row r="2907" spans="18:27" s="11" customFormat="1" x14ac:dyDescent="0.2">
      <c r="R2907" s="39"/>
      <c r="S2907" s="39"/>
      <c r="T2907" s="39"/>
      <c r="U2907" s="39"/>
      <c r="V2907" s="39"/>
      <c r="W2907" s="39"/>
      <c r="X2907" s="39"/>
      <c r="Y2907" s="39"/>
      <c r="Z2907" s="39"/>
      <c r="AA2907" s="39"/>
    </row>
    <row r="2908" spans="18:27" s="11" customFormat="1" x14ac:dyDescent="0.2">
      <c r="R2908" s="39"/>
      <c r="S2908" s="39"/>
      <c r="T2908" s="39"/>
      <c r="U2908" s="39"/>
      <c r="V2908" s="39"/>
      <c r="W2908" s="39"/>
      <c r="X2908" s="39"/>
      <c r="Y2908" s="39"/>
      <c r="Z2908" s="39"/>
      <c r="AA2908" s="39"/>
    </row>
    <row r="2909" spans="18:27" s="11" customFormat="1" x14ac:dyDescent="0.2">
      <c r="R2909" s="39"/>
      <c r="S2909" s="39"/>
      <c r="T2909" s="39"/>
      <c r="U2909" s="39"/>
      <c r="V2909" s="39"/>
      <c r="W2909" s="39"/>
      <c r="X2909" s="39"/>
      <c r="Y2909" s="39"/>
      <c r="Z2909" s="39"/>
      <c r="AA2909" s="39"/>
    </row>
    <row r="2910" spans="18:27" s="11" customFormat="1" x14ac:dyDescent="0.2">
      <c r="R2910" s="39"/>
      <c r="S2910" s="39"/>
      <c r="T2910" s="39"/>
      <c r="U2910" s="39"/>
      <c r="V2910" s="39"/>
      <c r="W2910" s="39"/>
      <c r="X2910" s="39"/>
      <c r="Y2910" s="39"/>
      <c r="Z2910" s="39"/>
      <c r="AA2910" s="39"/>
    </row>
    <row r="2911" spans="18:27" s="11" customFormat="1" x14ac:dyDescent="0.2">
      <c r="R2911" s="39"/>
      <c r="S2911" s="39"/>
      <c r="T2911" s="39"/>
      <c r="U2911" s="39"/>
      <c r="V2911" s="39"/>
      <c r="W2911" s="39"/>
      <c r="X2911" s="39"/>
      <c r="Y2911" s="39"/>
      <c r="Z2911" s="39"/>
      <c r="AA2911" s="39"/>
    </row>
    <row r="2912" spans="18:27" s="11" customFormat="1" x14ac:dyDescent="0.2">
      <c r="R2912" s="39"/>
      <c r="S2912" s="39"/>
      <c r="T2912" s="39"/>
      <c r="U2912" s="39"/>
      <c r="V2912" s="39"/>
      <c r="W2912" s="39"/>
      <c r="X2912" s="39"/>
      <c r="Y2912" s="39"/>
      <c r="Z2912" s="39"/>
      <c r="AA2912" s="39"/>
    </row>
    <row r="2913" spans="18:27" s="11" customFormat="1" x14ac:dyDescent="0.2">
      <c r="R2913" s="39"/>
      <c r="S2913" s="39"/>
      <c r="T2913" s="39"/>
      <c r="U2913" s="39"/>
      <c r="V2913" s="39"/>
      <c r="W2913" s="39"/>
      <c r="X2913" s="39"/>
      <c r="Y2913" s="39"/>
      <c r="Z2913" s="39"/>
      <c r="AA2913" s="39"/>
    </row>
    <row r="2914" spans="18:27" s="11" customFormat="1" x14ac:dyDescent="0.2">
      <c r="R2914" s="39"/>
      <c r="S2914" s="39"/>
      <c r="T2914" s="39"/>
      <c r="U2914" s="39"/>
      <c r="V2914" s="39"/>
      <c r="W2914" s="39"/>
      <c r="X2914" s="39"/>
      <c r="Y2914" s="39"/>
      <c r="Z2914" s="39"/>
      <c r="AA2914" s="39"/>
    </row>
    <row r="2915" spans="18:27" s="11" customFormat="1" x14ac:dyDescent="0.2">
      <c r="R2915" s="39"/>
      <c r="S2915" s="39"/>
      <c r="T2915" s="39"/>
      <c r="U2915" s="39"/>
      <c r="V2915" s="39"/>
      <c r="W2915" s="39"/>
      <c r="X2915" s="39"/>
      <c r="Y2915" s="39"/>
      <c r="Z2915" s="39"/>
      <c r="AA2915" s="39"/>
    </row>
    <row r="2916" spans="18:27" s="11" customFormat="1" x14ac:dyDescent="0.2">
      <c r="R2916" s="39"/>
      <c r="S2916" s="39"/>
      <c r="T2916" s="39"/>
      <c r="U2916" s="39"/>
      <c r="V2916" s="39"/>
      <c r="W2916" s="39"/>
      <c r="X2916" s="39"/>
      <c r="Y2916" s="39"/>
      <c r="Z2916" s="39"/>
      <c r="AA2916" s="39"/>
    </row>
    <row r="2917" spans="18:27" s="11" customFormat="1" x14ac:dyDescent="0.2">
      <c r="R2917" s="39"/>
      <c r="S2917" s="39"/>
      <c r="T2917" s="39"/>
      <c r="U2917" s="39"/>
      <c r="V2917" s="39"/>
      <c r="W2917" s="39"/>
      <c r="X2917" s="39"/>
      <c r="Y2917" s="39"/>
      <c r="Z2917" s="39"/>
      <c r="AA2917" s="39"/>
    </row>
    <row r="2918" spans="18:27" s="11" customFormat="1" x14ac:dyDescent="0.2">
      <c r="R2918" s="39"/>
      <c r="S2918" s="39"/>
      <c r="T2918" s="39"/>
      <c r="U2918" s="39"/>
      <c r="V2918" s="39"/>
      <c r="W2918" s="39"/>
      <c r="X2918" s="39"/>
      <c r="Y2918" s="39"/>
      <c r="Z2918" s="39"/>
      <c r="AA2918" s="39"/>
    </row>
    <row r="2919" spans="18:27" s="11" customFormat="1" x14ac:dyDescent="0.2">
      <c r="R2919" s="39"/>
      <c r="S2919" s="39"/>
      <c r="T2919" s="39"/>
      <c r="U2919" s="39"/>
      <c r="V2919" s="39"/>
      <c r="W2919" s="39"/>
      <c r="X2919" s="39"/>
      <c r="Y2919" s="39"/>
      <c r="Z2919" s="39"/>
      <c r="AA2919" s="39"/>
    </row>
    <row r="2920" spans="18:27" s="11" customFormat="1" x14ac:dyDescent="0.2">
      <c r="R2920" s="39"/>
      <c r="S2920" s="39"/>
      <c r="T2920" s="39"/>
      <c r="U2920" s="39"/>
      <c r="V2920" s="39"/>
      <c r="W2920" s="39"/>
      <c r="X2920" s="39"/>
      <c r="Y2920" s="39"/>
      <c r="Z2920" s="39"/>
      <c r="AA2920" s="39"/>
    </row>
    <row r="2921" spans="18:27" s="11" customFormat="1" x14ac:dyDescent="0.2">
      <c r="R2921" s="39"/>
      <c r="S2921" s="39"/>
      <c r="T2921" s="39"/>
      <c r="U2921" s="39"/>
      <c r="V2921" s="39"/>
      <c r="W2921" s="39"/>
      <c r="X2921" s="39"/>
      <c r="Y2921" s="39"/>
      <c r="Z2921" s="39"/>
      <c r="AA2921" s="39"/>
    </row>
    <row r="2922" spans="18:27" s="11" customFormat="1" x14ac:dyDescent="0.2">
      <c r="R2922" s="39"/>
      <c r="S2922" s="39"/>
      <c r="T2922" s="39"/>
      <c r="U2922" s="39"/>
      <c r="V2922" s="39"/>
      <c r="W2922" s="39"/>
      <c r="X2922" s="39"/>
      <c r="Y2922" s="39"/>
      <c r="Z2922" s="39"/>
      <c r="AA2922" s="39"/>
    </row>
    <row r="2923" spans="18:27" s="11" customFormat="1" x14ac:dyDescent="0.2">
      <c r="R2923" s="39"/>
      <c r="S2923" s="39"/>
      <c r="T2923" s="39"/>
      <c r="U2923" s="39"/>
      <c r="V2923" s="39"/>
      <c r="W2923" s="39"/>
      <c r="X2923" s="39"/>
      <c r="Y2923" s="39"/>
      <c r="Z2923" s="39"/>
      <c r="AA2923" s="39"/>
    </row>
    <row r="2924" spans="18:27" s="11" customFormat="1" x14ac:dyDescent="0.2">
      <c r="R2924" s="39"/>
      <c r="S2924" s="39"/>
      <c r="T2924" s="39"/>
      <c r="U2924" s="39"/>
      <c r="V2924" s="39"/>
      <c r="W2924" s="39"/>
      <c r="X2924" s="39"/>
      <c r="Y2924" s="39"/>
      <c r="Z2924" s="39"/>
      <c r="AA2924" s="39"/>
    </row>
    <row r="2925" spans="18:27" s="11" customFormat="1" x14ac:dyDescent="0.2">
      <c r="R2925" s="39"/>
      <c r="S2925" s="39"/>
      <c r="T2925" s="39"/>
      <c r="U2925" s="39"/>
      <c r="V2925" s="39"/>
      <c r="W2925" s="39"/>
      <c r="X2925" s="39"/>
      <c r="Y2925" s="39"/>
      <c r="Z2925" s="39"/>
      <c r="AA2925" s="39"/>
    </row>
    <row r="2926" spans="18:27" s="11" customFormat="1" x14ac:dyDescent="0.2">
      <c r="R2926" s="39"/>
      <c r="S2926" s="39"/>
      <c r="T2926" s="39"/>
      <c r="U2926" s="39"/>
      <c r="V2926" s="39"/>
      <c r="W2926" s="39"/>
      <c r="X2926" s="39"/>
      <c r="Y2926" s="39"/>
      <c r="Z2926" s="39"/>
      <c r="AA2926" s="39"/>
    </row>
    <row r="2927" spans="18:27" s="11" customFormat="1" x14ac:dyDescent="0.2">
      <c r="R2927" s="39"/>
      <c r="S2927" s="39"/>
      <c r="T2927" s="39"/>
      <c r="U2927" s="39"/>
      <c r="V2927" s="39"/>
      <c r="W2927" s="39"/>
      <c r="X2927" s="39"/>
      <c r="Y2927" s="39"/>
      <c r="Z2927" s="39"/>
      <c r="AA2927" s="39"/>
    </row>
    <row r="2928" spans="18:27" s="11" customFormat="1" x14ac:dyDescent="0.2">
      <c r="R2928" s="39"/>
      <c r="S2928" s="39"/>
      <c r="T2928" s="39"/>
      <c r="U2928" s="39"/>
      <c r="V2928" s="39"/>
      <c r="W2928" s="39"/>
      <c r="X2928" s="39"/>
      <c r="Y2928" s="39"/>
      <c r="Z2928" s="39"/>
      <c r="AA2928" s="39"/>
    </row>
    <row r="2929" spans="18:27" s="11" customFormat="1" x14ac:dyDescent="0.2">
      <c r="R2929" s="39"/>
      <c r="S2929" s="39"/>
      <c r="T2929" s="39"/>
      <c r="U2929" s="39"/>
      <c r="V2929" s="39"/>
      <c r="W2929" s="39"/>
      <c r="X2929" s="39"/>
      <c r="Y2929" s="39"/>
      <c r="Z2929" s="39"/>
      <c r="AA2929" s="39"/>
    </row>
    <row r="2930" spans="18:27" s="11" customFormat="1" x14ac:dyDescent="0.2">
      <c r="R2930" s="39"/>
      <c r="S2930" s="39"/>
      <c r="T2930" s="39"/>
      <c r="U2930" s="39"/>
      <c r="V2930" s="39"/>
      <c r="W2930" s="39"/>
      <c r="X2930" s="39"/>
      <c r="Y2930" s="39"/>
      <c r="Z2930" s="39"/>
      <c r="AA2930" s="39"/>
    </row>
    <row r="2931" spans="18:27" s="11" customFormat="1" x14ac:dyDescent="0.2">
      <c r="R2931" s="39"/>
      <c r="S2931" s="39"/>
      <c r="T2931" s="39"/>
      <c r="U2931" s="39"/>
      <c r="V2931" s="39"/>
      <c r="W2931" s="39"/>
      <c r="X2931" s="39"/>
      <c r="Y2931" s="39"/>
      <c r="Z2931" s="39"/>
      <c r="AA2931" s="39"/>
    </row>
    <row r="2932" spans="18:27" s="11" customFormat="1" x14ac:dyDescent="0.2">
      <c r="R2932" s="39"/>
      <c r="S2932" s="39"/>
      <c r="T2932" s="39"/>
      <c r="U2932" s="39"/>
      <c r="V2932" s="39"/>
      <c r="W2932" s="39"/>
      <c r="X2932" s="39"/>
      <c r="Y2932" s="39"/>
      <c r="Z2932" s="39"/>
      <c r="AA2932" s="39"/>
    </row>
    <row r="2933" spans="18:27" s="11" customFormat="1" x14ac:dyDescent="0.2">
      <c r="R2933" s="39"/>
      <c r="S2933" s="39"/>
      <c r="T2933" s="39"/>
      <c r="U2933" s="39"/>
      <c r="V2933" s="39"/>
      <c r="W2933" s="39"/>
      <c r="X2933" s="39"/>
      <c r="Y2933" s="39"/>
      <c r="Z2933" s="39"/>
      <c r="AA2933" s="39"/>
    </row>
    <row r="2934" spans="18:27" s="11" customFormat="1" x14ac:dyDescent="0.2">
      <c r="R2934" s="39"/>
      <c r="S2934" s="39"/>
      <c r="T2934" s="39"/>
      <c r="U2934" s="39"/>
      <c r="V2934" s="39"/>
      <c r="W2934" s="39"/>
      <c r="X2934" s="39"/>
      <c r="Y2934" s="39"/>
      <c r="Z2934" s="39"/>
      <c r="AA2934" s="39"/>
    </row>
    <row r="2935" spans="18:27" s="11" customFormat="1" x14ac:dyDescent="0.2">
      <c r="R2935" s="39"/>
      <c r="S2935" s="39"/>
      <c r="T2935" s="39"/>
      <c r="U2935" s="39"/>
      <c r="V2935" s="39"/>
      <c r="W2935" s="39"/>
      <c r="X2935" s="39"/>
      <c r="Y2935" s="39"/>
      <c r="Z2935" s="39"/>
      <c r="AA2935" s="39"/>
    </row>
    <row r="2936" spans="18:27" s="11" customFormat="1" x14ac:dyDescent="0.2">
      <c r="R2936" s="39"/>
      <c r="S2936" s="39"/>
      <c r="T2936" s="39"/>
      <c r="U2936" s="39"/>
      <c r="V2936" s="39"/>
      <c r="W2936" s="39"/>
      <c r="X2936" s="39"/>
      <c r="Y2936" s="39"/>
      <c r="Z2936" s="39"/>
      <c r="AA2936" s="39"/>
    </row>
    <row r="2937" spans="18:27" s="11" customFormat="1" x14ac:dyDescent="0.2">
      <c r="R2937" s="39"/>
      <c r="S2937" s="39"/>
      <c r="T2937" s="39"/>
      <c r="U2937" s="39"/>
      <c r="V2937" s="39"/>
      <c r="W2937" s="39"/>
      <c r="X2937" s="39"/>
      <c r="Y2937" s="39"/>
      <c r="Z2937" s="39"/>
      <c r="AA2937" s="39"/>
    </row>
    <row r="2938" spans="18:27" s="11" customFormat="1" x14ac:dyDescent="0.2">
      <c r="R2938" s="39"/>
      <c r="S2938" s="39"/>
      <c r="T2938" s="39"/>
      <c r="U2938" s="39"/>
      <c r="V2938" s="39"/>
      <c r="W2938" s="39"/>
      <c r="X2938" s="39"/>
      <c r="Y2938" s="39"/>
      <c r="Z2938" s="39"/>
      <c r="AA2938" s="39"/>
    </row>
    <row r="2939" spans="18:27" s="11" customFormat="1" x14ac:dyDescent="0.2">
      <c r="R2939" s="39"/>
      <c r="S2939" s="39"/>
      <c r="T2939" s="39"/>
      <c r="U2939" s="39"/>
      <c r="V2939" s="39"/>
      <c r="W2939" s="39"/>
      <c r="X2939" s="39"/>
      <c r="Y2939" s="39"/>
      <c r="Z2939" s="39"/>
      <c r="AA2939" s="39"/>
    </row>
    <row r="2940" spans="18:27" s="11" customFormat="1" x14ac:dyDescent="0.2">
      <c r="R2940" s="39"/>
      <c r="S2940" s="39"/>
      <c r="T2940" s="39"/>
      <c r="U2940" s="39"/>
      <c r="V2940" s="39"/>
      <c r="W2940" s="39"/>
      <c r="X2940" s="39"/>
      <c r="Y2940" s="39"/>
      <c r="Z2940" s="39"/>
      <c r="AA2940" s="39"/>
    </row>
    <row r="2941" spans="18:27" s="11" customFormat="1" x14ac:dyDescent="0.2">
      <c r="R2941" s="39"/>
      <c r="S2941" s="39"/>
      <c r="T2941" s="39"/>
      <c r="U2941" s="39"/>
      <c r="V2941" s="39"/>
      <c r="W2941" s="39"/>
      <c r="X2941" s="39"/>
      <c r="Y2941" s="39"/>
      <c r="Z2941" s="39"/>
      <c r="AA2941" s="39"/>
    </row>
    <row r="2942" spans="18:27" s="11" customFormat="1" x14ac:dyDescent="0.2">
      <c r="R2942" s="39"/>
      <c r="S2942" s="39"/>
      <c r="T2942" s="39"/>
      <c r="U2942" s="39"/>
      <c r="V2942" s="39"/>
      <c r="W2942" s="39"/>
      <c r="X2942" s="39"/>
      <c r="Y2942" s="39"/>
      <c r="Z2942" s="39"/>
      <c r="AA2942" s="39"/>
    </row>
    <row r="2943" spans="18:27" s="11" customFormat="1" x14ac:dyDescent="0.2">
      <c r="R2943" s="39"/>
      <c r="S2943" s="39"/>
      <c r="T2943" s="39"/>
      <c r="U2943" s="39"/>
      <c r="V2943" s="39"/>
      <c r="W2943" s="39"/>
      <c r="X2943" s="39"/>
      <c r="Y2943" s="39"/>
      <c r="Z2943" s="39"/>
      <c r="AA2943" s="39"/>
    </row>
    <row r="2944" spans="18:27" s="11" customFormat="1" x14ac:dyDescent="0.2">
      <c r="R2944" s="39"/>
      <c r="S2944" s="39"/>
      <c r="T2944" s="39"/>
      <c r="U2944" s="39"/>
      <c r="V2944" s="39"/>
      <c r="W2944" s="39"/>
      <c r="X2944" s="39"/>
      <c r="Y2944" s="39"/>
      <c r="Z2944" s="39"/>
      <c r="AA2944" s="39"/>
    </row>
    <row r="2945" spans="18:27" s="11" customFormat="1" x14ac:dyDescent="0.2">
      <c r="R2945" s="39"/>
      <c r="S2945" s="39"/>
      <c r="T2945" s="39"/>
      <c r="U2945" s="39"/>
      <c r="V2945" s="39"/>
      <c r="W2945" s="39"/>
      <c r="X2945" s="39"/>
      <c r="Y2945" s="39"/>
      <c r="Z2945" s="39"/>
      <c r="AA2945" s="39"/>
    </row>
    <row r="2946" spans="18:27" s="11" customFormat="1" x14ac:dyDescent="0.2">
      <c r="R2946" s="39"/>
      <c r="S2946" s="39"/>
      <c r="T2946" s="39"/>
      <c r="U2946" s="39"/>
      <c r="V2946" s="39"/>
      <c r="W2946" s="39"/>
      <c r="X2946" s="39"/>
      <c r="Y2946" s="39"/>
      <c r="Z2946" s="39"/>
      <c r="AA2946" s="39"/>
    </row>
    <row r="2947" spans="18:27" s="11" customFormat="1" x14ac:dyDescent="0.2">
      <c r="R2947" s="39"/>
      <c r="S2947" s="39"/>
      <c r="T2947" s="39"/>
      <c r="U2947" s="39"/>
      <c r="V2947" s="39"/>
      <c r="W2947" s="39"/>
      <c r="X2947" s="39"/>
      <c r="Y2947" s="39"/>
      <c r="Z2947" s="39"/>
      <c r="AA2947" s="39"/>
    </row>
    <row r="2948" spans="18:27" s="11" customFormat="1" x14ac:dyDescent="0.2">
      <c r="R2948" s="39"/>
      <c r="S2948" s="39"/>
      <c r="T2948" s="39"/>
      <c r="U2948" s="39"/>
      <c r="V2948" s="39"/>
      <c r="W2948" s="39"/>
      <c r="X2948" s="39"/>
      <c r="Y2948" s="39"/>
      <c r="Z2948" s="39"/>
      <c r="AA2948" s="39"/>
    </row>
    <row r="2949" spans="18:27" s="11" customFormat="1" x14ac:dyDescent="0.2">
      <c r="R2949" s="39"/>
      <c r="S2949" s="39"/>
      <c r="T2949" s="39"/>
      <c r="U2949" s="39"/>
      <c r="V2949" s="39"/>
      <c r="W2949" s="39"/>
      <c r="X2949" s="39"/>
      <c r="Y2949" s="39"/>
      <c r="Z2949" s="39"/>
      <c r="AA2949" s="39"/>
    </row>
    <row r="2950" spans="18:27" s="11" customFormat="1" x14ac:dyDescent="0.2">
      <c r="R2950" s="39"/>
      <c r="S2950" s="39"/>
      <c r="T2950" s="39"/>
      <c r="U2950" s="39"/>
      <c r="V2950" s="39"/>
      <c r="W2950" s="39"/>
      <c r="X2950" s="39"/>
      <c r="Y2950" s="39"/>
      <c r="Z2950" s="39"/>
      <c r="AA2950" s="39"/>
    </row>
    <row r="2951" spans="18:27" s="11" customFormat="1" x14ac:dyDescent="0.2">
      <c r="R2951" s="39"/>
      <c r="S2951" s="39"/>
      <c r="T2951" s="39"/>
      <c r="U2951" s="39"/>
      <c r="V2951" s="39"/>
      <c r="W2951" s="39"/>
      <c r="X2951" s="39"/>
      <c r="Y2951" s="39"/>
      <c r="Z2951" s="39"/>
      <c r="AA2951" s="39"/>
    </row>
    <row r="2952" spans="18:27" s="11" customFormat="1" x14ac:dyDescent="0.2">
      <c r="R2952" s="39"/>
      <c r="S2952" s="39"/>
      <c r="T2952" s="39"/>
      <c r="U2952" s="39"/>
      <c r="V2952" s="39"/>
      <c r="W2952" s="39"/>
      <c r="X2952" s="39"/>
      <c r="Y2952" s="39"/>
      <c r="Z2952" s="39"/>
      <c r="AA2952" s="39"/>
    </row>
    <row r="2953" spans="18:27" s="11" customFormat="1" x14ac:dyDescent="0.2">
      <c r="R2953" s="39"/>
      <c r="S2953" s="39"/>
      <c r="T2953" s="39"/>
      <c r="U2953" s="39"/>
      <c r="V2953" s="39"/>
      <c r="W2953" s="39"/>
      <c r="X2953" s="39"/>
      <c r="Y2953" s="39"/>
      <c r="Z2953" s="39"/>
      <c r="AA2953" s="39"/>
    </row>
    <row r="2954" spans="18:27" s="11" customFormat="1" x14ac:dyDescent="0.2">
      <c r="R2954" s="39"/>
      <c r="S2954" s="39"/>
      <c r="T2954" s="39"/>
      <c r="U2954" s="39"/>
      <c r="V2954" s="39"/>
      <c r="W2954" s="39"/>
      <c r="X2954" s="39"/>
      <c r="Y2954" s="39"/>
      <c r="Z2954" s="39"/>
      <c r="AA2954" s="39"/>
    </row>
    <row r="2955" spans="18:27" s="11" customFormat="1" x14ac:dyDescent="0.2">
      <c r="R2955" s="39"/>
      <c r="S2955" s="39"/>
      <c r="T2955" s="39"/>
      <c r="U2955" s="39"/>
      <c r="V2955" s="39"/>
      <c r="W2955" s="39"/>
      <c r="X2955" s="39"/>
      <c r="Y2955" s="39"/>
      <c r="Z2955" s="39"/>
      <c r="AA2955" s="39"/>
    </row>
    <row r="2956" spans="18:27" s="11" customFormat="1" x14ac:dyDescent="0.2">
      <c r="R2956" s="39"/>
      <c r="S2956" s="39"/>
      <c r="T2956" s="39"/>
      <c r="U2956" s="39"/>
      <c r="V2956" s="39"/>
      <c r="W2956" s="39"/>
      <c r="X2956" s="39"/>
      <c r="Y2956" s="39"/>
      <c r="Z2956" s="39"/>
      <c r="AA2956" s="39"/>
    </row>
    <row r="2957" spans="18:27" s="11" customFormat="1" x14ac:dyDescent="0.2">
      <c r="R2957" s="39"/>
      <c r="S2957" s="39"/>
      <c r="T2957" s="39"/>
      <c r="U2957" s="39"/>
      <c r="V2957" s="39"/>
      <c r="W2957" s="39"/>
      <c r="X2957" s="39"/>
      <c r="Y2957" s="39"/>
      <c r="Z2957" s="39"/>
      <c r="AA2957" s="39"/>
    </row>
    <row r="2958" spans="18:27" s="11" customFormat="1" x14ac:dyDescent="0.2">
      <c r="R2958" s="39"/>
      <c r="S2958" s="39"/>
      <c r="T2958" s="39"/>
      <c r="U2958" s="39"/>
      <c r="V2958" s="39"/>
      <c r="W2958" s="39"/>
      <c r="X2958" s="39"/>
      <c r="Y2958" s="39"/>
      <c r="Z2958" s="39"/>
      <c r="AA2958" s="39"/>
    </row>
    <row r="2959" spans="18:27" s="11" customFormat="1" x14ac:dyDescent="0.2">
      <c r="R2959" s="39"/>
      <c r="S2959" s="39"/>
      <c r="T2959" s="39"/>
      <c r="U2959" s="39"/>
      <c r="V2959" s="39"/>
      <c r="W2959" s="39"/>
      <c r="X2959" s="39"/>
      <c r="Y2959" s="39"/>
      <c r="Z2959" s="39"/>
      <c r="AA2959" s="39"/>
    </row>
    <row r="2960" spans="18:27" s="11" customFormat="1" x14ac:dyDescent="0.2">
      <c r="R2960" s="39"/>
      <c r="S2960" s="39"/>
      <c r="T2960" s="39"/>
      <c r="U2960" s="39"/>
      <c r="V2960" s="39"/>
      <c r="W2960" s="39"/>
      <c r="X2960" s="39"/>
      <c r="Y2960" s="39"/>
      <c r="Z2960" s="39"/>
      <c r="AA2960" s="39"/>
    </row>
    <row r="2961" spans="18:27" s="11" customFormat="1" x14ac:dyDescent="0.2">
      <c r="R2961" s="39"/>
      <c r="S2961" s="39"/>
      <c r="T2961" s="39"/>
      <c r="U2961" s="39"/>
      <c r="V2961" s="39"/>
      <c r="W2961" s="39"/>
      <c r="X2961" s="39"/>
      <c r="Y2961" s="39"/>
      <c r="Z2961" s="39"/>
      <c r="AA2961" s="39"/>
    </row>
    <row r="2962" spans="18:27" s="11" customFormat="1" x14ac:dyDescent="0.2">
      <c r="R2962" s="39"/>
      <c r="S2962" s="39"/>
      <c r="T2962" s="39"/>
      <c r="U2962" s="39"/>
      <c r="V2962" s="39"/>
      <c r="W2962" s="39"/>
      <c r="X2962" s="39"/>
      <c r="Y2962" s="39"/>
      <c r="Z2962" s="39"/>
      <c r="AA2962" s="39"/>
    </row>
    <row r="2963" spans="18:27" s="11" customFormat="1" x14ac:dyDescent="0.2">
      <c r="R2963" s="39"/>
      <c r="S2963" s="39"/>
      <c r="T2963" s="39"/>
      <c r="U2963" s="39"/>
      <c r="V2963" s="39"/>
      <c r="W2963" s="39"/>
      <c r="X2963" s="39"/>
      <c r="Y2963" s="39"/>
      <c r="Z2963" s="39"/>
      <c r="AA2963" s="39"/>
    </row>
    <row r="2964" spans="18:27" s="11" customFormat="1" x14ac:dyDescent="0.2">
      <c r="R2964" s="39"/>
      <c r="S2964" s="39"/>
      <c r="T2964" s="39"/>
      <c r="U2964" s="39"/>
      <c r="V2964" s="39"/>
      <c r="W2964" s="39"/>
      <c r="X2964" s="39"/>
      <c r="Y2964" s="39"/>
      <c r="Z2964" s="39"/>
      <c r="AA2964" s="39"/>
    </row>
    <row r="2965" spans="18:27" s="11" customFormat="1" x14ac:dyDescent="0.2">
      <c r="R2965" s="39"/>
      <c r="S2965" s="39"/>
      <c r="T2965" s="39"/>
      <c r="U2965" s="39"/>
      <c r="V2965" s="39"/>
      <c r="W2965" s="39"/>
      <c r="X2965" s="39"/>
      <c r="Y2965" s="39"/>
      <c r="Z2965" s="39"/>
      <c r="AA2965" s="39"/>
    </row>
    <row r="2966" spans="18:27" s="11" customFormat="1" x14ac:dyDescent="0.2">
      <c r="R2966" s="39"/>
      <c r="S2966" s="39"/>
      <c r="T2966" s="39"/>
      <c r="U2966" s="39"/>
      <c r="V2966" s="39"/>
      <c r="W2966" s="39"/>
      <c r="X2966" s="39"/>
      <c r="Y2966" s="39"/>
      <c r="Z2966" s="39"/>
      <c r="AA2966" s="39"/>
    </row>
    <row r="2967" spans="18:27" s="11" customFormat="1" x14ac:dyDescent="0.2">
      <c r="R2967" s="39"/>
      <c r="S2967" s="39"/>
      <c r="T2967" s="39"/>
      <c r="U2967" s="39"/>
      <c r="V2967" s="39"/>
      <c r="W2967" s="39"/>
      <c r="X2967" s="39"/>
      <c r="Y2967" s="39"/>
      <c r="Z2967" s="39"/>
      <c r="AA2967" s="39"/>
    </row>
    <row r="2968" spans="18:27" s="11" customFormat="1" x14ac:dyDescent="0.2">
      <c r="R2968" s="39"/>
      <c r="S2968" s="39"/>
      <c r="T2968" s="39"/>
      <c r="U2968" s="39"/>
      <c r="V2968" s="39"/>
      <c r="W2968" s="39"/>
      <c r="X2968" s="39"/>
      <c r="Y2968" s="39"/>
      <c r="Z2968" s="39"/>
      <c r="AA2968" s="39"/>
    </row>
    <row r="2969" spans="18:27" s="11" customFormat="1" x14ac:dyDescent="0.2">
      <c r="R2969" s="39"/>
      <c r="S2969" s="39"/>
      <c r="T2969" s="39"/>
      <c r="U2969" s="39"/>
      <c r="V2969" s="39"/>
      <c r="W2969" s="39"/>
      <c r="X2969" s="39"/>
      <c r="Y2969" s="39"/>
      <c r="Z2969" s="39"/>
      <c r="AA2969" s="39"/>
    </row>
    <row r="2970" spans="18:27" s="11" customFormat="1" x14ac:dyDescent="0.2">
      <c r="R2970" s="39"/>
      <c r="S2970" s="39"/>
      <c r="T2970" s="39"/>
      <c r="U2970" s="39"/>
      <c r="V2970" s="39"/>
      <c r="W2970" s="39"/>
      <c r="X2970" s="39"/>
      <c r="Y2970" s="39"/>
      <c r="Z2970" s="39"/>
      <c r="AA2970" s="39"/>
    </row>
    <row r="2971" spans="18:27" s="11" customFormat="1" x14ac:dyDescent="0.2">
      <c r="R2971" s="39"/>
      <c r="S2971" s="39"/>
      <c r="T2971" s="39"/>
      <c r="U2971" s="39"/>
      <c r="V2971" s="39"/>
      <c r="W2971" s="39"/>
      <c r="X2971" s="39"/>
      <c r="Y2971" s="39"/>
      <c r="Z2971" s="39"/>
      <c r="AA2971" s="39"/>
    </row>
    <row r="2972" spans="18:27" s="11" customFormat="1" x14ac:dyDescent="0.2">
      <c r="R2972" s="39"/>
      <c r="S2972" s="39"/>
      <c r="T2972" s="39"/>
      <c r="U2972" s="39"/>
      <c r="V2972" s="39"/>
      <c r="W2972" s="39"/>
      <c r="X2972" s="39"/>
      <c r="Y2972" s="39"/>
      <c r="Z2972" s="39"/>
      <c r="AA2972" s="39"/>
    </row>
    <row r="2973" spans="18:27" s="11" customFormat="1" x14ac:dyDescent="0.2">
      <c r="R2973" s="39"/>
      <c r="S2973" s="39"/>
      <c r="T2973" s="39"/>
      <c r="U2973" s="39"/>
      <c r="V2973" s="39"/>
      <c r="W2973" s="39"/>
      <c r="X2973" s="39"/>
      <c r="Y2973" s="39"/>
      <c r="Z2973" s="39"/>
      <c r="AA2973" s="39"/>
    </row>
    <row r="2974" spans="18:27" s="11" customFormat="1" x14ac:dyDescent="0.2">
      <c r="R2974" s="39"/>
      <c r="S2974" s="39"/>
      <c r="T2974" s="39"/>
      <c r="U2974" s="39"/>
      <c r="V2974" s="39"/>
      <c r="W2974" s="39"/>
      <c r="X2974" s="39"/>
      <c r="Y2974" s="39"/>
      <c r="Z2974" s="39"/>
      <c r="AA2974" s="39"/>
    </row>
    <row r="2975" spans="18:27" s="11" customFormat="1" x14ac:dyDescent="0.2">
      <c r="R2975" s="39"/>
      <c r="S2975" s="39"/>
      <c r="T2975" s="39"/>
      <c r="U2975" s="39"/>
      <c r="V2975" s="39"/>
      <c r="W2975" s="39"/>
      <c r="X2975" s="39"/>
      <c r="Y2975" s="39"/>
      <c r="Z2975" s="39"/>
      <c r="AA2975" s="39"/>
    </row>
    <row r="2976" spans="18:27" s="11" customFormat="1" x14ac:dyDescent="0.2">
      <c r="R2976" s="39"/>
      <c r="S2976" s="39"/>
      <c r="T2976" s="39"/>
      <c r="U2976" s="39"/>
      <c r="V2976" s="39"/>
      <c r="W2976" s="39"/>
      <c r="X2976" s="39"/>
      <c r="Y2976" s="39"/>
      <c r="Z2976" s="39"/>
      <c r="AA2976" s="39"/>
    </row>
    <row r="2977" spans="18:27" s="11" customFormat="1" x14ac:dyDescent="0.2">
      <c r="R2977" s="39"/>
      <c r="S2977" s="39"/>
      <c r="T2977" s="39"/>
      <c r="U2977" s="39"/>
      <c r="V2977" s="39"/>
      <c r="W2977" s="39"/>
      <c r="X2977" s="39"/>
      <c r="Y2977" s="39"/>
      <c r="Z2977" s="39"/>
      <c r="AA2977" s="39"/>
    </row>
    <row r="2978" spans="18:27" s="11" customFormat="1" x14ac:dyDescent="0.2">
      <c r="R2978" s="39"/>
      <c r="S2978" s="39"/>
      <c r="T2978" s="39"/>
      <c r="U2978" s="39"/>
      <c r="V2978" s="39"/>
      <c r="W2978" s="39"/>
      <c r="X2978" s="39"/>
      <c r="Y2978" s="39"/>
      <c r="Z2978" s="39"/>
      <c r="AA2978" s="39"/>
    </row>
    <row r="2979" spans="18:27" s="11" customFormat="1" x14ac:dyDescent="0.2">
      <c r="R2979" s="39"/>
      <c r="S2979" s="39"/>
      <c r="T2979" s="39"/>
      <c r="U2979" s="39"/>
      <c r="V2979" s="39"/>
      <c r="W2979" s="39"/>
      <c r="X2979" s="39"/>
      <c r="Y2979" s="39"/>
      <c r="Z2979" s="39"/>
      <c r="AA2979" s="39"/>
    </row>
    <row r="2980" spans="18:27" s="11" customFormat="1" x14ac:dyDescent="0.2">
      <c r="R2980" s="39"/>
      <c r="S2980" s="39"/>
      <c r="T2980" s="39"/>
      <c r="U2980" s="39"/>
      <c r="V2980" s="39"/>
      <c r="W2980" s="39"/>
      <c r="X2980" s="39"/>
      <c r="Y2980" s="39"/>
      <c r="Z2980" s="39"/>
      <c r="AA2980" s="39"/>
    </row>
    <row r="2981" spans="18:27" s="11" customFormat="1" x14ac:dyDescent="0.2">
      <c r="R2981" s="39"/>
      <c r="S2981" s="39"/>
      <c r="T2981" s="39"/>
      <c r="U2981" s="39"/>
      <c r="V2981" s="39"/>
      <c r="W2981" s="39"/>
      <c r="X2981" s="39"/>
      <c r="Y2981" s="39"/>
      <c r="Z2981" s="39"/>
      <c r="AA2981" s="39"/>
    </row>
    <row r="2982" spans="18:27" s="11" customFormat="1" x14ac:dyDescent="0.2">
      <c r="R2982" s="39"/>
      <c r="S2982" s="39"/>
      <c r="T2982" s="39"/>
      <c r="U2982" s="39"/>
      <c r="V2982" s="39"/>
      <c r="W2982" s="39"/>
      <c r="X2982" s="39"/>
      <c r="Y2982" s="39"/>
      <c r="Z2982" s="39"/>
      <c r="AA2982" s="39"/>
    </row>
    <row r="2983" spans="18:27" s="11" customFormat="1" x14ac:dyDescent="0.2">
      <c r="R2983" s="39"/>
      <c r="S2983" s="39"/>
      <c r="T2983" s="39"/>
      <c r="U2983" s="39"/>
      <c r="V2983" s="39"/>
      <c r="W2983" s="39"/>
      <c r="X2983" s="39"/>
      <c r="Y2983" s="39"/>
      <c r="Z2983" s="39"/>
      <c r="AA2983" s="39"/>
    </row>
    <row r="2984" spans="18:27" s="11" customFormat="1" x14ac:dyDescent="0.2">
      <c r="R2984" s="39"/>
      <c r="S2984" s="39"/>
      <c r="T2984" s="39"/>
      <c r="U2984" s="39"/>
      <c r="V2984" s="39"/>
      <c r="W2984" s="39"/>
      <c r="X2984" s="39"/>
      <c r="Y2984" s="39"/>
      <c r="Z2984" s="39"/>
      <c r="AA2984" s="39"/>
    </row>
    <row r="2985" spans="18:27" s="11" customFormat="1" x14ac:dyDescent="0.2">
      <c r="R2985" s="39"/>
      <c r="S2985" s="39"/>
      <c r="T2985" s="39"/>
      <c r="U2985" s="39"/>
      <c r="V2985" s="39"/>
      <c r="W2985" s="39"/>
      <c r="X2985" s="39"/>
      <c r="Y2985" s="39"/>
      <c r="Z2985" s="39"/>
      <c r="AA2985" s="39"/>
    </row>
    <row r="2986" spans="18:27" s="11" customFormat="1" x14ac:dyDescent="0.2">
      <c r="R2986" s="39"/>
      <c r="S2986" s="39"/>
      <c r="T2986" s="39"/>
      <c r="U2986" s="39"/>
      <c r="V2986" s="39"/>
      <c r="W2986" s="39"/>
      <c r="X2986" s="39"/>
      <c r="Y2986" s="39"/>
      <c r="Z2986" s="39"/>
      <c r="AA2986" s="39"/>
    </row>
    <row r="2987" spans="18:27" s="11" customFormat="1" x14ac:dyDescent="0.2">
      <c r="R2987" s="39"/>
      <c r="S2987" s="39"/>
      <c r="T2987" s="39"/>
      <c r="U2987" s="39"/>
      <c r="V2987" s="39"/>
      <c r="W2987" s="39"/>
      <c r="X2987" s="39"/>
      <c r="Y2987" s="39"/>
      <c r="Z2987" s="39"/>
      <c r="AA2987" s="39"/>
    </row>
    <row r="2988" spans="18:27" s="11" customFormat="1" x14ac:dyDescent="0.2">
      <c r="R2988" s="39"/>
      <c r="S2988" s="39"/>
      <c r="T2988" s="39"/>
      <c r="U2988" s="39"/>
      <c r="V2988" s="39"/>
      <c r="W2988" s="39"/>
      <c r="X2988" s="39"/>
      <c r="Y2988" s="39"/>
      <c r="Z2988" s="39"/>
      <c r="AA2988" s="39"/>
    </row>
    <row r="2989" spans="18:27" s="11" customFormat="1" x14ac:dyDescent="0.2">
      <c r="R2989" s="39"/>
      <c r="S2989" s="39"/>
      <c r="T2989" s="39"/>
      <c r="U2989" s="39"/>
      <c r="V2989" s="39"/>
      <c r="W2989" s="39"/>
      <c r="X2989" s="39"/>
      <c r="Y2989" s="39"/>
      <c r="Z2989" s="39"/>
      <c r="AA2989" s="39"/>
    </row>
    <row r="2990" spans="18:27" s="11" customFormat="1" x14ac:dyDescent="0.2">
      <c r="R2990" s="39"/>
      <c r="S2990" s="39"/>
      <c r="T2990" s="39"/>
      <c r="U2990" s="39"/>
      <c r="V2990" s="39"/>
      <c r="W2990" s="39"/>
      <c r="X2990" s="39"/>
      <c r="Y2990" s="39"/>
      <c r="Z2990" s="39"/>
      <c r="AA2990" s="39"/>
    </row>
    <row r="2991" spans="18:27" s="11" customFormat="1" x14ac:dyDescent="0.2">
      <c r="R2991" s="39"/>
      <c r="S2991" s="39"/>
      <c r="T2991" s="39"/>
      <c r="U2991" s="39"/>
      <c r="V2991" s="39"/>
      <c r="W2991" s="39"/>
      <c r="X2991" s="39"/>
      <c r="Y2991" s="39"/>
      <c r="Z2991" s="39"/>
      <c r="AA2991" s="39"/>
    </row>
    <row r="2992" spans="18:27" s="11" customFormat="1" x14ac:dyDescent="0.2">
      <c r="R2992" s="39"/>
      <c r="S2992" s="39"/>
      <c r="T2992" s="39"/>
      <c r="U2992" s="39"/>
      <c r="V2992" s="39"/>
      <c r="W2992" s="39"/>
      <c r="X2992" s="39"/>
      <c r="Y2992" s="39"/>
      <c r="Z2992" s="39"/>
      <c r="AA2992" s="39"/>
    </row>
    <row r="2993" spans="18:27" s="11" customFormat="1" x14ac:dyDescent="0.2">
      <c r="R2993" s="39"/>
      <c r="S2993" s="39"/>
      <c r="T2993" s="39"/>
      <c r="U2993" s="39"/>
      <c r="V2993" s="39"/>
      <c r="W2993" s="39"/>
      <c r="X2993" s="39"/>
      <c r="Y2993" s="39"/>
      <c r="Z2993" s="39"/>
      <c r="AA2993" s="39"/>
    </row>
    <row r="2994" spans="18:27" s="11" customFormat="1" x14ac:dyDescent="0.2">
      <c r="R2994" s="39"/>
      <c r="S2994" s="39"/>
      <c r="T2994" s="39"/>
      <c r="U2994" s="39"/>
      <c r="V2994" s="39"/>
      <c r="W2994" s="39"/>
      <c r="X2994" s="39"/>
      <c r="Y2994" s="39"/>
      <c r="Z2994" s="39"/>
      <c r="AA2994" s="39"/>
    </row>
    <row r="2995" spans="18:27" s="11" customFormat="1" x14ac:dyDescent="0.2">
      <c r="R2995" s="39"/>
      <c r="S2995" s="39"/>
      <c r="T2995" s="39"/>
      <c r="U2995" s="39"/>
      <c r="V2995" s="39"/>
      <c r="W2995" s="39"/>
      <c r="X2995" s="39"/>
      <c r="Y2995" s="39"/>
      <c r="Z2995" s="39"/>
      <c r="AA2995" s="39"/>
    </row>
    <row r="2996" spans="18:27" s="11" customFormat="1" x14ac:dyDescent="0.2">
      <c r="R2996" s="39"/>
      <c r="S2996" s="39"/>
      <c r="T2996" s="39"/>
      <c r="U2996" s="39"/>
      <c r="V2996" s="39"/>
      <c r="W2996" s="39"/>
      <c r="X2996" s="39"/>
      <c r="Y2996" s="39"/>
      <c r="Z2996" s="39"/>
      <c r="AA2996" s="39"/>
    </row>
    <row r="2997" spans="18:27" s="11" customFormat="1" x14ac:dyDescent="0.2">
      <c r="R2997" s="39"/>
      <c r="S2997" s="39"/>
      <c r="T2997" s="39"/>
      <c r="U2997" s="39"/>
      <c r="V2997" s="39"/>
      <c r="W2997" s="39"/>
      <c r="X2997" s="39"/>
      <c r="Y2997" s="39"/>
      <c r="Z2997" s="39"/>
      <c r="AA2997" s="39"/>
    </row>
    <row r="2998" spans="18:27" s="11" customFormat="1" x14ac:dyDescent="0.2">
      <c r="R2998" s="39"/>
      <c r="S2998" s="39"/>
      <c r="T2998" s="39"/>
      <c r="U2998" s="39"/>
      <c r="V2998" s="39"/>
      <c r="W2998" s="39"/>
      <c r="X2998" s="39"/>
      <c r="Y2998" s="39"/>
      <c r="Z2998" s="39"/>
      <c r="AA2998" s="39"/>
    </row>
    <row r="2999" spans="18:27" s="11" customFormat="1" x14ac:dyDescent="0.2">
      <c r="R2999" s="39"/>
      <c r="S2999" s="39"/>
      <c r="T2999" s="39"/>
      <c r="U2999" s="39"/>
      <c r="V2999" s="39"/>
      <c r="W2999" s="39"/>
      <c r="X2999" s="39"/>
      <c r="Y2999" s="39"/>
      <c r="Z2999" s="39"/>
      <c r="AA2999" s="39"/>
    </row>
    <row r="3000" spans="18:27" s="11" customFormat="1" x14ac:dyDescent="0.2">
      <c r="R3000" s="39"/>
      <c r="S3000" s="39"/>
      <c r="T3000" s="39"/>
      <c r="U3000" s="39"/>
      <c r="V3000" s="39"/>
      <c r="W3000" s="39"/>
      <c r="X3000" s="39"/>
      <c r="Y3000" s="39"/>
      <c r="Z3000" s="39"/>
      <c r="AA3000" s="39"/>
    </row>
    <row r="3001" spans="18:27" s="11" customFormat="1" x14ac:dyDescent="0.2">
      <c r="R3001" s="39"/>
      <c r="S3001" s="39"/>
      <c r="T3001" s="39"/>
      <c r="U3001" s="39"/>
      <c r="V3001" s="39"/>
      <c r="W3001" s="39"/>
      <c r="X3001" s="39"/>
      <c r="Y3001" s="39"/>
      <c r="Z3001" s="39"/>
      <c r="AA3001" s="39"/>
    </row>
    <row r="3002" spans="18:27" s="11" customFormat="1" x14ac:dyDescent="0.2">
      <c r="R3002" s="39"/>
      <c r="S3002" s="39"/>
      <c r="T3002" s="39"/>
      <c r="U3002" s="39"/>
      <c r="V3002" s="39"/>
      <c r="W3002" s="39"/>
      <c r="X3002" s="39"/>
      <c r="Y3002" s="39"/>
      <c r="Z3002" s="39"/>
      <c r="AA3002" s="39"/>
    </row>
    <row r="3003" spans="18:27" s="11" customFormat="1" x14ac:dyDescent="0.2">
      <c r="R3003" s="39"/>
      <c r="S3003" s="39"/>
      <c r="T3003" s="39"/>
      <c r="U3003" s="39"/>
      <c r="V3003" s="39"/>
      <c r="W3003" s="39"/>
      <c r="X3003" s="39"/>
      <c r="Y3003" s="39"/>
      <c r="Z3003" s="39"/>
      <c r="AA3003" s="39"/>
    </row>
    <row r="3004" spans="18:27" s="11" customFormat="1" x14ac:dyDescent="0.2">
      <c r="R3004" s="39"/>
      <c r="S3004" s="39"/>
      <c r="T3004" s="39"/>
      <c r="U3004" s="39"/>
      <c r="V3004" s="39"/>
      <c r="W3004" s="39"/>
      <c r="X3004" s="39"/>
      <c r="Y3004" s="39"/>
      <c r="Z3004" s="39"/>
      <c r="AA3004" s="39"/>
    </row>
    <row r="3005" spans="18:27" s="11" customFormat="1" x14ac:dyDescent="0.2">
      <c r="R3005" s="39"/>
      <c r="S3005" s="39"/>
      <c r="T3005" s="39"/>
      <c r="U3005" s="39"/>
      <c r="V3005" s="39"/>
      <c r="W3005" s="39"/>
      <c r="X3005" s="39"/>
      <c r="Y3005" s="39"/>
      <c r="Z3005" s="39"/>
      <c r="AA3005" s="39"/>
    </row>
    <row r="3006" spans="18:27" s="11" customFormat="1" x14ac:dyDescent="0.2">
      <c r="R3006" s="39"/>
      <c r="S3006" s="39"/>
      <c r="T3006" s="39"/>
      <c r="U3006" s="39"/>
      <c r="V3006" s="39"/>
      <c r="W3006" s="39"/>
      <c r="X3006" s="39"/>
      <c r="Y3006" s="39"/>
      <c r="Z3006" s="39"/>
      <c r="AA3006" s="39"/>
    </row>
    <row r="3007" spans="18:27" s="11" customFormat="1" x14ac:dyDescent="0.2">
      <c r="R3007" s="39"/>
      <c r="S3007" s="39"/>
      <c r="T3007" s="39"/>
      <c r="U3007" s="39"/>
      <c r="V3007" s="39"/>
      <c r="W3007" s="39"/>
      <c r="X3007" s="39"/>
      <c r="Y3007" s="39"/>
      <c r="Z3007" s="39"/>
      <c r="AA3007" s="39"/>
    </row>
    <row r="3008" spans="18:27" s="11" customFormat="1" x14ac:dyDescent="0.2">
      <c r="R3008" s="39"/>
      <c r="S3008" s="39"/>
      <c r="T3008" s="39"/>
      <c r="U3008" s="39"/>
      <c r="V3008" s="39"/>
      <c r="W3008" s="39"/>
      <c r="X3008" s="39"/>
      <c r="Y3008" s="39"/>
      <c r="Z3008" s="39"/>
      <c r="AA3008" s="39"/>
    </row>
    <row r="3009" spans="18:27" s="11" customFormat="1" x14ac:dyDescent="0.2">
      <c r="R3009" s="39"/>
      <c r="S3009" s="39"/>
      <c r="T3009" s="39"/>
      <c r="U3009" s="39"/>
      <c r="V3009" s="39"/>
      <c r="W3009" s="39"/>
      <c r="X3009" s="39"/>
      <c r="Y3009" s="39"/>
      <c r="Z3009" s="39"/>
      <c r="AA3009" s="39"/>
    </row>
    <row r="3010" spans="18:27" s="11" customFormat="1" x14ac:dyDescent="0.2">
      <c r="R3010" s="39"/>
      <c r="S3010" s="39"/>
      <c r="T3010" s="39"/>
      <c r="U3010" s="39"/>
      <c r="V3010" s="39"/>
      <c r="W3010" s="39"/>
      <c r="X3010" s="39"/>
      <c r="Y3010" s="39"/>
      <c r="Z3010" s="39"/>
      <c r="AA3010" s="39"/>
    </row>
    <row r="3011" spans="18:27" s="11" customFormat="1" x14ac:dyDescent="0.2">
      <c r="R3011" s="39"/>
      <c r="S3011" s="39"/>
      <c r="T3011" s="39"/>
      <c r="U3011" s="39"/>
      <c r="V3011" s="39"/>
      <c r="W3011" s="39"/>
      <c r="X3011" s="39"/>
      <c r="Y3011" s="39"/>
      <c r="Z3011" s="39"/>
      <c r="AA3011" s="39"/>
    </row>
    <row r="3012" spans="18:27" s="11" customFormat="1" x14ac:dyDescent="0.2">
      <c r="R3012" s="39"/>
      <c r="S3012" s="39"/>
      <c r="T3012" s="39"/>
      <c r="U3012" s="39"/>
      <c r="V3012" s="39"/>
      <c r="W3012" s="39"/>
      <c r="X3012" s="39"/>
      <c r="Y3012" s="39"/>
      <c r="Z3012" s="39"/>
      <c r="AA3012" s="39"/>
    </row>
    <row r="3013" spans="18:27" s="11" customFormat="1" x14ac:dyDescent="0.2">
      <c r="R3013" s="39"/>
      <c r="S3013" s="39"/>
      <c r="T3013" s="39"/>
      <c r="U3013" s="39"/>
      <c r="V3013" s="39"/>
      <c r="W3013" s="39"/>
      <c r="X3013" s="39"/>
      <c r="Y3013" s="39"/>
      <c r="Z3013" s="39"/>
      <c r="AA3013" s="39"/>
    </row>
    <row r="3014" spans="18:27" s="11" customFormat="1" x14ac:dyDescent="0.2">
      <c r="R3014" s="39"/>
      <c r="S3014" s="39"/>
      <c r="T3014" s="39"/>
      <c r="U3014" s="39"/>
      <c r="V3014" s="39"/>
      <c r="W3014" s="39"/>
      <c r="X3014" s="39"/>
      <c r="Y3014" s="39"/>
      <c r="Z3014" s="39"/>
      <c r="AA3014" s="39"/>
    </row>
    <row r="3015" spans="18:27" s="11" customFormat="1" x14ac:dyDescent="0.2">
      <c r="R3015" s="39"/>
      <c r="S3015" s="39"/>
      <c r="T3015" s="39"/>
      <c r="U3015" s="39"/>
      <c r="V3015" s="39"/>
      <c r="W3015" s="39"/>
      <c r="X3015" s="39"/>
      <c r="Y3015" s="39"/>
      <c r="Z3015" s="39"/>
      <c r="AA3015" s="39"/>
    </row>
    <row r="3016" spans="18:27" s="11" customFormat="1" x14ac:dyDescent="0.2">
      <c r="R3016" s="39"/>
      <c r="S3016" s="39"/>
      <c r="T3016" s="39"/>
      <c r="U3016" s="39"/>
      <c r="V3016" s="39"/>
      <c r="W3016" s="39"/>
      <c r="X3016" s="39"/>
      <c r="Y3016" s="39"/>
      <c r="Z3016" s="39"/>
      <c r="AA3016" s="39"/>
    </row>
    <row r="3017" spans="18:27" s="11" customFormat="1" x14ac:dyDescent="0.2">
      <c r="R3017" s="39"/>
      <c r="S3017" s="39"/>
      <c r="T3017" s="39"/>
      <c r="U3017" s="39"/>
      <c r="V3017" s="39"/>
      <c r="W3017" s="39"/>
      <c r="X3017" s="39"/>
      <c r="Y3017" s="39"/>
      <c r="Z3017" s="39"/>
      <c r="AA3017" s="39"/>
    </row>
    <row r="3018" spans="18:27" s="11" customFormat="1" x14ac:dyDescent="0.2">
      <c r="R3018" s="39"/>
      <c r="S3018" s="39"/>
      <c r="T3018" s="39"/>
      <c r="U3018" s="39"/>
      <c r="V3018" s="39"/>
      <c r="W3018" s="39"/>
      <c r="X3018" s="39"/>
      <c r="Y3018" s="39"/>
      <c r="Z3018" s="39"/>
      <c r="AA3018" s="39"/>
    </row>
    <row r="3019" spans="18:27" s="11" customFormat="1" x14ac:dyDescent="0.2">
      <c r="R3019" s="39"/>
      <c r="S3019" s="39"/>
      <c r="T3019" s="39"/>
      <c r="U3019" s="39"/>
      <c r="V3019" s="39"/>
      <c r="W3019" s="39"/>
      <c r="X3019" s="39"/>
      <c r="Y3019" s="39"/>
      <c r="Z3019" s="39"/>
      <c r="AA3019" s="39"/>
    </row>
    <row r="3020" spans="18:27" s="11" customFormat="1" x14ac:dyDescent="0.2">
      <c r="R3020" s="39"/>
      <c r="S3020" s="39"/>
      <c r="T3020" s="39"/>
      <c r="U3020" s="39"/>
      <c r="V3020" s="39"/>
      <c r="W3020" s="39"/>
      <c r="X3020" s="39"/>
      <c r="Y3020" s="39"/>
      <c r="Z3020" s="39"/>
      <c r="AA3020" s="39"/>
    </row>
    <row r="3021" spans="18:27" s="11" customFormat="1" x14ac:dyDescent="0.2">
      <c r="R3021" s="39"/>
      <c r="S3021" s="39"/>
      <c r="T3021" s="39"/>
      <c r="U3021" s="39"/>
      <c r="V3021" s="39"/>
      <c r="W3021" s="39"/>
      <c r="X3021" s="39"/>
      <c r="Y3021" s="39"/>
      <c r="Z3021" s="39"/>
      <c r="AA3021" s="39"/>
    </row>
    <row r="3022" spans="18:27" s="11" customFormat="1" x14ac:dyDescent="0.2">
      <c r="R3022" s="39"/>
      <c r="S3022" s="39"/>
      <c r="T3022" s="39"/>
      <c r="U3022" s="39"/>
      <c r="V3022" s="39"/>
      <c r="W3022" s="39"/>
      <c r="X3022" s="39"/>
      <c r="Y3022" s="39"/>
      <c r="Z3022" s="39"/>
      <c r="AA3022" s="39"/>
    </row>
    <row r="3023" spans="18:27" s="11" customFormat="1" x14ac:dyDescent="0.2">
      <c r="R3023" s="39"/>
      <c r="S3023" s="39"/>
      <c r="T3023" s="39"/>
      <c r="U3023" s="39"/>
      <c r="V3023" s="39"/>
      <c r="W3023" s="39"/>
      <c r="X3023" s="39"/>
      <c r="Y3023" s="39"/>
      <c r="Z3023" s="39"/>
      <c r="AA3023" s="39"/>
    </row>
    <row r="3024" spans="18:27" s="11" customFormat="1" x14ac:dyDescent="0.2">
      <c r="R3024" s="39"/>
      <c r="S3024" s="39"/>
      <c r="T3024" s="39"/>
      <c r="U3024" s="39"/>
      <c r="V3024" s="39"/>
      <c r="W3024" s="39"/>
      <c r="X3024" s="39"/>
      <c r="Y3024" s="39"/>
      <c r="Z3024" s="39"/>
      <c r="AA3024" s="39"/>
    </row>
    <row r="3025" spans="18:27" s="11" customFormat="1" x14ac:dyDescent="0.2">
      <c r="R3025" s="39"/>
      <c r="S3025" s="39"/>
      <c r="T3025" s="39"/>
      <c r="U3025" s="39"/>
      <c r="V3025" s="39"/>
      <c r="W3025" s="39"/>
      <c r="X3025" s="39"/>
      <c r="Y3025" s="39"/>
      <c r="Z3025" s="39"/>
      <c r="AA3025" s="39"/>
    </row>
    <row r="3026" spans="18:27" s="11" customFormat="1" x14ac:dyDescent="0.2">
      <c r="R3026" s="39"/>
      <c r="S3026" s="39"/>
      <c r="T3026" s="39"/>
      <c r="U3026" s="39"/>
      <c r="V3026" s="39"/>
      <c r="W3026" s="39"/>
      <c r="X3026" s="39"/>
      <c r="Y3026" s="39"/>
      <c r="Z3026" s="39"/>
      <c r="AA3026" s="39"/>
    </row>
    <row r="3027" spans="18:27" s="11" customFormat="1" x14ac:dyDescent="0.2">
      <c r="R3027" s="39"/>
      <c r="S3027" s="39"/>
      <c r="T3027" s="39"/>
      <c r="U3027" s="39"/>
      <c r="V3027" s="39"/>
      <c r="W3027" s="39"/>
      <c r="X3027" s="39"/>
      <c r="Y3027" s="39"/>
      <c r="Z3027" s="39"/>
      <c r="AA3027" s="39"/>
    </row>
    <row r="3028" spans="18:27" s="11" customFormat="1" x14ac:dyDescent="0.2">
      <c r="R3028" s="39"/>
      <c r="S3028" s="39"/>
      <c r="T3028" s="39"/>
      <c r="U3028" s="39"/>
      <c r="V3028" s="39"/>
      <c r="W3028" s="39"/>
      <c r="X3028" s="39"/>
      <c r="Y3028" s="39"/>
      <c r="Z3028" s="39"/>
      <c r="AA3028" s="39"/>
    </row>
    <row r="3029" spans="18:27" s="11" customFormat="1" x14ac:dyDescent="0.2">
      <c r="R3029" s="39"/>
      <c r="S3029" s="39"/>
      <c r="T3029" s="39"/>
      <c r="U3029" s="39"/>
      <c r="V3029" s="39"/>
      <c r="W3029" s="39"/>
      <c r="X3029" s="39"/>
      <c r="Y3029" s="39"/>
      <c r="Z3029" s="39"/>
      <c r="AA3029" s="39"/>
    </row>
    <row r="3030" spans="18:27" s="11" customFormat="1" x14ac:dyDescent="0.2">
      <c r="R3030" s="39"/>
      <c r="S3030" s="39"/>
      <c r="T3030" s="39"/>
      <c r="U3030" s="39"/>
      <c r="V3030" s="39"/>
      <c r="W3030" s="39"/>
      <c r="X3030" s="39"/>
      <c r="Y3030" s="39"/>
      <c r="Z3030" s="39"/>
      <c r="AA3030" s="39"/>
    </row>
    <row r="3031" spans="18:27" s="11" customFormat="1" x14ac:dyDescent="0.2">
      <c r="R3031" s="39"/>
      <c r="S3031" s="39"/>
      <c r="T3031" s="39"/>
      <c r="U3031" s="39"/>
      <c r="V3031" s="39"/>
      <c r="W3031" s="39"/>
      <c r="X3031" s="39"/>
      <c r="Y3031" s="39"/>
      <c r="Z3031" s="39"/>
      <c r="AA3031" s="39"/>
    </row>
    <row r="3032" spans="18:27" s="11" customFormat="1" x14ac:dyDescent="0.2">
      <c r="R3032" s="39"/>
      <c r="S3032" s="39"/>
      <c r="T3032" s="39"/>
      <c r="U3032" s="39"/>
      <c r="V3032" s="39"/>
      <c r="W3032" s="39"/>
      <c r="X3032" s="39"/>
      <c r="Y3032" s="39"/>
      <c r="Z3032" s="39"/>
      <c r="AA3032" s="39"/>
    </row>
    <row r="3033" spans="18:27" s="11" customFormat="1" x14ac:dyDescent="0.2">
      <c r="R3033" s="39"/>
      <c r="S3033" s="39"/>
      <c r="T3033" s="39"/>
      <c r="U3033" s="39"/>
      <c r="V3033" s="39"/>
      <c r="W3033" s="39"/>
      <c r="X3033" s="39"/>
      <c r="Y3033" s="39"/>
      <c r="Z3033" s="39"/>
      <c r="AA3033" s="39"/>
    </row>
    <row r="3034" spans="18:27" s="11" customFormat="1" x14ac:dyDescent="0.2">
      <c r="R3034" s="39"/>
      <c r="S3034" s="39"/>
      <c r="T3034" s="39"/>
      <c r="U3034" s="39"/>
      <c r="V3034" s="39"/>
      <c r="W3034" s="39"/>
      <c r="X3034" s="39"/>
      <c r="Y3034" s="39"/>
      <c r="Z3034" s="39"/>
      <c r="AA3034" s="39"/>
    </row>
    <row r="3035" spans="18:27" s="11" customFormat="1" x14ac:dyDescent="0.2">
      <c r="R3035" s="39"/>
      <c r="S3035" s="39"/>
      <c r="T3035" s="39"/>
      <c r="U3035" s="39"/>
      <c r="V3035" s="39"/>
      <c r="W3035" s="39"/>
      <c r="X3035" s="39"/>
      <c r="Y3035" s="39"/>
      <c r="Z3035" s="39"/>
      <c r="AA3035" s="39"/>
    </row>
    <row r="3036" spans="18:27" s="11" customFormat="1" x14ac:dyDescent="0.2">
      <c r="R3036" s="39"/>
      <c r="S3036" s="39"/>
      <c r="T3036" s="39"/>
      <c r="U3036" s="39"/>
      <c r="V3036" s="39"/>
      <c r="W3036" s="39"/>
      <c r="X3036" s="39"/>
      <c r="Y3036" s="39"/>
      <c r="Z3036" s="39"/>
      <c r="AA3036" s="39"/>
    </row>
    <row r="3037" spans="18:27" s="11" customFormat="1" x14ac:dyDescent="0.2">
      <c r="R3037" s="39"/>
      <c r="S3037" s="39"/>
      <c r="T3037" s="39"/>
      <c r="U3037" s="39"/>
      <c r="V3037" s="39"/>
      <c r="W3037" s="39"/>
      <c r="X3037" s="39"/>
      <c r="Y3037" s="39"/>
      <c r="Z3037" s="39"/>
      <c r="AA3037" s="39"/>
    </row>
    <row r="3038" spans="18:27" s="11" customFormat="1" x14ac:dyDescent="0.2">
      <c r="R3038" s="39"/>
      <c r="S3038" s="39"/>
      <c r="T3038" s="39"/>
      <c r="U3038" s="39"/>
      <c r="V3038" s="39"/>
      <c r="W3038" s="39"/>
      <c r="X3038" s="39"/>
      <c r="Y3038" s="39"/>
      <c r="Z3038" s="39"/>
      <c r="AA3038" s="39"/>
    </row>
    <row r="3039" spans="18:27" s="11" customFormat="1" x14ac:dyDescent="0.2">
      <c r="R3039" s="39"/>
      <c r="S3039" s="39"/>
      <c r="T3039" s="39"/>
      <c r="U3039" s="39"/>
      <c r="V3039" s="39"/>
      <c r="W3039" s="39"/>
      <c r="X3039" s="39"/>
      <c r="Y3039" s="39"/>
      <c r="Z3039" s="39"/>
      <c r="AA3039" s="39"/>
    </row>
    <row r="3040" spans="18:27" s="11" customFormat="1" x14ac:dyDescent="0.2">
      <c r="R3040" s="39"/>
      <c r="S3040" s="39"/>
      <c r="T3040" s="39"/>
      <c r="U3040" s="39"/>
      <c r="V3040" s="39"/>
      <c r="W3040" s="39"/>
      <c r="X3040" s="39"/>
      <c r="Y3040" s="39"/>
      <c r="Z3040" s="39"/>
      <c r="AA3040" s="39"/>
    </row>
    <row r="3041" spans="18:27" s="11" customFormat="1" x14ac:dyDescent="0.2">
      <c r="R3041" s="39"/>
      <c r="S3041" s="39"/>
      <c r="T3041" s="39"/>
      <c r="U3041" s="39"/>
      <c r="V3041" s="39"/>
      <c r="W3041" s="39"/>
      <c r="X3041" s="39"/>
      <c r="Y3041" s="39"/>
      <c r="Z3041" s="39"/>
      <c r="AA3041" s="39"/>
    </row>
    <row r="3042" spans="18:27" s="11" customFormat="1" x14ac:dyDescent="0.2">
      <c r="R3042" s="39"/>
      <c r="S3042" s="39"/>
      <c r="T3042" s="39"/>
      <c r="U3042" s="39"/>
      <c r="V3042" s="39"/>
      <c r="W3042" s="39"/>
      <c r="X3042" s="39"/>
      <c r="Y3042" s="39"/>
      <c r="Z3042" s="39"/>
      <c r="AA3042" s="39"/>
    </row>
    <row r="3043" spans="18:27" s="11" customFormat="1" x14ac:dyDescent="0.2">
      <c r="R3043" s="39"/>
      <c r="S3043" s="39"/>
      <c r="T3043" s="39"/>
      <c r="U3043" s="39"/>
      <c r="V3043" s="39"/>
      <c r="W3043" s="39"/>
      <c r="X3043" s="39"/>
      <c r="Y3043" s="39"/>
      <c r="Z3043" s="39"/>
      <c r="AA3043" s="39"/>
    </row>
    <row r="3044" spans="18:27" s="11" customFormat="1" x14ac:dyDescent="0.2">
      <c r="R3044" s="39"/>
      <c r="S3044" s="39"/>
      <c r="T3044" s="39"/>
      <c r="U3044" s="39"/>
      <c r="V3044" s="39"/>
      <c r="W3044" s="39"/>
      <c r="X3044" s="39"/>
      <c r="Y3044" s="39"/>
      <c r="Z3044" s="39"/>
      <c r="AA3044" s="39"/>
    </row>
    <row r="3045" spans="18:27" s="11" customFormat="1" x14ac:dyDescent="0.2">
      <c r="R3045" s="39"/>
      <c r="S3045" s="39"/>
      <c r="T3045" s="39"/>
      <c r="U3045" s="39"/>
      <c r="V3045" s="39"/>
      <c r="W3045" s="39"/>
      <c r="X3045" s="39"/>
      <c r="Y3045" s="39"/>
      <c r="Z3045" s="39"/>
      <c r="AA3045" s="39"/>
    </row>
    <row r="3046" spans="18:27" s="11" customFormat="1" x14ac:dyDescent="0.2">
      <c r="R3046" s="39"/>
      <c r="S3046" s="39"/>
      <c r="T3046" s="39"/>
      <c r="U3046" s="39"/>
      <c r="V3046" s="39"/>
      <c r="W3046" s="39"/>
      <c r="X3046" s="39"/>
      <c r="Y3046" s="39"/>
      <c r="Z3046" s="39"/>
      <c r="AA3046" s="39"/>
    </row>
    <row r="3047" spans="18:27" s="11" customFormat="1" x14ac:dyDescent="0.2">
      <c r="R3047" s="39"/>
      <c r="S3047" s="39"/>
      <c r="T3047" s="39"/>
      <c r="U3047" s="39"/>
      <c r="V3047" s="39"/>
      <c r="W3047" s="39"/>
      <c r="X3047" s="39"/>
      <c r="Y3047" s="39"/>
      <c r="Z3047" s="39"/>
      <c r="AA3047" s="39"/>
    </row>
    <row r="3048" spans="18:27" s="11" customFormat="1" x14ac:dyDescent="0.2">
      <c r="R3048" s="39"/>
      <c r="S3048" s="39"/>
      <c r="T3048" s="39"/>
      <c r="U3048" s="39"/>
      <c r="V3048" s="39"/>
      <c r="W3048" s="39"/>
      <c r="X3048" s="39"/>
      <c r="Y3048" s="39"/>
      <c r="Z3048" s="39"/>
      <c r="AA3048" s="39"/>
    </row>
    <row r="3049" spans="18:27" s="11" customFormat="1" x14ac:dyDescent="0.2">
      <c r="R3049" s="39"/>
      <c r="S3049" s="39"/>
      <c r="T3049" s="39"/>
      <c r="U3049" s="39"/>
      <c r="V3049" s="39"/>
      <c r="W3049" s="39"/>
      <c r="X3049" s="39"/>
      <c r="Y3049" s="39"/>
      <c r="Z3049" s="39"/>
      <c r="AA3049" s="39"/>
    </row>
    <row r="3050" spans="18:27" s="11" customFormat="1" x14ac:dyDescent="0.2">
      <c r="R3050" s="39"/>
      <c r="S3050" s="39"/>
      <c r="T3050" s="39"/>
      <c r="U3050" s="39"/>
      <c r="V3050" s="39"/>
      <c r="W3050" s="39"/>
      <c r="X3050" s="39"/>
      <c r="Y3050" s="39"/>
      <c r="Z3050" s="39"/>
      <c r="AA3050" s="39"/>
    </row>
    <row r="3051" spans="18:27" s="11" customFormat="1" x14ac:dyDescent="0.2">
      <c r="R3051" s="39"/>
      <c r="S3051" s="39"/>
      <c r="T3051" s="39"/>
      <c r="U3051" s="39"/>
      <c r="V3051" s="39"/>
      <c r="W3051" s="39"/>
      <c r="X3051" s="39"/>
      <c r="Y3051" s="39"/>
      <c r="Z3051" s="39"/>
      <c r="AA3051" s="39"/>
    </row>
    <row r="3052" spans="18:27" s="11" customFormat="1" x14ac:dyDescent="0.2">
      <c r="R3052" s="39"/>
      <c r="S3052" s="39"/>
      <c r="T3052" s="39"/>
      <c r="U3052" s="39"/>
      <c r="V3052" s="39"/>
      <c r="W3052" s="39"/>
      <c r="X3052" s="39"/>
      <c r="Y3052" s="39"/>
      <c r="Z3052" s="39"/>
      <c r="AA3052" s="39"/>
    </row>
    <row r="3053" spans="18:27" s="11" customFormat="1" x14ac:dyDescent="0.2">
      <c r="R3053" s="39"/>
      <c r="S3053" s="39"/>
      <c r="T3053" s="39"/>
      <c r="U3053" s="39"/>
      <c r="V3053" s="39"/>
      <c r="W3053" s="39"/>
      <c r="X3053" s="39"/>
      <c r="Y3053" s="39"/>
      <c r="Z3053" s="39"/>
      <c r="AA3053" s="39"/>
    </row>
    <row r="3054" spans="18:27" s="11" customFormat="1" x14ac:dyDescent="0.2">
      <c r="R3054" s="39"/>
      <c r="S3054" s="39"/>
      <c r="T3054" s="39"/>
      <c r="U3054" s="39"/>
      <c r="V3054" s="39"/>
      <c r="W3054" s="39"/>
      <c r="X3054" s="39"/>
      <c r="Y3054" s="39"/>
      <c r="Z3054" s="39"/>
      <c r="AA3054" s="39"/>
    </row>
    <row r="3055" spans="18:27" s="11" customFormat="1" x14ac:dyDescent="0.2">
      <c r="R3055" s="39"/>
      <c r="S3055" s="39"/>
      <c r="T3055" s="39"/>
      <c r="U3055" s="39"/>
      <c r="V3055" s="39"/>
      <c r="W3055" s="39"/>
      <c r="X3055" s="39"/>
      <c r="Y3055" s="39"/>
      <c r="Z3055" s="39"/>
      <c r="AA3055" s="39"/>
    </row>
    <row r="3056" spans="18:27" s="11" customFormat="1" x14ac:dyDescent="0.2">
      <c r="R3056" s="39"/>
      <c r="S3056" s="39"/>
      <c r="T3056" s="39"/>
      <c r="U3056" s="39"/>
      <c r="V3056" s="39"/>
      <c r="W3056" s="39"/>
      <c r="X3056" s="39"/>
      <c r="Y3056" s="39"/>
      <c r="Z3056" s="39"/>
      <c r="AA3056" s="39"/>
    </row>
    <row r="3057" spans="18:27" s="11" customFormat="1" x14ac:dyDescent="0.2">
      <c r="R3057" s="39"/>
      <c r="S3057" s="39"/>
      <c r="T3057" s="39"/>
      <c r="U3057" s="39"/>
      <c r="V3057" s="39"/>
      <c r="W3057" s="39"/>
      <c r="X3057" s="39"/>
      <c r="Y3057" s="39"/>
      <c r="Z3057" s="39"/>
      <c r="AA3057" s="39"/>
    </row>
    <row r="3058" spans="18:27" s="11" customFormat="1" x14ac:dyDescent="0.2">
      <c r="R3058" s="39"/>
      <c r="S3058" s="39"/>
      <c r="T3058" s="39"/>
      <c r="U3058" s="39"/>
      <c r="V3058" s="39"/>
      <c r="W3058" s="39"/>
      <c r="X3058" s="39"/>
      <c r="Y3058" s="39"/>
      <c r="Z3058" s="39"/>
      <c r="AA3058" s="39"/>
    </row>
    <row r="3059" spans="18:27" s="11" customFormat="1" x14ac:dyDescent="0.2">
      <c r="R3059" s="39"/>
      <c r="S3059" s="39"/>
      <c r="T3059" s="39"/>
      <c r="U3059" s="39"/>
      <c r="V3059" s="39"/>
      <c r="W3059" s="39"/>
      <c r="X3059" s="39"/>
      <c r="Y3059" s="39"/>
      <c r="Z3059" s="39"/>
      <c r="AA3059" s="39"/>
    </row>
    <row r="3060" spans="18:27" s="11" customFormat="1" x14ac:dyDescent="0.2">
      <c r="R3060" s="39"/>
      <c r="S3060" s="39"/>
      <c r="T3060" s="39"/>
      <c r="U3060" s="39"/>
      <c r="V3060" s="39"/>
      <c r="W3060" s="39"/>
      <c r="X3060" s="39"/>
      <c r="Y3060" s="39"/>
      <c r="Z3060" s="39"/>
      <c r="AA3060" s="39"/>
    </row>
    <row r="3061" spans="18:27" s="11" customFormat="1" x14ac:dyDescent="0.2">
      <c r="R3061" s="39"/>
      <c r="S3061" s="39"/>
      <c r="T3061" s="39"/>
      <c r="U3061" s="39"/>
      <c r="V3061" s="39"/>
      <c r="W3061" s="39"/>
      <c r="X3061" s="39"/>
      <c r="Y3061" s="39"/>
      <c r="Z3061" s="39"/>
      <c r="AA3061" s="39"/>
    </row>
    <row r="3062" spans="18:27" s="11" customFormat="1" x14ac:dyDescent="0.2">
      <c r="R3062" s="39"/>
      <c r="S3062" s="39"/>
      <c r="T3062" s="39"/>
      <c r="U3062" s="39"/>
      <c r="V3062" s="39"/>
      <c r="W3062" s="39"/>
      <c r="X3062" s="39"/>
      <c r="Y3062" s="39"/>
      <c r="Z3062" s="39"/>
      <c r="AA3062" s="39"/>
    </row>
    <row r="3063" spans="18:27" s="11" customFormat="1" x14ac:dyDescent="0.2">
      <c r="R3063" s="39"/>
      <c r="S3063" s="39"/>
      <c r="T3063" s="39"/>
      <c r="U3063" s="39"/>
      <c r="V3063" s="39"/>
      <c r="W3063" s="39"/>
      <c r="X3063" s="39"/>
      <c r="Y3063" s="39"/>
      <c r="Z3063" s="39"/>
      <c r="AA3063" s="39"/>
    </row>
    <row r="3064" spans="18:27" s="11" customFormat="1" x14ac:dyDescent="0.2">
      <c r="R3064" s="39"/>
      <c r="S3064" s="39"/>
      <c r="T3064" s="39"/>
      <c r="U3064" s="39"/>
      <c r="V3064" s="39"/>
      <c r="W3064" s="39"/>
      <c r="X3064" s="39"/>
      <c r="Y3064" s="39"/>
      <c r="Z3064" s="39"/>
      <c r="AA3064" s="39"/>
    </row>
    <row r="3065" spans="18:27" s="11" customFormat="1" x14ac:dyDescent="0.2">
      <c r="R3065" s="39"/>
      <c r="S3065" s="39"/>
      <c r="T3065" s="39"/>
      <c r="U3065" s="39"/>
      <c r="V3065" s="39"/>
      <c r="W3065" s="39"/>
      <c r="X3065" s="39"/>
      <c r="Y3065" s="39"/>
      <c r="Z3065" s="39"/>
      <c r="AA3065" s="39"/>
    </row>
    <row r="3066" spans="18:27" s="11" customFormat="1" x14ac:dyDescent="0.2">
      <c r="R3066" s="39"/>
      <c r="S3066" s="39"/>
      <c r="T3066" s="39"/>
      <c r="U3066" s="39"/>
      <c r="V3066" s="39"/>
      <c r="W3066" s="39"/>
      <c r="X3066" s="39"/>
      <c r="Y3066" s="39"/>
      <c r="Z3066" s="39"/>
      <c r="AA3066" s="39"/>
    </row>
    <row r="3067" spans="18:27" s="11" customFormat="1" x14ac:dyDescent="0.2">
      <c r="R3067" s="39"/>
      <c r="S3067" s="39"/>
      <c r="T3067" s="39"/>
      <c r="U3067" s="39"/>
      <c r="V3067" s="39"/>
      <c r="W3067" s="39"/>
      <c r="X3067" s="39"/>
      <c r="Y3067" s="39"/>
      <c r="Z3067" s="39"/>
      <c r="AA3067" s="39"/>
    </row>
    <row r="3068" spans="18:27" s="11" customFormat="1" x14ac:dyDescent="0.2">
      <c r="R3068" s="39"/>
      <c r="S3068" s="39"/>
      <c r="T3068" s="39"/>
      <c r="U3068" s="39"/>
      <c r="V3068" s="39"/>
      <c r="W3068" s="39"/>
      <c r="X3068" s="39"/>
      <c r="Y3068" s="39"/>
      <c r="Z3068" s="39"/>
      <c r="AA3068" s="39"/>
    </row>
    <row r="3069" spans="18:27" s="11" customFormat="1" x14ac:dyDescent="0.2">
      <c r="R3069" s="39"/>
      <c r="S3069" s="39"/>
      <c r="T3069" s="39"/>
      <c r="U3069" s="39"/>
      <c r="V3069" s="39"/>
      <c r="W3069" s="39"/>
      <c r="X3069" s="39"/>
      <c r="Y3069" s="39"/>
      <c r="Z3069" s="39"/>
      <c r="AA3069" s="39"/>
    </row>
    <row r="3070" spans="18:27" s="11" customFormat="1" x14ac:dyDescent="0.2">
      <c r="R3070" s="39"/>
      <c r="S3070" s="39"/>
      <c r="T3070" s="39"/>
      <c r="U3070" s="39"/>
      <c r="V3070" s="39"/>
      <c r="W3070" s="39"/>
      <c r="X3070" s="39"/>
      <c r="Y3070" s="39"/>
      <c r="Z3070" s="39"/>
      <c r="AA3070" s="39"/>
    </row>
    <row r="3071" spans="18:27" s="11" customFormat="1" x14ac:dyDescent="0.2">
      <c r="R3071" s="39"/>
      <c r="S3071" s="39"/>
      <c r="T3071" s="39"/>
      <c r="U3071" s="39"/>
      <c r="V3071" s="39"/>
      <c r="W3071" s="39"/>
      <c r="X3071" s="39"/>
      <c r="Y3071" s="39"/>
      <c r="Z3071" s="39"/>
      <c r="AA3071" s="39"/>
    </row>
    <row r="3072" spans="18:27" s="11" customFormat="1" x14ac:dyDescent="0.2">
      <c r="R3072" s="39"/>
      <c r="S3072" s="39"/>
      <c r="T3072" s="39"/>
      <c r="U3072" s="39"/>
      <c r="V3072" s="39"/>
      <c r="W3072" s="39"/>
      <c r="X3072" s="39"/>
      <c r="Y3072" s="39"/>
      <c r="Z3072" s="39"/>
      <c r="AA3072" s="39"/>
    </row>
    <row r="3073" spans="18:27" s="11" customFormat="1" x14ac:dyDescent="0.2">
      <c r="R3073" s="39"/>
      <c r="S3073" s="39"/>
      <c r="T3073" s="39"/>
      <c r="U3073" s="39"/>
      <c r="V3073" s="39"/>
      <c r="W3073" s="39"/>
      <c r="X3073" s="39"/>
      <c r="Y3073" s="39"/>
      <c r="Z3073" s="39"/>
      <c r="AA3073" s="39"/>
    </row>
    <row r="3074" spans="18:27" s="11" customFormat="1" x14ac:dyDescent="0.2">
      <c r="R3074" s="39"/>
      <c r="S3074" s="39"/>
      <c r="T3074" s="39"/>
      <c r="U3074" s="39"/>
      <c r="V3074" s="39"/>
      <c r="W3074" s="39"/>
      <c r="X3074" s="39"/>
      <c r="Y3074" s="39"/>
      <c r="Z3074" s="39"/>
      <c r="AA3074" s="39"/>
    </row>
    <row r="3075" spans="18:27" s="11" customFormat="1" x14ac:dyDescent="0.2">
      <c r="R3075" s="39"/>
      <c r="S3075" s="39"/>
      <c r="T3075" s="39"/>
      <c r="U3075" s="39"/>
      <c r="V3075" s="39"/>
      <c r="W3075" s="39"/>
      <c r="X3075" s="39"/>
      <c r="Y3075" s="39"/>
      <c r="Z3075" s="39"/>
      <c r="AA3075" s="39"/>
    </row>
    <row r="3076" spans="18:27" s="11" customFormat="1" x14ac:dyDescent="0.2">
      <c r="R3076" s="39"/>
      <c r="S3076" s="39"/>
      <c r="T3076" s="39"/>
      <c r="U3076" s="39"/>
      <c r="V3076" s="39"/>
      <c r="W3076" s="39"/>
      <c r="X3076" s="39"/>
      <c r="Y3076" s="39"/>
      <c r="Z3076" s="39"/>
      <c r="AA3076" s="39"/>
    </row>
    <row r="3077" spans="18:27" s="11" customFormat="1" x14ac:dyDescent="0.2">
      <c r="R3077" s="39"/>
      <c r="S3077" s="39"/>
      <c r="T3077" s="39"/>
      <c r="U3077" s="39"/>
      <c r="V3077" s="39"/>
      <c r="W3077" s="39"/>
      <c r="X3077" s="39"/>
      <c r="Y3077" s="39"/>
      <c r="Z3077" s="39"/>
      <c r="AA3077" s="39"/>
    </row>
    <row r="3078" spans="18:27" s="11" customFormat="1" x14ac:dyDescent="0.2">
      <c r="R3078" s="39"/>
      <c r="S3078" s="39"/>
      <c r="T3078" s="39"/>
      <c r="U3078" s="39"/>
      <c r="V3078" s="39"/>
      <c r="W3078" s="39"/>
      <c r="X3078" s="39"/>
      <c r="Y3078" s="39"/>
      <c r="Z3078" s="39"/>
      <c r="AA3078" s="39"/>
    </row>
    <row r="3079" spans="18:27" s="11" customFormat="1" x14ac:dyDescent="0.2">
      <c r="R3079" s="39"/>
      <c r="S3079" s="39"/>
      <c r="T3079" s="39"/>
      <c r="U3079" s="39"/>
      <c r="V3079" s="39"/>
      <c r="W3079" s="39"/>
      <c r="X3079" s="39"/>
      <c r="Y3079" s="39"/>
      <c r="Z3079" s="39"/>
      <c r="AA3079" s="39"/>
    </row>
    <row r="3080" spans="18:27" s="11" customFormat="1" x14ac:dyDescent="0.2">
      <c r="R3080" s="39"/>
      <c r="S3080" s="39"/>
      <c r="T3080" s="39"/>
      <c r="U3080" s="39"/>
      <c r="V3080" s="39"/>
      <c r="W3080" s="39"/>
      <c r="X3080" s="39"/>
      <c r="Y3080" s="39"/>
      <c r="Z3080" s="39"/>
      <c r="AA3080" s="39"/>
    </row>
    <row r="3081" spans="18:27" s="11" customFormat="1" x14ac:dyDescent="0.2">
      <c r="R3081" s="39"/>
      <c r="S3081" s="39"/>
      <c r="T3081" s="39"/>
      <c r="U3081" s="39"/>
      <c r="V3081" s="39"/>
      <c r="W3081" s="39"/>
      <c r="X3081" s="39"/>
      <c r="Y3081" s="39"/>
      <c r="Z3081" s="39"/>
      <c r="AA3081" s="39"/>
    </row>
    <row r="3082" spans="18:27" s="11" customFormat="1" x14ac:dyDescent="0.2">
      <c r="R3082" s="39"/>
      <c r="S3082" s="39"/>
      <c r="T3082" s="39"/>
      <c r="U3082" s="39"/>
      <c r="V3082" s="39"/>
      <c r="W3082" s="39"/>
      <c r="X3082" s="39"/>
      <c r="Y3082" s="39"/>
      <c r="Z3082" s="39"/>
      <c r="AA3082" s="39"/>
    </row>
    <row r="3083" spans="18:27" s="11" customFormat="1" x14ac:dyDescent="0.2">
      <c r="R3083" s="39"/>
      <c r="S3083" s="39"/>
      <c r="T3083" s="39"/>
      <c r="U3083" s="39"/>
      <c r="V3083" s="39"/>
      <c r="W3083" s="39"/>
      <c r="X3083" s="39"/>
      <c r="Y3083" s="39"/>
      <c r="Z3083" s="39"/>
      <c r="AA3083" s="39"/>
    </row>
    <row r="3084" spans="18:27" s="11" customFormat="1" x14ac:dyDescent="0.2">
      <c r="R3084" s="39"/>
      <c r="S3084" s="39"/>
      <c r="T3084" s="39"/>
      <c r="U3084" s="39"/>
      <c r="V3084" s="39"/>
      <c r="W3084" s="39"/>
      <c r="X3084" s="39"/>
      <c r="Y3084" s="39"/>
      <c r="Z3084" s="39"/>
      <c r="AA3084" s="39"/>
    </row>
    <row r="3085" spans="18:27" s="11" customFormat="1" x14ac:dyDescent="0.2">
      <c r="R3085" s="39"/>
      <c r="S3085" s="39"/>
      <c r="T3085" s="39"/>
      <c r="U3085" s="39"/>
      <c r="V3085" s="39"/>
      <c r="W3085" s="39"/>
      <c r="X3085" s="39"/>
      <c r="Y3085" s="39"/>
      <c r="Z3085" s="39"/>
      <c r="AA3085" s="39"/>
    </row>
    <row r="3086" spans="18:27" s="11" customFormat="1" x14ac:dyDescent="0.2">
      <c r="R3086" s="39"/>
      <c r="S3086" s="39"/>
      <c r="T3086" s="39"/>
      <c r="U3086" s="39"/>
      <c r="V3086" s="39"/>
      <c r="W3086" s="39"/>
      <c r="X3086" s="39"/>
      <c r="Y3086" s="39"/>
      <c r="Z3086" s="39"/>
      <c r="AA3086" s="39"/>
    </row>
    <row r="3087" spans="18:27" s="11" customFormat="1" x14ac:dyDescent="0.2">
      <c r="R3087" s="39"/>
      <c r="S3087" s="39"/>
      <c r="T3087" s="39"/>
      <c r="U3087" s="39"/>
      <c r="V3087" s="39"/>
      <c r="W3087" s="39"/>
      <c r="X3087" s="39"/>
      <c r="Y3087" s="39"/>
      <c r="Z3087" s="39"/>
      <c r="AA3087" s="39"/>
    </row>
    <row r="3088" spans="18:27" s="11" customFormat="1" x14ac:dyDescent="0.2">
      <c r="R3088" s="39"/>
      <c r="S3088" s="39"/>
      <c r="T3088" s="39"/>
      <c r="U3088" s="39"/>
      <c r="V3088" s="39"/>
      <c r="W3088" s="39"/>
      <c r="X3088" s="39"/>
      <c r="Y3088" s="39"/>
      <c r="Z3088" s="39"/>
      <c r="AA3088" s="39"/>
    </row>
    <row r="3089" spans="18:27" s="11" customFormat="1" x14ac:dyDescent="0.2">
      <c r="R3089" s="39"/>
      <c r="S3089" s="39"/>
      <c r="T3089" s="39"/>
      <c r="U3089" s="39"/>
      <c r="V3089" s="39"/>
      <c r="W3089" s="39"/>
      <c r="X3089" s="39"/>
      <c r="Y3089" s="39"/>
      <c r="Z3089" s="39"/>
      <c r="AA3089" s="39"/>
    </row>
    <row r="3090" spans="18:27" s="11" customFormat="1" x14ac:dyDescent="0.2">
      <c r="R3090" s="39"/>
      <c r="S3090" s="39"/>
      <c r="T3090" s="39"/>
      <c r="U3090" s="39"/>
      <c r="V3090" s="39"/>
      <c r="W3090" s="39"/>
      <c r="X3090" s="39"/>
      <c r="Y3090" s="39"/>
      <c r="Z3090" s="39"/>
      <c r="AA3090" s="39"/>
    </row>
    <row r="3091" spans="18:27" s="11" customFormat="1" x14ac:dyDescent="0.2">
      <c r="R3091" s="39"/>
      <c r="S3091" s="39"/>
      <c r="T3091" s="39"/>
      <c r="U3091" s="39"/>
      <c r="V3091" s="39"/>
      <c r="W3091" s="39"/>
      <c r="X3091" s="39"/>
      <c r="Y3091" s="39"/>
      <c r="Z3091" s="39"/>
      <c r="AA3091" s="39"/>
    </row>
    <row r="3092" spans="18:27" s="11" customFormat="1" x14ac:dyDescent="0.2">
      <c r="R3092" s="39"/>
      <c r="S3092" s="39"/>
      <c r="T3092" s="39"/>
      <c r="U3092" s="39"/>
      <c r="V3092" s="39"/>
      <c r="W3092" s="39"/>
      <c r="X3092" s="39"/>
      <c r="Y3092" s="39"/>
      <c r="Z3092" s="39"/>
      <c r="AA3092" s="39"/>
    </row>
    <row r="3093" spans="18:27" s="11" customFormat="1" x14ac:dyDescent="0.2">
      <c r="R3093" s="39"/>
      <c r="S3093" s="39"/>
      <c r="T3093" s="39"/>
      <c r="U3093" s="39"/>
      <c r="V3093" s="39"/>
      <c r="W3093" s="39"/>
      <c r="X3093" s="39"/>
      <c r="Y3093" s="39"/>
      <c r="Z3093" s="39"/>
      <c r="AA3093" s="39"/>
    </row>
    <row r="3094" spans="18:27" s="11" customFormat="1" x14ac:dyDescent="0.2">
      <c r="R3094" s="39"/>
      <c r="S3094" s="39"/>
      <c r="T3094" s="39"/>
      <c r="U3094" s="39"/>
      <c r="V3094" s="39"/>
      <c r="W3094" s="39"/>
      <c r="X3094" s="39"/>
      <c r="Y3094" s="39"/>
      <c r="Z3094" s="39"/>
      <c r="AA3094" s="39"/>
    </row>
    <row r="3095" spans="18:27" s="11" customFormat="1" x14ac:dyDescent="0.2">
      <c r="R3095" s="39"/>
      <c r="S3095" s="39"/>
      <c r="T3095" s="39"/>
      <c r="U3095" s="39"/>
      <c r="V3095" s="39"/>
      <c r="W3095" s="39"/>
      <c r="X3095" s="39"/>
      <c r="Y3095" s="39"/>
      <c r="Z3095" s="39"/>
      <c r="AA3095" s="39"/>
    </row>
    <row r="3096" spans="18:27" s="11" customFormat="1" x14ac:dyDescent="0.2">
      <c r="R3096" s="39"/>
      <c r="S3096" s="39"/>
      <c r="T3096" s="39"/>
      <c r="U3096" s="39"/>
      <c r="V3096" s="39"/>
      <c r="W3096" s="39"/>
      <c r="X3096" s="39"/>
      <c r="Y3096" s="39"/>
      <c r="Z3096" s="39"/>
      <c r="AA3096" s="39"/>
    </row>
    <row r="3097" spans="18:27" s="11" customFormat="1" x14ac:dyDescent="0.2">
      <c r="R3097" s="39"/>
      <c r="S3097" s="39"/>
      <c r="T3097" s="39"/>
      <c r="U3097" s="39"/>
      <c r="V3097" s="39"/>
      <c r="W3097" s="39"/>
      <c r="X3097" s="39"/>
      <c r="Y3097" s="39"/>
      <c r="Z3097" s="39"/>
      <c r="AA3097" s="39"/>
    </row>
    <row r="3098" spans="18:27" s="11" customFormat="1" x14ac:dyDescent="0.2">
      <c r="R3098" s="39"/>
      <c r="S3098" s="39"/>
      <c r="T3098" s="39"/>
      <c r="U3098" s="39"/>
      <c r="V3098" s="39"/>
      <c r="W3098" s="39"/>
      <c r="X3098" s="39"/>
      <c r="Y3098" s="39"/>
      <c r="Z3098" s="39"/>
      <c r="AA3098" s="39"/>
    </row>
    <row r="3099" spans="18:27" s="11" customFormat="1" x14ac:dyDescent="0.2">
      <c r="R3099" s="39"/>
      <c r="S3099" s="39"/>
      <c r="T3099" s="39"/>
      <c r="U3099" s="39"/>
      <c r="V3099" s="39"/>
      <c r="W3099" s="39"/>
      <c r="X3099" s="39"/>
      <c r="Y3099" s="39"/>
      <c r="Z3099" s="39"/>
      <c r="AA3099" s="39"/>
    </row>
    <row r="3100" spans="18:27" s="11" customFormat="1" x14ac:dyDescent="0.2">
      <c r="R3100" s="39"/>
      <c r="S3100" s="39"/>
      <c r="T3100" s="39"/>
      <c r="U3100" s="39"/>
      <c r="V3100" s="39"/>
      <c r="W3100" s="39"/>
      <c r="X3100" s="39"/>
      <c r="Y3100" s="39"/>
      <c r="Z3100" s="39"/>
      <c r="AA3100" s="39"/>
    </row>
    <row r="3101" spans="18:27" s="11" customFormat="1" x14ac:dyDescent="0.2">
      <c r="R3101" s="39"/>
      <c r="S3101" s="39"/>
      <c r="T3101" s="39"/>
      <c r="U3101" s="39"/>
      <c r="V3101" s="39"/>
      <c r="W3101" s="39"/>
      <c r="X3101" s="39"/>
      <c r="Y3101" s="39"/>
      <c r="Z3101" s="39"/>
      <c r="AA3101" s="39"/>
    </row>
    <row r="3102" spans="18:27" s="11" customFormat="1" x14ac:dyDescent="0.2">
      <c r="R3102" s="39"/>
      <c r="S3102" s="39"/>
      <c r="T3102" s="39"/>
      <c r="U3102" s="39"/>
      <c r="V3102" s="39"/>
      <c r="W3102" s="39"/>
      <c r="X3102" s="39"/>
      <c r="Y3102" s="39"/>
      <c r="Z3102" s="39"/>
      <c r="AA3102" s="39"/>
    </row>
    <row r="3103" spans="18:27" s="11" customFormat="1" x14ac:dyDescent="0.2">
      <c r="R3103" s="39"/>
      <c r="S3103" s="39"/>
      <c r="T3103" s="39"/>
      <c r="U3103" s="39"/>
      <c r="V3103" s="39"/>
      <c r="W3103" s="39"/>
      <c r="X3103" s="39"/>
      <c r="Y3103" s="39"/>
      <c r="Z3103" s="39"/>
      <c r="AA3103" s="39"/>
    </row>
    <row r="3104" spans="18:27" s="11" customFormat="1" x14ac:dyDescent="0.2">
      <c r="R3104" s="39"/>
      <c r="S3104" s="39"/>
      <c r="T3104" s="39"/>
      <c r="U3104" s="39"/>
      <c r="V3104" s="39"/>
      <c r="W3104" s="39"/>
      <c r="X3104" s="39"/>
      <c r="Y3104" s="39"/>
      <c r="Z3104" s="39"/>
      <c r="AA3104" s="39"/>
    </row>
    <row r="3105" spans="18:27" s="11" customFormat="1" x14ac:dyDescent="0.2">
      <c r="R3105" s="39"/>
      <c r="S3105" s="39"/>
      <c r="T3105" s="39"/>
      <c r="U3105" s="39"/>
      <c r="V3105" s="39"/>
      <c r="W3105" s="39"/>
      <c r="X3105" s="39"/>
      <c r="Y3105" s="39"/>
      <c r="Z3105" s="39"/>
      <c r="AA3105" s="39"/>
    </row>
    <row r="3106" spans="18:27" s="11" customFormat="1" x14ac:dyDescent="0.2">
      <c r="R3106" s="39"/>
      <c r="S3106" s="39"/>
      <c r="T3106" s="39"/>
      <c r="U3106" s="39"/>
      <c r="V3106" s="39"/>
      <c r="W3106" s="39"/>
      <c r="X3106" s="39"/>
      <c r="Y3106" s="39"/>
      <c r="Z3106" s="39"/>
      <c r="AA3106" s="39"/>
    </row>
    <row r="3107" spans="18:27" s="11" customFormat="1" x14ac:dyDescent="0.2">
      <c r="R3107" s="39"/>
      <c r="S3107" s="39"/>
      <c r="T3107" s="39"/>
      <c r="U3107" s="39"/>
      <c r="V3107" s="39"/>
      <c r="W3107" s="39"/>
      <c r="X3107" s="39"/>
      <c r="Y3107" s="39"/>
      <c r="Z3107" s="39"/>
      <c r="AA3107" s="39"/>
    </row>
    <row r="3108" spans="18:27" s="11" customFormat="1" x14ac:dyDescent="0.2">
      <c r="R3108" s="39"/>
      <c r="S3108" s="39"/>
      <c r="T3108" s="39"/>
      <c r="U3108" s="39"/>
      <c r="V3108" s="39"/>
      <c r="W3108" s="39"/>
      <c r="X3108" s="39"/>
      <c r="Y3108" s="39"/>
      <c r="Z3108" s="39"/>
      <c r="AA3108" s="39"/>
    </row>
    <row r="3109" spans="18:27" s="11" customFormat="1" x14ac:dyDescent="0.2">
      <c r="R3109" s="39"/>
      <c r="S3109" s="39"/>
      <c r="T3109" s="39"/>
      <c r="U3109" s="39"/>
      <c r="V3109" s="39"/>
      <c r="W3109" s="39"/>
      <c r="X3109" s="39"/>
      <c r="Y3109" s="39"/>
      <c r="Z3109" s="39"/>
      <c r="AA3109" s="39"/>
    </row>
    <row r="3110" spans="18:27" s="11" customFormat="1" x14ac:dyDescent="0.2">
      <c r="R3110" s="39"/>
      <c r="S3110" s="39"/>
      <c r="T3110" s="39"/>
      <c r="U3110" s="39"/>
      <c r="V3110" s="39"/>
      <c r="W3110" s="39"/>
      <c r="X3110" s="39"/>
      <c r="Y3110" s="39"/>
      <c r="Z3110" s="39"/>
      <c r="AA3110" s="39"/>
    </row>
    <row r="3111" spans="18:27" s="11" customFormat="1" x14ac:dyDescent="0.2">
      <c r="R3111" s="39"/>
      <c r="S3111" s="39"/>
      <c r="T3111" s="39"/>
      <c r="U3111" s="39"/>
      <c r="V3111" s="39"/>
      <c r="W3111" s="39"/>
      <c r="X3111" s="39"/>
      <c r="Y3111" s="39"/>
      <c r="Z3111" s="39"/>
      <c r="AA3111" s="39"/>
    </row>
    <row r="3112" spans="18:27" s="11" customFormat="1" x14ac:dyDescent="0.2">
      <c r="R3112" s="39"/>
      <c r="S3112" s="39"/>
      <c r="T3112" s="39"/>
      <c r="U3112" s="39"/>
      <c r="V3112" s="39"/>
      <c r="W3112" s="39"/>
      <c r="X3112" s="39"/>
      <c r="Y3112" s="39"/>
      <c r="Z3112" s="39"/>
      <c r="AA3112" s="39"/>
    </row>
    <row r="3113" spans="18:27" s="11" customFormat="1" x14ac:dyDescent="0.2">
      <c r="R3113" s="39"/>
      <c r="S3113" s="39"/>
      <c r="T3113" s="39"/>
      <c r="U3113" s="39"/>
      <c r="V3113" s="39"/>
      <c r="W3113" s="39"/>
      <c r="X3113" s="39"/>
      <c r="Y3113" s="39"/>
      <c r="Z3113" s="39"/>
      <c r="AA3113" s="39"/>
    </row>
    <row r="3114" spans="18:27" s="11" customFormat="1" x14ac:dyDescent="0.2">
      <c r="R3114" s="39"/>
      <c r="S3114" s="39"/>
      <c r="T3114" s="39"/>
      <c r="U3114" s="39"/>
      <c r="V3114" s="39"/>
      <c r="W3114" s="39"/>
      <c r="X3114" s="39"/>
      <c r="Y3114" s="39"/>
      <c r="Z3114" s="39"/>
      <c r="AA3114" s="39"/>
    </row>
    <row r="3115" spans="18:27" s="11" customFormat="1" x14ac:dyDescent="0.2">
      <c r="R3115" s="39"/>
      <c r="S3115" s="39"/>
      <c r="T3115" s="39"/>
      <c r="U3115" s="39"/>
      <c r="V3115" s="39"/>
      <c r="W3115" s="39"/>
      <c r="X3115" s="39"/>
      <c r="Y3115" s="39"/>
      <c r="Z3115" s="39"/>
      <c r="AA3115" s="39"/>
    </row>
    <row r="3116" spans="18:27" s="11" customFormat="1" x14ac:dyDescent="0.2">
      <c r="R3116" s="39"/>
      <c r="S3116" s="39"/>
      <c r="T3116" s="39"/>
      <c r="U3116" s="39"/>
      <c r="V3116" s="39"/>
      <c r="W3116" s="39"/>
      <c r="X3116" s="39"/>
      <c r="Y3116" s="39"/>
      <c r="Z3116" s="39"/>
      <c r="AA3116" s="39"/>
    </row>
    <row r="3117" spans="18:27" s="11" customFormat="1" x14ac:dyDescent="0.2">
      <c r="R3117" s="39"/>
      <c r="S3117" s="39"/>
      <c r="T3117" s="39"/>
      <c r="U3117" s="39"/>
      <c r="V3117" s="39"/>
      <c r="W3117" s="39"/>
      <c r="X3117" s="39"/>
      <c r="Y3117" s="39"/>
      <c r="Z3117" s="39"/>
      <c r="AA3117" s="39"/>
    </row>
    <row r="3118" spans="18:27" s="11" customFormat="1" x14ac:dyDescent="0.2">
      <c r="R3118" s="39"/>
      <c r="S3118" s="39"/>
      <c r="T3118" s="39"/>
      <c r="U3118" s="39"/>
      <c r="V3118" s="39"/>
      <c r="W3118" s="39"/>
      <c r="X3118" s="39"/>
      <c r="Y3118" s="39"/>
      <c r="Z3118" s="39"/>
      <c r="AA3118" s="39"/>
    </row>
    <row r="3119" spans="18:27" s="11" customFormat="1" x14ac:dyDescent="0.2">
      <c r="R3119" s="39"/>
      <c r="S3119" s="39"/>
      <c r="T3119" s="39"/>
      <c r="U3119" s="39"/>
      <c r="V3119" s="39"/>
      <c r="W3119" s="39"/>
      <c r="X3119" s="39"/>
      <c r="Y3119" s="39"/>
      <c r="Z3119" s="39"/>
      <c r="AA3119" s="39"/>
    </row>
    <row r="3120" spans="18:27" s="11" customFormat="1" x14ac:dyDescent="0.2">
      <c r="R3120" s="39"/>
      <c r="S3120" s="39"/>
      <c r="T3120" s="39"/>
      <c r="U3120" s="39"/>
      <c r="V3120" s="39"/>
      <c r="W3120" s="39"/>
      <c r="X3120" s="39"/>
      <c r="Y3120" s="39"/>
      <c r="Z3120" s="39"/>
      <c r="AA3120" s="39"/>
    </row>
    <row r="3121" spans="18:27" s="11" customFormat="1" x14ac:dyDescent="0.2">
      <c r="R3121" s="39"/>
      <c r="S3121" s="39"/>
      <c r="T3121" s="39"/>
      <c r="U3121" s="39"/>
      <c r="V3121" s="39"/>
      <c r="W3121" s="39"/>
      <c r="X3121" s="39"/>
      <c r="Y3121" s="39"/>
      <c r="Z3121" s="39"/>
      <c r="AA3121" s="39"/>
    </row>
    <row r="3122" spans="18:27" s="11" customFormat="1" x14ac:dyDescent="0.2">
      <c r="R3122" s="39"/>
      <c r="S3122" s="39"/>
      <c r="T3122" s="39"/>
      <c r="U3122" s="39"/>
      <c r="V3122" s="39"/>
      <c r="W3122" s="39"/>
      <c r="X3122" s="39"/>
      <c r="Y3122" s="39"/>
      <c r="Z3122" s="39"/>
      <c r="AA3122" s="39"/>
    </row>
    <row r="3123" spans="18:27" s="11" customFormat="1" x14ac:dyDescent="0.2">
      <c r="R3123" s="39"/>
      <c r="S3123" s="39"/>
      <c r="T3123" s="39"/>
      <c r="U3123" s="39"/>
      <c r="V3123" s="39"/>
      <c r="W3123" s="39"/>
      <c r="X3123" s="39"/>
      <c r="Y3123" s="39"/>
      <c r="Z3123" s="39"/>
      <c r="AA3123" s="39"/>
    </row>
    <row r="3124" spans="18:27" s="11" customFormat="1" x14ac:dyDescent="0.2">
      <c r="R3124" s="39"/>
      <c r="S3124" s="39"/>
      <c r="T3124" s="39"/>
      <c r="U3124" s="39"/>
      <c r="V3124" s="39"/>
      <c r="W3124" s="39"/>
      <c r="X3124" s="39"/>
      <c r="Y3124" s="39"/>
      <c r="Z3124" s="39"/>
      <c r="AA3124" s="39"/>
    </row>
    <row r="3125" spans="18:27" s="11" customFormat="1" x14ac:dyDescent="0.2">
      <c r="R3125" s="39"/>
      <c r="S3125" s="39"/>
      <c r="T3125" s="39"/>
      <c r="U3125" s="39"/>
      <c r="V3125" s="39"/>
      <c r="W3125" s="39"/>
      <c r="X3125" s="39"/>
      <c r="Y3125" s="39"/>
      <c r="Z3125" s="39"/>
      <c r="AA3125" s="39"/>
    </row>
    <row r="3126" spans="18:27" s="11" customFormat="1" x14ac:dyDescent="0.2">
      <c r="R3126" s="39"/>
      <c r="S3126" s="39"/>
      <c r="T3126" s="39"/>
      <c r="U3126" s="39"/>
      <c r="V3126" s="39"/>
      <c r="W3126" s="39"/>
      <c r="X3126" s="39"/>
      <c r="Y3126" s="39"/>
      <c r="Z3126" s="39"/>
      <c r="AA3126" s="39"/>
    </row>
    <row r="3127" spans="18:27" s="11" customFormat="1" x14ac:dyDescent="0.2">
      <c r="R3127" s="39"/>
      <c r="S3127" s="39"/>
      <c r="T3127" s="39"/>
      <c r="U3127" s="39"/>
      <c r="V3127" s="39"/>
      <c r="W3127" s="39"/>
      <c r="X3127" s="39"/>
      <c r="Y3127" s="39"/>
      <c r="Z3127" s="39"/>
      <c r="AA3127" s="39"/>
    </row>
    <row r="3128" spans="18:27" s="11" customFormat="1" x14ac:dyDescent="0.2">
      <c r="R3128" s="39"/>
      <c r="S3128" s="39"/>
      <c r="T3128" s="39"/>
      <c r="U3128" s="39"/>
      <c r="V3128" s="39"/>
      <c r="W3128" s="39"/>
      <c r="X3128" s="39"/>
      <c r="Y3128" s="39"/>
      <c r="Z3128" s="39"/>
      <c r="AA3128" s="39"/>
    </row>
    <row r="3129" spans="18:27" s="11" customFormat="1" x14ac:dyDescent="0.2">
      <c r="R3129" s="39"/>
      <c r="S3129" s="39"/>
      <c r="T3129" s="39"/>
      <c r="U3129" s="39"/>
      <c r="V3129" s="39"/>
      <c r="W3129" s="39"/>
      <c r="X3129" s="39"/>
      <c r="Y3129" s="39"/>
      <c r="Z3129" s="39"/>
      <c r="AA3129" s="39"/>
    </row>
    <row r="3130" spans="18:27" s="11" customFormat="1" x14ac:dyDescent="0.2">
      <c r="R3130" s="39"/>
      <c r="S3130" s="39"/>
      <c r="T3130" s="39"/>
      <c r="U3130" s="39"/>
      <c r="V3130" s="39"/>
      <c r="W3130" s="39"/>
      <c r="X3130" s="39"/>
      <c r="Y3130" s="39"/>
      <c r="Z3130" s="39"/>
      <c r="AA3130" s="39"/>
    </row>
    <row r="3131" spans="18:27" s="11" customFormat="1" x14ac:dyDescent="0.2">
      <c r="R3131" s="39"/>
      <c r="S3131" s="39"/>
      <c r="T3131" s="39"/>
      <c r="U3131" s="39"/>
      <c r="V3131" s="39"/>
      <c r="W3131" s="39"/>
      <c r="X3131" s="39"/>
      <c r="Y3131" s="39"/>
      <c r="Z3131" s="39"/>
      <c r="AA3131" s="39"/>
    </row>
    <row r="3132" spans="18:27" s="11" customFormat="1" x14ac:dyDescent="0.2">
      <c r="R3132" s="39"/>
      <c r="S3132" s="39"/>
      <c r="T3132" s="39"/>
      <c r="U3132" s="39"/>
      <c r="V3132" s="39"/>
      <c r="W3132" s="39"/>
      <c r="X3132" s="39"/>
      <c r="Y3132" s="39"/>
      <c r="Z3132" s="39"/>
      <c r="AA3132" s="39"/>
    </row>
    <row r="3133" spans="18:27" s="11" customFormat="1" x14ac:dyDescent="0.2">
      <c r="R3133" s="39"/>
      <c r="S3133" s="39"/>
      <c r="T3133" s="39"/>
      <c r="U3133" s="39"/>
      <c r="V3133" s="39"/>
      <c r="W3133" s="39"/>
      <c r="X3133" s="39"/>
      <c r="Y3133" s="39"/>
      <c r="Z3133" s="39"/>
      <c r="AA3133" s="39"/>
    </row>
    <row r="3134" spans="18:27" s="11" customFormat="1" x14ac:dyDescent="0.2">
      <c r="R3134" s="39"/>
      <c r="S3134" s="39"/>
      <c r="T3134" s="39"/>
      <c r="U3134" s="39"/>
      <c r="V3134" s="39"/>
      <c r="W3134" s="39"/>
      <c r="X3134" s="39"/>
      <c r="Y3134" s="39"/>
      <c r="Z3134" s="39"/>
      <c r="AA3134" s="39"/>
    </row>
    <row r="3135" spans="18:27" s="11" customFormat="1" x14ac:dyDescent="0.2">
      <c r="R3135" s="39"/>
      <c r="S3135" s="39"/>
      <c r="T3135" s="39"/>
      <c r="U3135" s="39"/>
      <c r="V3135" s="39"/>
      <c r="W3135" s="39"/>
      <c r="X3135" s="39"/>
      <c r="Y3135" s="39"/>
      <c r="Z3135" s="39"/>
      <c r="AA3135" s="39"/>
    </row>
    <row r="3136" spans="18:27" s="11" customFormat="1" x14ac:dyDescent="0.2">
      <c r="R3136" s="39"/>
      <c r="S3136" s="39"/>
      <c r="T3136" s="39"/>
      <c r="U3136" s="39"/>
      <c r="V3136" s="39"/>
      <c r="W3136" s="39"/>
      <c r="X3136" s="39"/>
      <c r="Y3136" s="39"/>
      <c r="Z3136" s="39"/>
      <c r="AA3136" s="39"/>
    </row>
    <row r="3137" spans="18:27" s="11" customFormat="1" x14ac:dyDescent="0.2">
      <c r="R3137" s="39"/>
      <c r="S3137" s="39"/>
      <c r="T3137" s="39"/>
      <c r="U3137" s="39"/>
      <c r="V3137" s="39"/>
      <c r="W3137" s="39"/>
      <c r="X3137" s="39"/>
      <c r="Y3137" s="39"/>
      <c r="Z3137" s="39"/>
      <c r="AA3137" s="39"/>
    </row>
    <row r="3138" spans="18:27" s="11" customFormat="1" x14ac:dyDescent="0.2">
      <c r="R3138" s="39"/>
      <c r="S3138" s="39"/>
      <c r="T3138" s="39"/>
      <c r="U3138" s="39"/>
      <c r="V3138" s="39"/>
      <c r="W3138" s="39"/>
      <c r="X3138" s="39"/>
      <c r="Y3138" s="39"/>
      <c r="Z3138" s="39"/>
      <c r="AA3138" s="39"/>
    </row>
    <row r="3139" spans="18:27" s="11" customFormat="1" x14ac:dyDescent="0.2">
      <c r="R3139" s="39"/>
      <c r="S3139" s="39"/>
      <c r="T3139" s="39"/>
      <c r="U3139" s="39"/>
      <c r="V3139" s="39"/>
      <c r="W3139" s="39"/>
      <c r="X3139" s="39"/>
      <c r="Y3139" s="39"/>
      <c r="Z3139" s="39"/>
      <c r="AA3139" s="39"/>
    </row>
    <row r="3140" spans="18:27" s="11" customFormat="1" x14ac:dyDescent="0.2">
      <c r="R3140" s="39"/>
      <c r="S3140" s="39"/>
      <c r="T3140" s="39"/>
      <c r="U3140" s="39"/>
      <c r="V3140" s="39"/>
      <c r="W3140" s="39"/>
      <c r="X3140" s="39"/>
      <c r="Y3140" s="39"/>
      <c r="Z3140" s="39"/>
      <c r="AA3140" s="39"/>
    </row>
    <row r="3141" spans="18:27" s="11" customFormat="1" x14ac:dyDescent="0.2">
      <c r="R3141" s="39"/>
      <c r="S3141" s="39"/>
      <c r="T3141" s="39"/>
      <c r="U3141" s="39"/>
      <c r="V3141" s="39"/>
      <c r="W3141" s="39"/>
      <c r="X3141" s="39"/>
      <c r="Y3141" s="39"/>
      <c r="Z3141" s="39"/>
      <c r="AA3141" s="39"/>
    </row>
    <row r="3142" spans="18:27" s="11" customFormat="1" x14ac:dyDescent="0.2">
      <c r="R3142" s="39"/>
      <c r="S3142" s="39"/>
      <c r="T3142" s="39"/>
      <c r="U3142" s="39"/>
      <c r="V3142" s="39"/>
      <c r="W3142" s="39"/>
      <c r="X3142" s="39"/>
      <c r="Y3142" s="39"/>
      <c r="Z3142" s="39"/>
      <c r="AA3142" s="39"/>
    </row>
    <row r="3143" spans="18:27" s="11" customFormat="1" x14ac:dyDescent="0.2">
      <c r="R3143" s="39"/>
      <c r="S3143" s="39"/>
      <c r="T3143" s="39"/>
      <c r="U3143" s="39"/>
      <c r="V3143" s="39"/>
      <c r="W3143" s="39"/>
      <c r="X3143" s="39"/>
      <c r="Y3143" s="39"/>
      <c r="Z3143" s="39"/>
      <c r="AA3143" s="39"/>
    </row>
    <row r="3144" spans="18:27" s="11" customFormat="1" x14ac:dyDescent="0.2">
      <c r="R3144" s="39"/>
      <c r="S3144" s="39"/>
      <c r="T3144" s="39"/>
      <c r="U3144" s="39"/>
      <c r="V3144" s="39"/>
      <c r="W3144" s="39"/>
      <c r="X3144" s="39"/>
      <c r="Y3144" s="39"/>
      <c r="Z3144" s="39"/>
      <c r="AA3144" s="39"/>
    </row>
    <row r="3145" spans="18:27" s="11" customFormat="1" x14ac:dyDescent="0.2">
      <c r="R3145" s="39"/>
      <c r="S3145" s="39"/>
      <c r="T3145" s="39"/>
      <c r="U3145" s="39"/>
      <c r="V3145" s="39"/>
      <c r="W3145" s="39"/>
      <c r="X3145" s="39"/>
      <c r="Y3145" s="39"/>
      <c r="Z3145" s="39"/>
      <c r="AA3145" s="39"/>
    </row>
    <row r="3146" spans="18:27" s="11" customFormat="1" x14ac:dyDescent="0.2">
      <c r="R3146" s="39"/>
      <c r="S3146" s="39"/>
      <c r="T3146" s="39"/>
      <c r="U3146" s="39"/>
      <c r="V3146" s="39"/>
      <c r="W3146" s="39"/>
      <c r="X3146" s="39"/>
      <c r="Y3146" s="39"/>
      <c r="Z3146" s="39"/>
      <c r="AA3146" s="39"/>
    </row>
    <row r="3147" spans="18:27" s="11" customFormat="1" x14ac:dyDescent="0.2">
      <c r="R3147" s="39"/>
      <c r="S3147" s="39"/>
      <c r="T3147" s="39"/>
      <c r="U3147" s="39"/>
      <c r="V3147" s="39"/>
      <c r="W3147" s="39"/>
      <c r="X3147" s="39"/>
      <c r="Y3147" s="39"/>
      <c r="Z3147" s="39"/>
      <c r="AA3147" s="39"/>
    </row>
    <row r="3148" spans="18:27" s="11" customFormat="1" x14ac:dyDescent="0.2">
      <c r="R3148" s="39"/>
      <c r="S3148" s="39"/>
      <c r="T3148" s="39"/>
      <c r="U3148" s="39"/>
      <c r="V3148" s="39"/>
      <c r="W3148" s="39"/>
      <c r="X3148" s="39"/>
      <c r="Y3148" s="39"/>
      <c r="Z3148" s="39"/>
      <c r="AA3148" s="39"/>
    </row>
    <row r="3149" spans="18:27" s="11" customFormat="1" x14ac:dyDescent="0.2">
      <c r="R3149" s="39"/>
      <c r="S3149" s="39"/>
      <c r="T3149" s="39"/>
      <c r="U3149" s="39"/>
      <c r="V3149" s="39"/>
      <c r="W3149" s="39"/>
      <c r="X3149" s="39"/>
      <c r="Y3149" s="39"/>
      <c r="Z3149" s="39"/>
      <c r="AA3149" s="39"/>
    </row>
    <row r="3150" spans="18:27" s="11" customFormat="1" x14ac:dyDescent="0.2">
      <c r="R3150" s="39"/>
      <c r="S3150" s="39"/>
      <c r="T3150" s="39"/>
      <c r="U3150" s="39"/>
      <c r="V3150" s="39"/>
      <c r="W3150" s="39"/>
      <c r="X3150" s="39"/>
      <c r="Y3150" s="39"/>
      <c r="Z3150" s="39"/>
      <c r="AA3150" s="39"/>
    </row>
    <row r="3151" spans="18:27" s="11" customFormat="1" x14ac:dyDescent="0.2">
      <c r="R3151" s="39"/>
      <c r="S3151" s="39"/>
      <c r="T3151" s="39"/>
      <c r="U3151" s="39"/>
      <c r="V3151" s="39"/>
      <c r="W3151" s="39"/>
      <c r="X3151" s="39"/>
      <c r="Y3151" s="39"/>
      <c r="Z3151" s="39"/>
      <c r="AA3151" s="39"/>
    </row>
    <row r="3152" spans="18:27" s="11" customFormat="1" x14ac:dyDescent="0.2">
      <c r="R3152" s="39"/>
      <c r="S3152" s="39"/>
      <c r="T3152" s="39"/>
      <c r="U3152" s="39"/>
      <c r="V3152" s="39"/>
      <c r="W3152" s="39"/>
      <c r="X3152" s="39"/>
      <c r="Y3152" s="39"/>
      <c r="Z3152" s="39"/>
      <c r="AA3152" s="39"/>
    </row>
    <row r="3153" spans="18:27" s="11" customFormat="1" x14ac:dyDescent="0.2">
      <c r="R3153" s="39"/>
      <c r="S3153" s="39"/>
      <c r="T3153" s="39"/>
      <c r="U3153" s="39"/>
      <c r="V3153" s="39"/>
      <c r="W3153" s="39"/>
      <c r="X3153" s="39"/>
      <c r="Y3153" s="39"/>
      <c r="Z3153" s="39"/>
      <c r="AA3153" s="39"/>
    </row>
    <row r="3154" spans="18:27" s="11" customFormat="1" x14ac:dyDescent="0.2">
      <c r="R3154" s="39"/>
      <c r="S3154" s="39"/>
      <c r="T3154" s="39"/>
      <c r="U3154" s="39"/>
      <c r="V3154" s="39"/>
      <c r="W3154" s="39"/>
      <c r="X3154" s="39"/>
      <c r="Y3154" s="39"/>
      <c r="Z3154" s="39"/>
      <c r="AA3154" s="39"/>
    </row>
    <row r="3155" spans="18:27" s="11" customFormat="1" x14ac:dyDescent="0.2">
      <c r="R3155" s="39"/>
      <c r="S3155" s="39"/>
      <c r="T3155" s="39"/>
      <c r="U3155" s="39"/>
      <c r="V3155" s="39"/>
      <c r="W3155" s="39"/>
      <c r="X3155" s="39"/>
      <c r="Y3155" s="39"/>
      <c r="Z3155" s="39"/>
      <c r="AA3155" s="39"/>
    </row>
    <row r="3156" spans="18:27" s="11" customFormat="1" x14ac:dyDescent="0.2">
      <c r="R3156" s="39"/>
      <c r="S3156" s="39"/>
      <c r="T3156" s="39"/>
      <c r="U3156" s="39"/>
      <c r="V3156" s="39"/>
      <c r="W3156" s="39"/>
      <c r="X3156" s="39"/>
      <c r="Y3156" s="39"/>
      <c r="Z3156" s="39"/>
      <c r="AA3156" s="39"/>
    </row>
    <row r="3157" spans="18:27" s="11" customFormat="1" x14ac:dyDescent="0.2">
      <c r="R3157" s="39"/>
      <c r="S3157" s="39"/>
      <c r="T3157" s="39"/>
      <c r="U3157" s="39"/>
      <c r="V3157" s="39"/>
      <c r="W3157" s="39"/>
      <c r="X3157" s="39"/>
      <c r="Y3157" s="39"/>
      <c r="Z3157" s="39"/>
      <c r="AA3157" s="39"/>
    </row>
    <row r="3158" spans="18:27" s="11" customFormat="1" x14ac:dyDescent="0.2">
      <c r="R3158" s="39"/>
      <c r="S3158" s="39"/>
      <c r="T3158" s="39"/>
      <c r="U3158" s="39"/>
      <c r="V3158" s="39"/>
      <c r="W3158" s="39"/>
      <c r="X3158" s="39"/>
      <c r="Y3158" s="39"/>
      <c r="Z3158" s="39"/>
      <c r="AA3158" s="39"/>
    </row>
    <row r="3159" spans="18:27" s="11" customFormat="1" x14ac:dyDescent="0.2">
      <c r="R3159" s="39"/>
      <c r="S3159" s="39"/>
      <c r="T3159" s="39"/>
      <c r="U3159" s="39"/>
      <c r="V3159" s="39"/>
      <c r="W3159" s="39"/>
      <c r="X3159" s="39"/>
      <c r="Y3159" s="39"/>
      <c r="Z3159" s="39"/>
      <c r="AA3159" s="39"/>
    </row>
    <row r="3160" spans="18:27" s="11" customFormat="1" x14ac:dyDescent="0.2">
      <c r="R3160" s="39"/>
      <c r="S3160" s="39"/>
      <c r="T3160" s="39"/>
      <c r="U3160" s="39"/>
      <c r="V3160" s="39"/>
      <c r="W3160" s="39"/>
      <c r="X3160" s="39"/>
      <c r="Y3160" s="39"/>
      <c r="Z3160" s="39"/>
      <c r="AA3160" s="39"/>
    </row>
    <row r="3161" spans="18:27" s="11" customFormat="1" x14ac:dyDescent="0.2">
      <c r="R3161" s="39"/>
      <c r="S3161" s="39"/>
      <c r="T3161" s="39"/>
      <c r="U3161" s="39"/>
      <c r="V3161" s="39"/>
      <c r="W3161" s="39"/>
      <c r="X3161" s="39"/>
      <c r="Y3161" s="39"/>
      <c r="Z3161" s="39"/>
      <c r="AA3161" s="39"/>
    </row>
    <row r="3162" spans="18:27" s="11" customFormat="1" x14ac:dyDescent="0.2">
      <c r="R3162" s="39"/>
      <c r="S3162" s="39"/>
      <c r="T3162" s="39"/>
      <c r="U3162" s="39"/>
      <c r="V3162" s="39"/>
      <c r="W3162" s="39"/>
      <c r="X3162" s="39"/>
      <c r="Y3162" s="39"/>
      <c r="Z3162" s="39"/>
      <c r="AA3162" s="39"/>
    </row>
    <row r="3163" spans="18:27" s="11" customFormat="1" x14ac:dyDescent="0.2">
      <c r="R3163" s="39"/>
      <c r="S3163" s="39"/>
      <c r="T3163" s="39"/>
      <c r="U3163" s="39"/>
      <c r="V3163" s="39"/>
      <c r="W3163" s="39"/>
      <c r="X3163" s="39"/>
      <c r="Y3163" s="39"/>
      <c r="Z3163" s="39"/>
      <c r="AA3163" s="39"/>
    </row>
    <row r="3164" spans="18:27" s="11" customFormat="1" x14ac:dyDescent="0.2">
      <c r="R3164" s="39"/>
      <c r="S3164" s="39"/>
      <c r="T3164" s="39"/>
      <c r="U3164" s="39"/>
      <c r="V3164" s="39"/>
      <c r="W3164" s="39"/>
      <c r="X3164" s="39"/>
      <c r="Y3164" s="39"/>
      <c r="Z3164" s="39"/>
      <c r="AA3164" s="39"/>
    </row>
    <row r="3165" spans="18:27" s="11" customFormat="1" x14ac:dyDescent="0.2">
      <c r="R3165" s="39"/>
      <c r="S3165" s="39"/>
      <c r="T3165" s="39"/>
      <c r="U3165" s="39"/>
      <c r="V3165" s="39"/>
      <c r="W3165" s="39"/>
      <c r="X3165" s="39"/>
      <c r="Y3165" s="39"/>
      <c r="Z3165" s="39"/>
      <c r="AA3165" s="39"/>
    </row>
    <row r="3166" spans="18:27" s="11" customFormat="1" x14ac:dyDescent="0.2">
      <c r="R3166" s="39"/>
      <c r="S3166" s="39"/>
      <c r="T3166" s="39"/>
      <c r="U3166" s="39"/>
      <c r="V3166" s="39"/>
      <c r="W3166" s="39"/>
      <c r="X3166" s="39"/>
      <c r="Y3166" s="39"/>
      <c r="Z3166" s="39"/>
      <c r="AA3166" s="39"/>
    </row>
    <row r="3167" spans="18:27" s="11" customFormat="1" x14ac:dyDescent="0.2">
      <c r="R3167" s="39"/>
      <c r="S3167" s="39"/>
      <c r="T3167" s="39"/>
      <c r="U3167" s="39"/>
      <c r="V3167" s="39"/>
      <c r="W3167" s="39"/>
      <c r="X3167" s="39"/>
      <c r="Y3167" s="39"/>
      <c r="Z3167" s="39"/>
      <c r="AA3167" s="39"/>
    </row>
    <row r="3168" spans="18:27" s="11" customFormat="1" x14ac:dyDescent="0.2">
      <c r="R3168" s="39"/>
      <c r="S3168" s="39"/>
      <c r="T3168" s="39"/>
      <c r="U3168" s="39"/>
      <c r="V3168" s="39"/>
      <c r="W3168" s="39"/>
      <c r="X3168" s="39"/>
      <c r="Y3168" s="39"/>
      <c r="Z3168" s="39"/>
      <c r="AA3168" s="39"/>
    </row>
    <row r="3169" spans="18:27" s="11" customFormat="1" x14ac:dyDescent="0.2">
      <c r="R3169" s="39"/>
      <c r="S3169" s="39"/>
      <c r="T3169" s="39"/>
      <c r="U3169" s="39"/>
      <c r="V3169" s="39"/>
      <c r="W3169" s="39"/>
      <c r="X3169" s="39"/>
      <c r="Y3169" s="39"/>
      <c r="Z3169" s="39"/>
      <c r="AA3169" s="39"/>
    </row>
    <row r="3170" spans="18:27" s="11" customFormat="1" x14ac:dyDescent="0.2">
      <c r="R3170" s="39"/>
      <c r="S3170" s="39"/>
      <c r="T3170" s="39"/>
      <c r="U3170" s="39"/>
      <c r="V3170" s="39"/>
      <c r="W3170" s="39"/>
      <c r="X3170" s="39"/>
      <c r="Y3170" s="39"/>
      <c r="Z3170" s="39"/>
      <c r="AA3170" s="39"/>
    </row>
    <row r="3171" spans="18:27" s="11" customFormat="1" x14ac:dyDescent="0.2">
      <c r="R3171" s="39"/>
      <c r="S3171" s="39"/>
      <c r="T3171" s="39"/>
      <c r="U3171" s="39"/>
      <c r="V3171" s="39"/>
      <c r="W3171" s="39"/>
      <c r="X3171" s="39"/>
      <c r="Y3171" s="39"/>
      <c r="Z3171" s="39"/>
      <c r="AA3171" s="39"/>
    </row>
    <row r="3172" spans="18:27" s="11" customFormat="1" x14ac:dyDescent="0.2">
      <c r="R3172" s="39"/>
      <c r="S3172" s="39"/>
      <c r="T3172" s="39"/>
      <c r="U3172" s="39"/>
      <c r="V3172" s="39"/>
      <c r="W3172" s="39"/>
      <c r="X3172" s="39"/>
      <c r="Y3172" s="39"/>
      <c r="Z3172" s="39"/>
      <c r="AA3172" s="39"/>
    </row>
    <row r="3173" spans="18:27" s="11" customFormat="1" x14ac:dyDescent="0.2">
      <c r="R3173" s="39"/>
      <c r="S3173" s="39"/>
      <c r="T3173" s="39"/>
      <c r="U3173" s="39"/>
      <c r="V3173" s="39"/>
      <c r="W3173" s="39"/>
      <c r="X3173" s="39"/>
      <c r="Y3173" s="39"/>
      <c r="Z3173" s="39"/>
      <c r="AA3173" s="39"/>
    </row>
    <row r="3174" spans="18:27" s="11" customFormat="1" x14ac:dyDescent="0.2">
      <c r="R3174" s="39"/>
      <c r="S3174" s="39"/>
      <c r="T3174" s="39"/>
      <c r="U3174" s="39"/>
      <c r="V3174" s="39"/>
      <c r="W3174" s="39"/>
      <c r="X3174" s="39"/>
      <c r="Y3174" s="39"/>
      <c r="Z3174" s="39"/>
      <c r="AA3174" s="39"/>
    </row>
    <row r="3175" spans="18:27" s="11" customFormat="1" x14ac:dyDescent="0.2">
      <c r="R3175" s="39"/>
      <c r="S3175" s="39"/>
      <c r="T3175" s="39"/>
      <c r="U3175" s="39"/>
      <c r="V3175" s="39"/>
      <c r="W3175" s="39"/>
      <c r="X3175" s="39"/>
      <c r="Y3175" s="39"/>
      <c r="Z3175" s="39"/>
      <c r="AA3175" s="39"/>
    </row>
    <row r="3176" spans="18:27" s="11" customFormat="1" x14ac:dyDescent="0.2">
      <c r="R3176" s="39"/>
      <c r="S3176" s="39"/>
      <c r="T3176" s="39"/>
      <c r="U3176" s="39"/>
      <c r="V3176" s="39"/>
      <c r="W3176" s="39"/>
      <c r="X3176" s="39"/>
      <c r="Y3176" s="39"/>
      <c r="Z3176" s="39"/>
      <c r="AA3176" s="39"/>
    </row>
    <row r="3177" spans="18:27" s="11" customFormat="1" x14ac:dyDescent="0.2">
      <c r="R3177" s="39"/>
      <c r="S3177" s="39"/>
      <c r="T3177" s="39"/>
      <c r="U3177" s="39"/>
      <c r="V3177" s="39"/>
      <c r="W3177" s="39"/>
      <c r="X3177" s="39"/>
      <c r="Y3177" s="39"/>
      <c r="Z3177" s="39"/>
      <c r="AA3177" s="39"/>
    </row>
    <row r="3178" spans="18:27" s="11" customFormat="1" x14ac:dyDescent="0.2">
      <c r="R3178" s="39"/>
      <c r="S3178" s="39"/>
      <c r="T3178" s="39"/>
      <c r="U3178" s="39"/>
      <c r="V3178" s="39"/>
      <c r="W3178" s="39"/>
      <c r="X3178" s="39"/>
      <c r="Y3178" s="39"/>
      <c r="Z3178" s="39"/>
      <c r="AA3178" s="39"/>
    </row>
    <row r="3179" spans="18:27" s="11" customFormat="1" x14ac:dyDescent="0.2">
      <c r="R3179" s="39"/>
      <c r="S3179" s="39"/>
      <c r="T3179" s="39"/>
      <c r="U3179" s="39"/>
      <c r="V3179" s="39"/>
      <c r="W3179" s="39"/>
      <c r="X3179" s="39"/>
      <c r="Y3179" s="39"/>
      <c r="Z3179" s="39"/>
      <c r="AA3179" s="39"/>
    </row>
    <row r="3180" spans="18:27" s="11" customFormat="1" x14ac:dyDescent="0.2">
      <c r="R3180" s="39"/>
      <c r="S3180" s="39"/>
      <c r="T3180" s="39"/>
      <c r="U3180" s="39"/>
      <c r="V3180" s="39"/>
      <c r="W3180" s="39"/>
      <c r="X3180" s="39"/>
      <c r="Y3180" s="39"/>
      <c r="Z3180" s="39"/>
      <c r="AA3180" s="39"/>
    </row>
    <row r="3181" spans="18:27" s="11" customFormat="1" x14ac:dyDescent="0.2">
      <c r="R3181" s="39"/>
      <c r="S3181" s="39"/>
      <c r="T3181" s="39"/>
      <c r="U3181" s="39"/>
      <c r="V3181" s="39"/>
      <c r="W3181" s="39"/>
      <c r="X3181" s="39"/>
      <c r="Y3181" s="39"/>
      <c r="Z3181" s="39"/>
      <c r="AA3181" s="39"/>
    </row>
    <row r="3182" spans="18:27" s="11" customFormat="1" x14ac:dyDescent="0.2">
      <c r="R3182" s="39"/>
      <c r="S3182" s="39"/>
      <c r="T3182" s="39"/>
      <c r="U3182" s="39"/>
      <c r="V3182" s="39"/>
      <c r="W3182" s="39"/>
      <c r="X3182" s="39"/>
      <c r="Y3182" s="39"/>
      <c r="Z3182" s="39"/>
      <c r="AA3182" s="39"/>
    </row>
    <row r="3183" spans="18:27" s="11" customFormat="1" x14ac:dyDescent="0.2">
      <c r="R3183" s="39"/>
      <c r="S3183" s="39"/>
      <c r="T3183" s="39"/>
      <c r="U3183" s="39"/>
      <c r="V3183" s="39"/>
      <c r="W3183" s="39"/>
      <c r="X3183" s="39"/>
      <c r="Y3183" s="39"/>
      <c r="Z3183" s="39"/>
      <c r="AA3183" s="39"/>
    </row>
    <row r="3184" spans="18:27" s="11" customFormat="1" x14ac:dyDescent="0.2">
      <c r="R3184" s="39"/>
      <c r="S3184" s="39"/>
      <c r="T3184" s="39"/>
      <c r="U3184" s="39"/>
      <c r="V3184" s="39"/>
      <c r="W3184" s="39"/>
      <c r="X3184" s="39"/>
      <c r="Y3184" s="39"/>
      <c r="Z3184" s="39"/>
      <c r="AA3184" s="39"/>
    </row>
    <row r="3185" spans="18:27" s="11" customFormat="1" x14ac:dyDescent="0.2">
      <c r="R3185" s="39"/>
      <c r="S3185" s="39"/>
      <c r="T3185" s="39"/>
      <c r="U3185" s="39"/>
      <c r="V3185" s="39"/>
      <c r="W3185" s="39"/>
      <c r="X3185" s="39"/>
      <c r="Y3185" s="39"/>
      <c r="Z3185" s="39"/>
      <c r="AA3185" s="39"/>
    </row>
    <row r="3186" spans="18:27" s="11" customFormat="1" x14ac:dyDescent="0.2">
      <c r="R3186" s="39"/>
      <c r="S3186" s="39"/>
      <c r="T3186" s="39"/>
      <c r="U3186" s="39"/>
      <c r="V3186" s="39"/>
      <c r="W3186" s="39"/>
      <c r="X3186" s="39"/>
      <c r="Y3186" s="39"/>
      <c r="Z3186" s="39"/>
      <c r="AA3186" s="39"/>
    </row>
    <row r="3187" spans="18:27" s="11" customFormat="1" x14ac:dyDescent="0.2">
      <c r="R3187" s="39"/>
      <c r="S3187" s="39"/>
      <c r="T3187" s="39"/>
      <c r="U3187" s="39"/>
      <c r="V3187" s="39"/>
      <c r="W3187" s="39"/>
      <c r="X3187" s="39"/>
      <c r="Y3187" s="39"/>
      <c r="Z3187" s="39"/>
      <c r="AA3187" s="39"/>
    </row>
    <row r="3188" spans="18:27" s="11" customFormat="1" x14ac:dyDescent="0.2">
      <c r="R3188" s="39"/>
      <c r="S3188" s="39"/>
      <c r="T3188" s="39"/>
      <c r="U3188" s="39"/>
      <c r="V3188" s="39"/>
      <c r="W3188" s="39"/>
      <c r="X3188" s="39"/>
      <c r="Y3188" s="39"/>
      <c r="Z3188" s="39"/>
      <c r="AA3188" s="39"/>
    </row>
    <row r="3189" spans="18:27" s="11" customFormat="1" x14ac:dyDescent="0.2">
      <c r="R3189" s="39"/>
      <c r="S3189" s="39"/>
      <c r="T3189" s="39"/>
      <c r="U3189" s="39"/>
      <c r="V3189" s="39"/>
      <c r="W3189" s="39"/>
      <c r="X3189" s="39"/>
      <c r="Y3189" s="39"/>
      <c r="Z3189" s="39"/>
      <c r="AA3189" s="39"/>
    </row>
    <row r="3190" spans="18:27" s="11" customFormat="1" x14ac:dyDescent="0.2">
      <c r="R3190" s="39"/>
      <c r="S3190" s="39"/>
      <c r="T3190" s="39"/>
      <c r="U3190" s="39"/>
      <c r="V3190" s="39"/>
      <c r="W3190" s="39"/>
      <c r="X3190" s="39"/>
      <c r="Y3190" s="39"/>
      <c r="Z3190" s="39"/>
      <c r="AA3190" s="39"/>
    </row>
    <row r="3191" spans="18:27" s="11" customFormat="1" x14ac:dyDescent="0.2">
      <c r="R3191" s="39"/>
      <c r="S3191" s="39"/>
      <c r="T3191" s="39"/>
      <c r="U3191" s="39"/>
      <c r="V3191" s="39"/>
      <c r="W3191" s="39"/>
      <c r="X3191" s="39"/>
      <c r="Y3191" s="39"/>
      <c r="Z3191" s="39"/>
      <c r="AA3191" s="39"/>
    </row>
    <row r="3192" spans="18:27" s="11" customFormat="1" x14ac:dyDescent="0.2">
      <c r="R3192" s="39"/>
      <c r="S3192" s="39"/>
      <c r="T3192" s="39"/>
      <c r="U3192" s="39"/>
      <c r="V3192" s="39"/>
      <c r="W3192" s="39"/>
      <c r="X3192" s="39"/>
      <c r="Y3192" s="39"/>
      <c r="Z3192" s="39"/>
      <c r="AA3192" s="39"/>
    </row>
    <row r="3193" spans="18:27" s="11" customFormat="1" x14ac:dyDescent="0.2">
      <c r="R3193" s="39"/>
      <c r="S3193" s="39"/>
      <c r="T3193" s="39"/>
      <c r="U3193" s="39"/>
      <c r="V3193" s="39"/>
      <c r="W3193" s="39"/>
      <c r="X3193" s="39"/>
      <c r="Y3193" s="39"/>
      <c r="Z3193" s="39"/>
      <c r="AA3193" s="39"/>
    </row>
    <row r="3194" spans="18:27" s="11" customFormat="1" x14ac:dyDescent="0.2">
      <c r="R3194" s="39"/>
      <c r="S3194" s="39"/>
      <c r="T3194" s="39"/>
      <c r="U3194" s="39"/>
      <c r="V3194" s="39"/>
      <c r="W3194" s="39"/>
      <c r="X3194" s="39"/>
      <c r="Y3194" s="39"/>
      <c r="Z3194" s="39"/>
      <c r="AA3194" s="39"/>
    </row>
    <row r="3195" spans="18:27" s="11" customFormat="1" x14ac:dyDescent="0.2">
      <c r="R3195" s="39"/>
      <c r="S3195" s="39"/>
      <c r="T3195" s="39"/>
      <c r="U3195" s="39"/>
      <c r="V3195" s="39"/>
      <c r="W3195" s="39"/>
      <c r="X3195" s="39"/>
      <c r="Y3195" s="39"/>
      <c r="Z3195" s="39"/>
      <c r="AA3195" s="39"/>
    </row>
    <row r="3196" spans="18:27" s="11" customFormat="1" x14ac:dyDescent="0.2">
      <c r="R3196" s="39"/>
      <c r="S3196" s="39"/>
      <c r="T3196" s="39"/>
      <c r="U3196" s="39"/>
      <c r="V3196" s="39"/>
      <c r="W3196" s="39"/>
      <c r="X3196" s="39"/>
      <c r="Y3196" s="39"/>
      <c r="Z3196" s="39"/>
      <c r="AA3196" s="39"/>
    </row>
    <row r="3197" spans="18:27" s="11" customFormat="1" x14ac:dyDescent="0.2">
      <c r="R3197" s="39"/>
      <c r="S3197" s="39"/>
      <c r="T3197" s="39"/>
      <c r="U3197" s="39"/>
      <c r="V3197" s="39"/>
      <c r="W3197" s="39"/>
      <c r="X3197" s="39"/>
      <c r="Y3197" s="39"/>
      <c r="Z3197" s="39"/>
      <c r="AA3197" s="39"/>
    </row>
    <row r="3198" spans="18:27" s="11" customFormat="1" x14ac:dyDescent="0.2">
      <c r="R3198" s="39"/>
      <c r="S3198" s="39"/>
      <c r="T3198" s="39"/>
      <c r="U3198" s="39"/>
      <c r="V3198" s="39"/>
      <c r="W3198" s="39"/>
      <c r="X3198" s="39"/>
      <c r="Y3198" s="39"/>
      <c r="Z3198" s="39"/>
      <c r="AA3198" s="39"/>
    </row>
    <row r="3199" spans="18:27" s="11" customFormat="1" x14ac:dyDescent="0.2">
      <c r="R3199" s="39"/>
      <c r="S3199" s="39"/>
      <c r="T3199" s="39"/>
      <c r="U3199" s="39"/>
      <c r="V3199" s="39"/>
      <c r="W3199" s="39"/>
      <c r="X3199" s="39"/>
      <c r="Y3199" s="39"/>
      <c r="Z3199" s="39"/>
      <c r="AA3199" s="39"/>
    </row>
    <row r="3200" spans="18:27" s="11" customFormat="1" x14ac:dyDescent="0.2">
      <c r="R3200" s="39"/>
      <c r="S3200" s="39"/>
      <c r="T3200" s="39"/>
      <c r="U3200" s="39"/>
      <c r="V3200" s="39"/>
      <c r="W3200" s="39"/>
      <c r="X3200" s="39"/>
      <c r="Y3200" s="39"/>
      <c r="Z3200" s="39"/>
      <c r="AA3200" s="39"/>
    </row>
    <row r="3201" spans="18:27" s="11" customFormat="1" x14ac:dyDescent="0.2">
      <c r="R3201" s="39"/>
      <c r="S3201" s="39"/>
      <c r="T3201" s="39"/>
      <c r="U3201" s="39"/>
      <c r="V3201" s="39"/>
      <c r="W3201" s="39"/>
      <c r="X3201" s="39"/>
      <c r="Y3201" s="39"/>
      <c r="Z3201" s="39"/>
      <c r="AA3201" s="39"/>
    </row>
    <row r="3202" spans="18:27" s="11" customFormat="1" x14ac:dyDescent="0.2">
      <c r="R3202" s="39"/>
      <c r="S3202" s="39"/>
      <c r="T3202" s="39"/>
      <c r="U3202" s="39"/>
      <c r="V3202" s="39"/>
      <c r="W3202" s="39"/>
      <c r="X3202" s="39"/>
      <c r="Y3202" s="39"/>
      <c r="Z3202" s="39"/>
      <c r="AA3202" s="39"/>
    </row>
    <row r="3203" spans="18:27" s="11" customFormat="1" x14ac:dyDescent="0.2">
      <c r="R3203" s="39"/>
      <c r="S3203" s="39"/>
      <c r="T3203" s="39"/>
      <c r="U3203" s="39"/>
      <c r="V3203" s="39"/>
      <c r="W3203" s="39"/>
      <c r="X3203" s="39"/>
      <c r="Y3203" s="39"/>
      <c r="Z3203" s="39"/>
      <c r="AA3203" s="39"/>
    </row>
    <row r="3204" spans="18:27" s="11" customFormat="1" x14ac:dyDescent="0.2">
      <c r="R3204" s="39"/>
      <c r="S3204" s="39"/>
      <c r="T3204" s="39"/>
      <c r="U3204" s="39"/>
      <c r="V3204" s="39"/>
      <c r="W3204" s="39"/>
      <c r="X3204" s="39"/>
      <c r="Y3204" s="39"/>
      <c r="Z3204" s="39"/>
      <c r="AA3204" s="39"/>
    </row>
    <row r="3205" spans="18:27" s="11" customFormat="1" x14ac:dyDescent="0.2">
      <c r="R3205" s="39"/>
      <c r="S3205" s="39"/>
      <c r="T3205" s="39"/>
      <c r="U3205" s="39"/>
      <c r="V3205" s="39"/>
      <c r="W3205" s="39"/>
      <c r="X3205" s="39"/>
      <c r="Y3205" s="39"/>
      <c r="Z3205" s="39"/>
      <c r="AA3205" s="39"/>
    </row>
    <row r="3206" spans="18:27" s="11" customFormat="1" x14ac:dyDescent="0.2">
      <c r="R3206" s="39"/>
      <c r="S3206" s="39"/>
      <c r="T3206" s="39"/>
      <c r="U3206" s="39"/>
      <c r="V3206" s="39"/>
      <c r="W3206" s="39"/>
      <c r="X3206" s="39"/>
      <c r="Y3206" s="39"/>
      <c r="Z3206" s="39"/>
      <c r="AA3206" s="39"/>
    </row>
    <row r="3207" spans="18:27" s="11" customFormat="1" x14ac:dyDescent="0.2">
      <c r="R3207" s="39"/>
      <c r="S3207" s="39"/>
      <c r="T3207" s="39"/>
      <c r="U3207" s="39"/>
      <c r="V3207" s="39"/>
      <c r="W3207" s="39"/>
      <c r="X3207" s="39"/>
      <c r="Y3207" s="39"/>
      <c r="Z3207" s="39"/>
      <c r="AA3207" s="39"/>
    </row>
    <row r="3208" spans="18:27" s="11" customFormat="1" x14ac:dyDescent="0.2">
      <c r="R3208" s="39"/>
      <c r="S3208" s="39"/>
      <c r="T3208" s="39"/>
      <c r="U3208" s="39"/>
      <c r="V3208" s="39"/>
      <c r="W3208" s="39"/>
      <c r="X3208" s="39"/>
      <c r="Y3208" s="39"/>
      <c r="Z3208" s="39"/>
      <c r="AA3208" s="39"/>
    </row>
    <row r="3209" spans="18:27" s="11" customFormat="1" x14ac:dyDescent="0.2">
      <c r="R3209" s="39"/>
      <c r="S3209" s="39"/>
      <c r="T3209" s="39"/>
      <c r="U3209" s="39"/>
      <c r="V3209" s="39"/>
      <c r="W3209" s="39"/>
      <c r="X3209" s="39"/>
      <c r="Y3209" s="39"/>
      <c r="Z3209" s="39"/>
      <c r="AA3209" s="39"/>
    </row>
    <row r="3210" spans="18:27" s="11" customFormat="1" x14ac:dyDescent="0.2">
      <c r="R3210" s="39"/>
      <c r="S3210" s="39"/>
      <c r="T3210" s="39"/>
      <c r="U3210" s="39"/>
      <c r="V3210" s="39"/>
      <c r="W3210" s="39"/>
      <c r="X3210" s="39"/>
      <c r="Y3210" s="39"/>
      <c r="Z3210" s="39"/>
      <c r="AA3210" s="39"/>
    </row>
    <row r="3211" spans="18:27" s="11" customFormat="1" x14ac:dyDescent="0.2">
      <c r="R3211" s="39"/>
      <c r="S3211" s="39"/>
      <c r="T3211" s="39"/>
      <c r="U3211" s="39"/>
      <c r="V3211" s="39"/>
      <c r="W3211" s="39"/>
      <c r="X3211" s="39"/>
      <c r="Y3211" s="39"/>
      <c r="Z3211" s="39"/>
      <c r="AA3211" s="39"/>
    </row>
    <row r="3212" spans="18:27" s="11" customFormat="1" x14ac:dyDescent="0.2">
      <c r="R3212" s="39"/>
      <c r="S3212" s="39"/>
      <c r="T3212" s="39"/>
      <c r="U3212" s="39"/>
      <c r="V3212" s="39"/>
      <c r="W3212" s="39"/>
      <c r="X3212" s="39"/>
      <c r="Y3212" s="39"/>
      <c r="Z3212" s="39"/>
      <c r="AA3212" s="39"/>
    </row>
    <row r="3213" spans="18:27" s="11" customFormat="1" x14ac:dyDescent="0.2">
      <c r="R3213" s="39"/>
      <c r="S3213" s="39"/>
      <c r="T3213" s="39"/>
      <c r="U3213" s="39"/>
      <c r="V3213" s="39"/>
      <c r="W3213" s="39"/>
      <c r="X3213" s="39"/>
      <c r="Y3213" s="39"/>
      <c r="Z3213" s="39"/>
      <c r="AA3213" s="39"/>
    </row>
    <row r="3214" spans="18:27" s="11" customFormat="1" x14ac:dyDescent="0.2">
      <c r="R3214" s="39"/>
      <c r="S3214" s="39"/>
      <c r="T3214" s="39"/>
      <c r="U3214" s="39"/>
      <c r="V3214" s="39"/>
      <c r="W3214" s="39"/>
      <c r="X3214" s="39"/>
      <c r="Y3214" s="39"/>
      <c r="Z3214" s="39"/>
      <c r="AA3214" s="39"/>
    </row>
    <row r="3215" spans="18:27" s="11" customFormat="1" x14ac:dyDescent="0.2">
      <c r="R3215" s="39"/>
      <c r="S3215" s="39"/>
      <c r="T3215" s="39"/>
      <c r="U3215" s="39"/>
      <c r="V3215" s="39"/>
      <c r="W3215" s="39"/>
      <c r="X3215" s="39"/>
      <c r="Y3215" s="39"/>
      <c r="Z3215" s="39"/>
      <c r="AA3215" s="39"/>
    </row>
    <row r="3216" spans="18:27" s="11" customFormat="1" x14ac:dyDescent="0.2">
      <c r="R3216" s="39"/>
      <c r="S3216" s="39"/>
      <c r="T3216" s="39"/>
      <c r="U3216" s="39"/>
      <c r="V3216" s="39"/>
      <c r="W3216" s="39"/>
      <c r="X3216" s="39"/>
      <c r="Y3216" s="39"/>
      <c r="Z3216" s="39"/>
      <c r="AA3216" s="39"/>
    </row>
    <row r="3217" spans="18:27" s="11" customFormat="1" x14ac:dyDescent="0.2">
      <c r="R3217" s="39"/>
      <c r="S3217" s="39"/>
      <c r="T3217" s="39"/>
      <c r="U3217" s="39"/>
      <c r="V3217" s="39"/>
      <c r="W3217" s="39"/>
      <c r="X3217" s="39"/>
      <c r="Y3217" s="39"/>
      <c r="Z3217" s="39"/>
      <c r="AA3217" s="39"/>
    </row>
    <row r="3218" spans="18:27" s="11" customFormat="1" x14ac:dyDescent="0.2">
      <c r="R3218" s="39"/>
      <c r="S3218" s="39"/>
      <c r="T3218" s="39"/>
      <c r="U3218" s="39"/>
      <c r="V3218" s="39"/>
      <c r="W3218" s="39"/>
      <c r="X3218" s="39"/>
      <c r="Y3218" s="39"/>
      <c r="Z3218" s="39"/>
      <c r="AA3218" s="39"/>
    </row>
    <row r="3219" spans="18:27" s="11" customFormat="1" x14ac:dyDescent="0.2">
      <c r="R3219" s="39"/>
      <c r="S3219" s="39"/>
      <c r="T3219" s="39"/>
      <c r="U3219" s="39"/>
      <c r="V3219" s="39"/>
      <c r="W3219" s="39"/>
      <c r="X3219" s="39"/>
      <c r="Y3219" s="39"/>
      <c r="Z3219" s="39"/>
      <c r="AA3219" s="39"/>
    </row>
    <row r="3220" spans="18:27" s="11" customFormat="1" x14ac:dyDescent="0.2">
      <c r="R3220" s="39"/>
      <c r="S3220" s="39"/>
      <c r="T3220" s="39"/>
      <c r="U3220" s="39"/>
      <c r="V3220" s="39"/>
      <c r="W3220" s="39"/>
      <c r="X3220" s="39"/>
      <c r="Y3220" s="39"/>
      <c r="Z3220" s="39"/>
      <c r="AA3220" s="39"/>
    </row>
    <row r="3221" spans="18:27" s="11" customFormat="1" x14ac:dyDescent="0.2">
      <c r="R3221" s="39"/>
      <c r="S3221" s="39"/>
      <c r="T3221" s="39"/>
      <c r="U3221" s="39"/>
      <c r="V3221" s="39"/>
      <c r="W3221" s="39"/>
      <c r="X3221" s="39"/>
      <c r="Y3221" s="39"/>
      <c r="Z3221" s="39"/>
      <c r="AA3221" s="39"/>
    </row>
    <row r="3222" spans="18:27" s="11" customFormat="1" x14ac:dyDescent="0.2">
      <c r="R3222" s="39"/>
      <c r="S3222" s="39"/>
      <c r="T3222" s="39"/>
      <c r="U3222" s="39"/>
      <c r="V3222" s="39"/>
      <c r="W3222" s="39"/>
      <c r="X3222" s="39"/>
      <c r="Y3222" s="39"/>
      <c r="Z3222" s="39"/>
      <c r="AA3222" s="39"/>
    </row>
    <row r="3223" spans="18:27" s="11" customFormat="1" x14ac:dyDescent="0.2">
      <c r="R3223" s="39"/>
      <c r="S3223" s="39"/>
      <c r="T3223" s="39"/>
      <c r="U3223" s="39"/>
      <c r="V3223" s="39"/>
      <c r="W3223" s="39"/>
      <c r="X3223" s="39"/>
      <c r="Y3223" s="39"/>
      <c r="Z3223" s="39"/>
      <c r="AA3223" s="39"/>
    </row>
    <row r="3224" spans="18:27" s="11" customFormat="1" x14ac:dyDescent="0.2">
      <c r="R3224" s="39"/>
      <c r="S3224" s="39"/>
      <c r="T3224" s="39"/>
      <c r="U3224" s="39"/>
      <c r="V3224" s="39"/>
      <c r="W3224" s="39"/>
      <c r="X3224" s="39"/>
      <c r="Y3224" s="39"/>
      <c r="Z3224" s="39"/>
      <c r="AA3224" s="39"/>
    </row>
    <row r="3225" spans="18:27" s="11" customFormat="1" x14ac:dyDescent="0.2">
      <c r="R3225" s="39"/>
      <c r="S3225" s="39"/>
      <c r="T3225" s="39"/>
      <c r="U3225" s="39"/>
      <c r="V3225" s="39"/>
      <c r="W3225" s="39"/>
      <c r="X3225" s="39"/>
      <c r="Y3225" s="39"/>
      <c r="Z3225" s="39"/>
      <c r="AA3225" s="39"/>
    </row>
    <row r="3226" spans="18:27" s="11" customFormat="1" x14ac:dyDescent="0.2">
      <c r="R3226" s="39"/>
      <c r="S3226" s="39"/>
      <c r="T3226" s="39"/>
      <c r="U3226" s="39"/>
      <c r="V3226" s="39"/>
      <c r="W3226" s="39"/>
      <c r="X3226" s="39"/>
      <c r="Y3226" s="39"/>
      <c r="Z3226" s="39"/>
      <c r="AA3226" s="39"/>
    </row>
    <row r="3227" spans="18:27" s="11" customFormat="1" x14ac:dyDescent="0.2">
      <c r="R3227" s="39"/>
      <c r="S3227" s="39"/>
      <c r="T3227" s="39"/>
      <c r="U3227" s="39"/>
      <c r="V3227" s="39"/>
      <c r="W3227" s="39"/>
      <c r="X3227" s="39"/>
      <c r="Y3227" s="39"/>
      <c r="Z3227" s="39"/>
      <c r="AA3227" s="39"/>
    </row>
    <row r="3228" spans="18:27" s="11" customFormat="1" x14ac:dyDescent="0.2">
      <c r="R3228" s="39"/>
      <c r="S3228" s="39"/>
      <c r="T3228" s="39"/>
      <c r="U3228" s="39"/>
      <c r="V3228" s="39"/>
      <c r="W3228" s="39"/>
      <c r="X3228" s="39"/>
      <c r="Y3228" s="39"/>
      <c r="Z3228" s="39"/>
      <c r="AA3228" s="39"/>
    </row>
    <row r="3229" spans="18:27" s="11" customFormat="1" x14ac:dyDescent="0.2">
      <c r="R3229" s="39"/>
      <c r="S3229" s="39"/>
      <c r="T3229" s="39"/>
      <c r="U3229" s="39"/>
      <c r="V3229" s="39"/>
      <c r="W3229" s="39"/>
      <c r="X3229" s="39"/>
      <c r="Y3229" s="39"/>
      <c r="Z3229" s="39"/>
      <c r="AA3229" s="39"/>
    </row>
    <row r="3230" spans="18:27" s="11" customFormat="1" x14ac:dyDescent="0.2">
      <c r="R3230" s="39"/>
      <c r="S3230" s="39"/>
      <c r="T3230" s="39"/>
      <c r="U3230" s="39"/>
      <c r="V3230" s="39"/>
      <c r="W3230" s="39"/>
      <c r="X3230" s="39"/>
      <c r="Y3230" s="39"/>
      <c r="Z3230" s="39"/>
      <c r="AA3230" s="39"/>
    </row>
    <row r="3231" spans="18:27" s="11" customFormat="1" x14ac:dyDescent="0.2">
      <c r="R3231" s="39"/>
      <c r="S3231" s="39"/>
      <c r="T3231" s="39"/>
      <c r="U3231" s="39"/>
      <c r="V3231" s="39"/>
      <c r="W3231" s="39"/>
      <c r="X3231" s="39"/>
      <c r="Y3231" s="39"/>
      <c r="Z3231" s="39"/>
      <c r="AA3231" s="39"/>
    </row>
    <row r="3232" spans="18:27" s="11" customFormat="1" x14ac:dyDescent="0.2">
      <c r="R3232" s="39"/>
      <c r="S3232" s="39"/>
      <c r="T3232" s="39"/>
      <c r="U3232" s="39"/>
      <c r="V3232" s="39"/>
      <c r="W3232" s="39"/>
      <c r="X3232" s="39"/>
      <c r="Y3232" s="39"/>
      <c r="Z3232" s="39"/>
      <c r="AA3232" s="39"/>
    </row>
    <row r="3233" spans="18:27" s="11" customFormat="1" x14ac:dyDescent="0.2">
      <c r="R3233" s="39"/>
      <c r="S3233" s="39"/>
      <c r="T3233" s="39"/>
      <c r="U3233" s="39"/>
      <c r="V3233" s="39"/>
      <c r="W3233" s="39"/>
      <c r="X3233" s="39"/>
      <c r="Y3233" s="39"/>
      <c r="Z3233" s="39"/>
      <c r="AA3233" s="39"/>
    </row>
    <row r="3234" spans="18:27" s="11" customFormat="1" x14ac:dyDescent="0.2">
      <c r="R3234" s="39"/>
      <c r="S3234" s="39"/>
      <c r="T3234" s="39"/>
      <c r="U3234" s="39"/>
      <c r="V3234" s="39"/>
      <c r="W3234" s="39"/>
      <c r="X3234" s="39"/>
      <c r="Y3234" s="39"/>
      <c r="Z3234" s="39"/>
      <c r="AA3234" s="39"/>
    </row>
    <row r="3235" spans="18:27" s="11" customFormat="1" x14ac:dyDescent="0.2">
      <c r="R3235" s="39"/>
      <c r="S3235" s="39"/>
      <c r="T3235" s="39"/>
      <c r="U3235" s="39"/>
      <c r="V3235" s="39"/>
      <c r="W3235" s="39"/>
      <c r="X3235" s="39"/>
      <c r="Y3235" s="39"/>
      <c r="Z3235" s="39"/>
      <c r="AA3235" s="39"/>
    </row>
    <row r="3236" spans="18:27" s="11" customFormat="1" x14ac:dyDescent="0.2">
      <c r="R3236" s="39"/>
      <c r="S3236" s="39"/>
      <c r="T3236" s="39"/>
      <c r="U3236" s="39"/>
      <c r="V3236" s="39"/>
      <c r="W3236" s="39"/>
      <c r="X3236" s="39"/>
      <c r="Y3236" s="39"/>
      <c r="Z3236" s="39"/>
      <c r="AA3236" s="39"/>
    </row>
    <row r="3237" spans="18:27" s="11" customFormat="1" x14ac:dyDescent="0.2">
      <c r="R3237" s="39"/>
      <c r="S3237" s="39"/>
      <c r="T3237" s="39"/>
      <c r="U3237" s="39"/>
      <c r="V3237" s="39"/>
      <c r="W3237" s="39"/>
      <c r="X3237" s="39"/>
      <c r="Y3237" s="39"/>
      <c r="Z3237" s="39"/>
      <c r="AA3237" s="39"/>
    </row>
    <row r="3238" spans="18:27" s="11" customFormat="1" x14ac:dyDescent="0.2">
      <c r="R3238" s="39"/>
      <c r="S3238" s="39"/>
      <c r="T3238" s="39"/>
      <c r="U3238" s="39"/>
      <c r="V3238" s="39"/>
      <c r="W3238" s="39"/>
      <c r="X3238" s="39"/>
      <c r="Y3238" s="39"/>
      <c r="Z3238" s="39"/>
      <c r="AA3238" s="39"/>
    </row>
    <row r="3239" spans="18:27" s="11" customFormat="1" x14ac:dyDescent="0.2">
      <c r="R3239" s="39"/>
      <c r="S3239" s="39"/>
      <c r="T3239" s="39"/>
      <c r="U3239" s="39"/>
      <c r="V3239" s="39"/>
      <c r="W3239" s="39"/>
      <c r="X3239" s="39"/>
      <c r="Y3239" s="39"/>
      <c r="Z3239" s="39"/>
      <c r="AA3239" s="39"/>
    </row>
    <row r="3240" spans="18:27" s="11" customFormat="1" x14ac:dyDescent="0.2">
      <c r="R3240" s="39"/>
      <c r="S3240" s="39"/>
      <c r="T3240" s="39"/>
      <c r="U3240" s="39"/>
      <c r="V3240" s="39"/>
      <c r="W3240" s="39"/>
      <c r="X3240" s="39"/>
      <c r="Y3240" s="39"/>
      <c r="Z3240" s="39"/>
      <c r="AA3240" s="39"/>
    </row>
    <row r="3241" spans="18:27" s="11" customFormat="1" x14ac:dyDescent="0.2">
      <c r="R3241" s="39"/>
      <c r="S3241" s="39"/>
      <c r="T3241" s="39"/>
      <c r="U3241" s="39"/>
      <c r="V3241" s="39"/>
      <c r="W3241" s="39"/>
      <c r="X3241" s="39"/>
      <c r="Y3241" s="39"/>
      <c r="Z3241" s="39"/>
      <c r="AA3241" s="39"/>
    </row>
    <row r="3242" spans="18:27" s="11" customFormat="1" x14ac:dyDescent="0.2">
      <c r="R3242" s="39"/>
      <c r="S3242" s="39"/>
      <c r="T3242" s="39"/>
      <c r="U3242" s="39"/>
      <c r="V3242" s="39"/>
      <c r="W3242" s="39"/>
      <c r="X3242" s="39"/>
      <c r="Y3242" s="39"/>
      <c r="Z3242" s="39"/>
      <c r="AA3242" s="39"/>
    </row>
    <row r="3243" spans="18:27" s="11" customFormat="1" x14ac:dyDescent="0.2">
      <c r="R3243" s="39"/>
      <c r="S3243" s="39"/>
      <c r="T3243" s="39"/>
      <c r="U3243" s="39"/>
      <c r="V3243" s="39"/>
      <c r="W3243" s="39"/>
      <c r="X3243" s="39"/>
      <c r="Y3243" s="39"/>
      <c r="Z3243" s="39"/>
      <c r="AA3243" s="39"/>
    </row>
    <row r="3244" spans="18:27" s="11" customFormat="1" x14ac:dyDescent="0.2">
      <c r="R3244" s="39"/>
      <c r="S3244" s="39"/>
      <c r="T3244" s="39"/>
      <c r="U3244" s="39"/>
      <c r="V3244" s="39"/>
      <c r="W3244" s="39"/>
      <c r="X3244" s="39"/>
      <c r="Y3244" s="39"/>
      <c r="Z3244" s="39"/>
      <c r="AA3244" s="39"/>
    </row>
    <row r="3245" spans="18:27" s="11" customFormat="1" x14ac:dyDescent="0.2">
      <c r="R3245" s="39"/>
      <c r="S3245" s="39"/>
      <c r="T3245" s="39"/>
      <c r="U3245" s="39"/>
      <c r="V3245" s="39"/>
      <c r="W3245" s="39"/>
      <c r="X3245" s="39"/>
      <c r="Y3245" s="39"/>
      <c r="Z3245" s="39"/>
      <c r="AA3245" s="39"/>
    </row>
    <row r="3246" spans="18:27" s="11" customFormat="1" x14ac:dyDescent="0.2">
      <c r="R3246" s="39"/>
      <c r="S3246" s="39"/>
      <c r="T3246" s="39"/>
      <c r="U3246" s="39"/>
      <c r="V3246" s="39"/>
      <c r="W3246" s="39"/>
      <c r="X3246" s="39"/>
      <c r="Y3246" s="39"/>
      <c r="Z3246" s="39"/>
      <c r="AA3246" s="39"/>
    </row>
    <row r="3247" spans="18:27" s="11" customFormat="1" x14ac:dyDescent="0.2">
      <c r="R3247" s="39"/>
      <c r="S3247" s="39"/>
      <c r="T3247" s="39"/>
      <c r="U3247" s="39"/>
      <c r="V3247" s="39"/>
      <c r="W3247" s="39"/>
      <c r="X3247" s="39"/>
      <c r="Y3247" s="39"/>
      <c r="Z3247" s="39"/>
      <c r="AA3247" s="39"/>
    </row>
    <row r="3248" spans="18:27" s="11" customFormat="1" x14ac:dyDescent="0.2">
      <c r="R3248" s="39"/>
      <c r="S3248" s="39"/>
      <c r="T3248" s="39"/>
      <c r="U3248" s="39"/>
      <c r="V3248" s="39"/>
      <c r="W3248" s="39"/>
      <c r="X3248" s="39"/>
      <c r="Y3248" s="39"/>
      <c r="Z3248" s="39"/>
      <c r="AA3248" s="39"/>
    </row>
    <row r="3249" spans="18:27" s="11" customFormat="1" x14ac:dyDescent="0.2">
      <c r="R3249" s="39"/>
      <c r="S3249" s="39"/>
      <c r="T3249" s="39"/>
      <c r="U3249" s="39"/>
      <c r="V3249" s="39"/>
      <c r="W3249" s="39"/>
      <c r="X3249" s="39"/>
      <c r="Y3249" s="39"/>
      <c r="Z3249" s="39"/>
      <c r="AA3249" s="39"/>
    </row>
    <row r="3250" spans="18:27" s="11" customFormat="1" x14ac:dyDescent="0.2">
      <c r="R3250" s="39"/>
      <c r="S3250" s="39"/>
      <c r="T3250" s="39"/>
      <c r="U3250" s="39"/>
      <c r="V3250" s="39"/>
      <c r="W3250" s="39"/>
      <c r="X3250" s="39"/>
      <c r="Y3250" s="39"/>
      <c r="Z3250" s="39"/>
      <c r="AA3250" s="39"/>
    </row>
    <row r="3251" spans="18:27" s="11" customFormat="1" x14ac:dyDescent="0.2">
      <c r="R3251" s="39"/>
      <c r="S3251" s="39"/>
      <c r="T3251" s="39"/>
      <c r="U3251" s="39"/>
      <c r="V3251" s="39"/>
      <c r="W3251" s="39"/>
      <c r="X3251" s="39"/>
      <c r="Y3251" s="39"/>
      <c r="Z3251" s="39"/>
      <c r="AA3251" s="39"/>
    </row>
    <row r="3252" spans="18:27" s="11" customFormat="1" x14ac:dyDescent="0.2">
      <c r="R3252" s="39"/>
      <c r="S3252" s="39"/>
      <c r="T3252" s="39"/>
      <c r="U3252" s="39"/>
      <c r="V3252" s="39"/>
      <c r="W3252" s="39"/>
      <c r="X3252" s="39"/>
      <c r="Y3252" s="39"/>
      <c r="Z3252" s="39"/>
      <c r="AA3252" s="39"/>
    </row>
    <row r="3253" spans="18:27" s="11" customFormat="1" x14ac:dyDescent="0.2">
      <c r="R3253" s="39"/>
      <c r="S3253" s="39"/>
      <c r="T3253" s="39"/>
      <c r="U3253" s="39"/>
      <c r="V3253" s="39"/>
      <c r="W3253" s="39"/>
      <c r="X3253" s="39"/>
      <c r="Y3253" s="39"/>
      <c r="Z3253" s="39"/>
      <c r="AA3253" s="39"/>
    </row>
    <row r="3254" spans="18:27" s="11" customFormat="1" x14ac:dyDescent="0.2">
      <c r="R3254" s="39"/>
      <c r="S3254" s="39"/>
      <c r="T3254" s="39"/>
      <c r="U3254" s="39"/>
      <c r="V3254" s="39"/>
      <c r="W3254" s="39"/>
      <c r="X3254" s="39"/>
      <c r="Y3254" s="39"/>
      <c r="Z3254" s="39"/>
      <c r="AA3254" s="39"/>
    </row>
    <row r="3255" spans="18:27" s="11" customFormat="1" x14ac:dyDescent="0.2">
      <c r="R3255" s="39"/>
      <c r="S3255" s="39"/>
      <c r="T3255" s="39"/>
      <c r="U3255" s="39"/>
      <c r="V3255" s="39"/>
      <c r="W3255" s="39"/>
      <c r="X3255" s="39"/>
      <c r="Y3255" s="39"/>
      <c r="Z3255" s="39"/>
      <c r="AA3255" s="39"/>
    </row>
    <row r="3256" spans="18:27" s="11" customFormat="1" x14ac:dyDescent="0.2">
      <c r="R3256" s="39"/>
      <c r="S3256" s="39"/>
      <c r="T3256" s="39"/>
      <c r="U3256" s="39"/>
      <c r="V3256" s="39"/>
      <c r="W3256" s="39"/>
      <c r="X3256" s="39"/>
      <c r="Y3256" s="39"/>
      <c r="Z3256" s="39"/>
      <c r="AA3256" s="39"/>
    </row>
    <row r="3257" spans="18:27" s="11" customFormat="1" x14ac:dyDescent="0.2">
      <c r="R3257" s="39"/>
      <c r="S3257" s="39"/>
      <c r="T3257" s="39"/>
      <c r="U3257" s="39"/>
      <c r="V3257" s="39"/>
      <c r="W3257" s="39"/>
      <c r="X3257" s="39"/>
      <c r="Y3257" s="39"/>
      <c r="Z3257" s="39"/>
      <c r="AA3257" s="39"/>
    </row>
    <row r="3258" spans="18:27" s="11" customFormat="1" x14ac:dyDescent="0.2">
      <c r="R3258" s="39"/>
      <c r="S3258" s="39"/>
      <c r="T3258" s="39"/>
      <c r="U3258" s="39"/>
      <c r="V3258" s="39"/>
      <c r="W3258" s="39"/>
      <c r="X3258" s="39"/>
      <c r="Y3258" s="39"/>
      <c r="Z3258" s="39"/>
      <c r="AA3258" s="39"/>
    </row>
    <row r="3259" spans="18:27" s="11" customFormat="1" x14ac:dyDescent="0.2">
      <c r="R3259" s="39"/>
      <c r="S3259" s="39"/>
      <c r="T3259" s="39"/>
      <c r="U3259" s="39"/>
      <c r="V3259" s="39"/>
      <c r="W3259" s="39"/>
      <c r="X3259" s="39"/>
      <c r="Y3259" s="39"/>
      <c r="Z3259" s="39"/>
      <c r="AA3259" s="39"/>
    </row>
    <row r="3260" spans="18:27" s="11" customFormat="1" x14ac:dyDescent="0.2">
      <c r="R3260" s="39"/>
      <c r="S3260" s="39"/>
      <c r="T3260" s="39"/>
      <c r="U3260" s="39"/>
      <c r="V3260" s="39"/>
      <c r="W3260" s="39"/>
      <c r="X3260" s="39"/>
      <c r="Y3260" s="39"/>
      <c r="Z3260" s="39"/>
      <c r="AA3260" s="39"/>
    </row>
    <row r="3261" spans="18:27" s="11" customFormat="1" x14ac:dyDescent="0.2">
      <c r="R3261" s="39"/>
      <c r="S3261" s="39"/>
      <c r="T3261" s="39"/>
      <c r="U3261" s="39"/>
      <c r="V3261" s="39"/>
      <c r="W3261" s="39"/>
      <c r="X3261" s="39"/>
      <c r="Y3261" s="39"/>
      <c r="Z3261" s="39"/>
      <c r="AA3261" s="39"/>
    </row>
    <row r="3262" spans="18:27" s="11" customFormat="1" x14ac:dyDescent="0.2">
      <c r="R3262" s="39"/>
      <c r="S3262" s="39"/>
      <c r="T3262" s="39"/>
      <c r="U3262" s="39"/>
      <c r="V3262" s="39"/>
      <c r="W3262" s="39"/>
      <c r="X3262" s="39"/>
      <c r="Y3262" s="39"/>
      <c r="Z3262" s="39"/>
      <c r="AA3262" s="39"/>
    </row>
    <row r="3263" spans="18:27" s="11" customFormat="1" x14ac:dyDescent="0.2">
      <c r="R3263" s="39"/>
      <c r="S3263" s="39"/>
      <c r="T3263" s="39"/>
      <c r="U3263" s="39"/>
      <c r="V3263" s="39"/>
      <c r="W3263" s="39"/>
      <c r="X3263" s="39"/>
      <c r="Y3263" s="39"/>
      <c r="Z3263" s="39"/>
      <c r="AA3263" s="39"/>
    </row>
    <row r="3264" spans="18:27" s="11" customFormat="1" x14ac:dyDescent="0.2">
      <c r="R3264" s="39"/>
      <c r="S3264" s="39"/>
      <c r="T3264" s="39"/>
      <c r="U3264" s="39"/>
      <c r="V3264" s="39"/>
      <c r="W3264" s="39"/>
      <c r="X3264" s="39"/>
      <c r="Y3264" s="39"/>
      <c r="Z3264" s="39"/>
      <c r="AA3264" s="39"/>
    </row>
    <row r="3265" spans="18:27" s="11" customFormat="1" x14ac:dyDescent="0.2">
      <c r="R3265" s="39"/>
      <c r="S3265" s="39"/>
      <c r="T3265" s="39"/>
      <c r="U3265" s="39"/>
      <c r="V3265" s="39"/>
      <c r="W3265" s="39"/>
      <c r="X3265" s="39"/>
      <c r="Y3265" s="39"/>
      <c r="Z3265" s="39"/>
      <c r="AA3265" s="39"/>
    </row>
    <row r="3266" spans="18:27" s="11" customFormat="1" x14ac:dyDescent="0.2">
      <c r="R3266" s="39"/>
      <c r="S3266" s="39"/>
      <c r="T3266" s="39"/>
      <c r="U3266" s="39"/>
      <c r="V3266" s="39"/>
      <c r="W3266" s="39"/>
      <c r="X3266" s="39"/>
      <c r="Y3266" s="39"/>
      <c r="Z3266" s="39"/>
      <c r="AA3266" s="39"/>
    </row>
    <row r="3267" spans="18:27" s="11" customFormat="1" x14ac:dyDescent="0.2">
      <c r="R3267" s="39"/>
      <c r="S3267" s="39"/>
      <c r="T3267" s="39"/>
      <c r="U3267" s="39"/>
      <c r="V3267" s="39"/>
      <c r="W3267" s="39"/>
      <c r="X3267" s="39"/>
      <c r="Y3267" s="39"/>
      <c r="Z3267" s="39"/>
      <c r="AA3267" s="39"/>
    </row>
    <row r="3268" spans="18:27" s="11" customFormat="1" x14ac:dyDescent="0.2">
      <c r="R3268" s="39"/>
      <c r="S3268" s="39"/>
      <c r="T3268" s="39"/>
      <c r="U3268" s="39"/>
      <c r="V3268" s="39"/>
      <c r="W3268" s="39"/>
      <c r="X3268" s="39"/>
      <c r="Y3268" s="39"/>
      <c r="Z3268" s="39"/>
      <c r="AA3268" s="39"/>
    </row>
    <row r="3269" spans="18:27" s="11" customFormat="1" x14ac:dyDescent="0.2">
      <c r="R3269" s="39"/>
      <c r="S3269" s="39"/>
      <c r="T3269" s="39"/>
      <c r="U3269" s="39"/>
      <c r="V3269" s="39"/>
      <c r="W3269" s="39"/>
      <c r="X3269" s="39"/>
      <c r="Y3269" s="39"/>
      <c r="Z3269" s="39"/>
      <c r="AA3269" s="39"/>
    </row>
    <row r="3270" spans="18:27" s="11" customFormat="1" x14ac:dyDescent="0.2">
      <c r="R3270" s="39"/>
      <c r="S3270" s="39"/>
      <c r="T3270" s="39"/>
      <c r="U3270" s="39"/>
      <c r="V3270" s="39"/>
      <c r="W3270" s="39"/>
      <c r="X3270" s="39"/>
      <c r="Y3270" s="39"/>
      <c r="Z3270" s="39"/>
      <c r="AA3270" s="39"/>
    </row>
    <row r="3271" spans="18:27" s="11" customFormat="1" x14ac:dyDescent="0.2">
      <c r="R3271" s="39"/>
      <c r="S3271" s="39"/>
      <c r="T3271" s="39"/>
      <c r="U3271" s="39"/>
      <c r="V3271" s="39"/>
      <c r="W3271" s="39"/>
      <c r="X3271" s="39"/>
      <c r="Y3271" s="39"/>
      <c r="Z3271" s="39"/>
      <c r="AA3271" s="39"/>
    </row>
    <row r="3272" spans="18:27" s="11" customFormat="1" x14ac:dyDescent="0.2">
      <c r="R3272" s="39"/>
      <c r="S3272" s="39"/>
      <c r="T3272" s="39"/>
      <c r="U3272" s="39"/>
      <c r="V3272" s="39"/>
      <c r="W3272" s="39"/>
      <c r="X3272" s="39"/>
      <c r="Y3272" s="39"/>
      <c r="Z3272" s="39"/>
      <c r="AA3272" s="39"/>
    </row>
    <row r="3273" spans="18:27" s="11" customFormat="1" x14ac:dyDescent="0.2">
      <c r="R3273" s="39"/>
      <c r="S3273" s="39"/>
      <c r="T3273" s="39"/>
      <c r="U3273" s="39"/>
      <c r="V3273" s="39"/>
      <c r="W3273" s="39"/>
      <c r="X3273" s="39"/>
      <c r="Y3273" s="39"/>
      <c r="Z3273" s="39"/>
      <c r="AA3273" s="39"/>
    </row>
    <row r="3274" spans="18:27" s="11" customFormat="1" x14ac:dyDescent="0.2">
      <c r="R3274" s="39"/>
      <c r="S3274" s="39"/>
      <c r="T3274" s="39"/>
      <c r="U3274" s="39"/>
      <c r="V3274" s="39"/>
      <c r="W3274" s="39"/>
      <c r="X3274" s="39"/>
      <c r="Y3274" s="39"/>
      <c r="Z3274" s="39"/>
      <c r="AA3274" s="39"/>
    </row>
    <row r="3275" spans="18:27" s="11" customFormat="1" x14ac:dyDescent="0.2">
      <c r="R3275" s="39"/>
      <c r="S3275" s="39"/>
      <c r="T3275" s="39"/>
      <c r="U3275" s="39"/>
      <c r="V3275" s="39"/>
      <c r="W3275" s="39"/>
      <c r="X3275" s="39"/>
      <c r="Y3275" s="39"/>
      <c r="Z3275" s="39"/>
      <c r="AA3275" s="39"/>
    </row>
    <row r="3276" spans="18:27" s="11" customFormat="1" x14ac:dyDescent="0.2">
      <c r="R3276" s="39"/>
      <c r="S3276" s="39"/>
      <c r="T3276" s="39"/>
      <c r="U3276" s="39"/>
      <c r="V3276" s="39"/>
      <c r="W3276" s="39"/>
      <c r="X3276" s="39"/>
      <c r="Y3276" s="39"/>
      <c r="Z3276" s="39"/>
      <c r="AA3276" s="39"/>
    </row>
    <row r="3277" spans="18:27" s="11" customFormat="1" x14ac:dyDescent="0.2">
      <c r="R3277" s="39"/>
      <c r="S3277" s="39"/>
      <c r="T3277" s="39"/>
      <c r="U3277" s="39"/>
      <c r="V3277" s="39"/>
      <c r="W3277" s="39"/>
      <c r="X3277" s="39"/>
      <c r="Y3277" s="39"/>
      <c r="Z3277" s="39"/>
      <c r="AA3277" s="39"/>
    </row>
    <row r="3278" spans="18:27" s="11" customFormat="1" x14ac:dyDescent="0.2">
      <c r="R3278" s="39"/>
      <c r="S3278" s="39"/>
      <c r="T3278" s="39"/>
      <c r="U3278" s="39"/>
      <c r="V3278" s="39"/>
      <c r="W3278" s="39"/>
      <c r="X3278" s="39"/>
      <c r="Y3278" s="39"/>
      <c r="Z3278" s="39"/>
      <c r="AA3278" s="39"/>
    </row>
    <row r="3279" spans="18:27" s="11" customFormat="1" x14ac:dyDescent="0.2">
      <c r="R3279" s="39"/>
      <c r="S3279" s="39"/>
      <c r="T3279" s="39"/>
      <c r="U3279" s="39"/>
      <c r="V3279" s="39"/>
      <c r="W3279" s="39"/>
      <c r="X3279" s="39"/>
      <c r="Y3279" s="39"/>
      <c r="Z3279" s="39"/>
      <c r="AA3279" s="39"/>
    </row>
    <row r="3280" spans="18:27" s="11" customFormat="1" x14ac:dyDescent="0.2">
      <c r="R3280" s="39"/>
      <c r="S3280" s="39"/>
      <c r="T3280" s="39"/>
      <c r="U3280" s="39"/>
      <c r="V3280" s="39"/>
      <c r="W3280" s="39"/>
      <c r="X3280" s="39"/>
      <c r="Y3280" s="39"/>
      <c r="Z3280" s="39"/>
      <c r="AA3280" s="39"/>
    </row>
    <row r="3281" spans="18:27" s="11" customFormat="1" x14ac:dyDescent="0.2">
      <c r="R3281" s="39"/>
      <c r="S3281" s="39"/>
      <c r="T3281" s="39"/>
      <c r="U3281" s="39"/>
      <c r="V3281" s="39"/>
      <c r="W3281" s="39"/>
      <c r="X3281" s="39"/>
      <c r="Y3281" s="39"/>
      <c r="Z3281" s="39"/>
      <c r="AA3281" s="39"/>
    </row>
    <row r="3282" spans="18:27" s="11" customFormat="1" x14ac:dyDescent="0.2">
      <c r="R3282" s="39"/>
      <c r="S3282" s="39"/>
      <c r="T3282" s="39"/>
      <c r="U3282" s="39"/>
      <c r="V3282" s="39"/>
      <c r="W3282" s="39"/>
      <c r="X3282" s="39"/>
      <c r="Y3282" s="39"/>
      <c r="Z3282" s="39"/>
      <c r="AA3282" s="39"/>
    </row>
    <row r="3283" spans="18:27" s="11" customFormat="1" x14ac:dyDescent="0.2">
      <c r="R3283" s="39"/>
      <c r="S3283" s="39"/>
      <c r="T3283" s="39"/>
      <c r="U3283" s="39"/>
      <c r="V3283" s="39"/>
      <c r="W3283" s="39"/>
      <c r="X3283" s="39"/>
      <c r="Y3283" s="39"/>
      <c r="Z3283" s="39"/>
      <c r="AA3283" s="39"/>
    </row>
    <row r="3284" spans="18:27" s="11" customFormat="1" x14ac:dyDescent="0.2">
      <c r="R3284" s="39"/>
      <c r="S3284" s="39"/>
      <c r="T3284" s="39"/>
      <c r="U3284" s="39"/>
      <c r="V3284" s="39"/>
      <c r="W3284" s="39"/>
      <c r="X3284" s="39"/>
      <c r="Y3284" s="39"/>
      <c r="Z3284" s="39"/>
      <c r="AA3284" s="39"/>
    </row>
    <row r="3285" spans="18:27" s="11" customFormat="1" x14ac:dyDescent="0.2">
      <c r="R3285" s="39"/>
      <c r="S3285" s="39"/>
      <c r="T3285" s="39"/>
      <c r="U3285" s="39"/>
      <c r="V3285" s="39"/>
      <c r="W3285" s="39"/>
      <c r="X3285" s="39"/>
      <c r="Y3285" s="39"/>
      <c r="Z3285" s="39"/>
      <c r="AA3285" s="39"/>
    </row>
    <row r="3286" spans="18:27" s="11" customFormat="1" x14ac:dyDescent="0.2">
      <c r="R3286" s="39"/>
      <c r="S3286" s="39"/>
      <c r="T3286" s="39"/>
      <c r="U3286" s="39"/>
      <c r="V3286" s="39"/>
      <c r="W3286" s="39"/>
      <c r="X3286" s="39"/>
      <c r="Y3286" s="39"/>
      <c r="Z3286" s="39"/>
      <c r="AA3286" s="39"/>
    </row>
    <row r="3287" spans="18:27" s="11" customFormat="1" x14ac:dyDescent="0.2">
      <c r="R3287" s="39"/>
      <c r="S3287" s="39"/>
      <c r="T3287" s="39"/>
      <c r="U3287" s="39"/>
      <c r="V3287" s="39"/>
      <c r="W3287" s="39"/>
      <c r="X3287" s="39"/>
      <c r="Y3287" s="39"/>
      <c r="Z3287" s="39"/>
      <c r="AA3287" s="39"/>
    </row>
    <row r="3288" spans="18:27" s="11" customFormat="1" x14ac:dyDescent="0.2">
      <c r="R3288" s="39"/>
      <c r="S3288" s="39"/>
      <c r="T3288" s="39"/>
      <c r="U3288" s="39"/>
      <c r="V3288" s="39"/>
      <c r="W3288" s="39"/>
      <c r="X3288" s="39"/>
      <c r="Y3288" s="39"/>
      <c r="Z3288" s="39"/>
      <c r="AA3288" s="39"/>
    </row>
    <row r="3289" spans="18:27" s="11" customFormat="1" x14ac:dyDescent="0.2">
      <c r="R3289" s="39"/>
      <c r="S3289" s="39"/>
      <c r="T3289" s="39"/>
      <c r="U3289" s="39"/>
      <c r="V3289" s="39"/>
      <c r="W3289" s="39"/>
      <c r="X3289" s="39"/>
      <c r="Y3289" s="39"/>
      <c r="Z3289" s="39"/>
      <c r="AA3289" s="39"/>
    </row>
    <row r="3290" spans="18:27" s="11" customFormat="1" x14ac:dyDescent="0.2">
      <c r="R3290" s="39"/>
      <c r="S3290" s="39"/>
      <c r="T3290" s="39"/>
      <c r="U3290" s="39"/>
      <c r="V3290" s="39"/>
      <c r="W3290" s="39"/>
      <c r="X3290" s="39"/>
      <c r="Y3290" s="39"/>
      <c r="Z3290" s="39"/>
      <c r="AA3290" s="39"/>
    </row>
    <row r="3291" spans="18:27" s="11" customFormat="1" x14ac:dyDescent="0.2">
      <c r="R3291" s="39"/>
      <c r="S3291" s="39"/>
      <c r="T3291" s="39"/>
      <c r="U3291" s="39"/>
      <c r="V3291" s="39"/>
      <c r="W3291" s="39"/>
      <c r="X3291" s="39"/>
      <c r="Y3291" s="39"/>
      <c r="Z3291" s="39"/>
      <c r="AA3291" s="39"/>
    </row>
    <row r="3292" spans="18:27" s="11" customFormat="1" x14ac:dyDescent="0.2">
      <c r="R3292" s="39"/>
      <c r="S3292" s="39"/>
      <c r="T3292" s="39"/>
      <c r="U3292" s="39"/>
      <c r="V3292" s="39"/>
      <c r="W3292" s="39"/>
      <c r="X3292" s="39"/>
      <c r="Y3292" s="39"/>
      <c r="Z3292" s="39"/>
      <c r="AA3292" s="39"/>
    </row>
    <row r="3293" spans="18:27" s="11" customFormat="1" x14ac:dyDescent="0.2">
      <c r="R3293" s="39"/>
      <c r="S3293" s="39"/>
      <c r="T3293" s="39"/>
      <c r="U3293" s="39"/>
      <c r="V3293" s="39"/>
      <c r="W3293" s="39"/>
      <c r="X3293" s="39"/>
      <c r="Y3293" s="39"/>
      <c r="Z3293" s="39"/>
      <c r="AA3293" s="39"/>
    </row>
    <row r="3294" spans="18:27" s="11" customFormat="1" x14ac:dyDescent="0.2">
      <c r="R3294" s="39"/>
      <c r="S3294" s="39"/>
      <c r="T3294" s="39"/>
      <c r="U3294" s="39"/>
      <c r="V3294" s="39"/>
      <c r="W3294" s="39"/>
      <c r="X3294" s="39"/>
      <c r="Y3294" s="39"/>
      <c r="Z3294" s="39"/>
      <c r="AA3294" s="39"/>
    </row>
    <row r="3295" spans="18:27" s="11" customFormat="1" x14ac:dyDescent="0.2">
      <c r="R3295" s="39"/>
      <c r="S3295" s="39"/>
      <c r="T3295" s="39"/>
      <c r="U3295" s="39"/>
      <c r="V3295" s="39"/>
      <c r="W3295" s="39"/>
      <c r="X3295" s="39"/>
      <c r="Y3295" s="39"/>
      <c r="Z3295" s="39"/>
      <c r="AA3295" s="39"/>
    </row>
    <row r="3296" spans="18:27" s="11" customFormat="1" x14ac:dyDescent="0.2">
      <c r="R3296" s="39"/>
      <c r="S3296" s="39"/>
      <c r="T3296" s="39"/>
      <c r="U3296" s="39"/>
      <c r="V3296" s="39"/>
      <c r="W3296" s="39"/>
      <c r="X3296" s="39"/>
      <c r="Y3296" s="39"/>
      <c r="Z3296" s="39"/>
      <c r="AA3296" s="39"/>
    </row>
    <row r="3297" spans="18:27" s="11" customFormat="1" x14ac:dyDescent="0.2">
      <c r="R3297" s="39"/>
      <c r="S3297" s="39"/>
      <c r="T3297" s="39"/>
      <c r="U3297" s="39"/>
      <c r="V3297" s="39"/>
      <c r="W3297" s="39"/>
      <c r="X3297" s="39"/>
      <c r="Y3297" s="39"/>
      <c r="Z3297" s="39"/>
      <c r="AA3297" s="39"/>
    </row>
    <row r="3298" spans="18:27" s="11" customFormat="1" x14ac:dyDescent="0.2">
      <c r="R3298" s="39"/>
      <c r="S3298" s="39"/>
      <c r="T3298" s="39"/>
      <c r="U3298" s="39"/>
      <c r="V3298" s="39"/>
      <c r="W3298" s="39"/>
      <c r="X3298" s="39"/>
      <c r="Y3298" s="39"/>
      <c r="Z3298" s="39"/>
      <c r="AA3298" s="39"/>
    </row>
    <row r="3299" spans="18:27" s="11" customFormat="1" x14ac:dyDescent="0.2">
      <c r="R3299" s="39"/>
      <c r="S3299" s="39"/>
      <c r="T3299" s="39"/>
      <c r="U3299" s="39"/>
      <c r="V3299" s="39"/>
      <c r="W3299" s="39"/>
      <c r="X3299" s="39"/>
      <c r="Y3299" s="39"/>
      <c r="Z3299" s="39"/>
      <c r="AA3299" s="39"/>
    </row>
    <row r="3300" spans="18:27" s="11" customFormat="1" x14ac:dyDescent="0.2">
      <c r="R3300" s="39"/>
      <c r="S3300" s="39"/>
      <c r="T3300" s="39"/>
      <c r="U3300" s="39"/>
      <c r="V3300" s="39"/>
      <c r="W3300" s="39"/>
      <c r="X3300" s="39"/>
      <c r="Y3300" s="39"/>
      <c r="Z3300" s="39"/>
      <c r="AA3300" s="39"/>
    </row>
    <row r="3301" spans="18:27" s="11" customFormat="1" x14ac:dyDescent="0.2">
      <c r="R3301" s="39"/>
      <c r="S3301" s="39"/>
      <c r="T3301" s="39"/>
      <c r="U3301" s="39"/>
      <c r="V3301" s="39"/>
      <c r="W3301" s="39"/>
      <c r="X3301" s="39"/>
      <c r="Y3301" s="39"/>
      <c r="Z3301" s="39"/>
      <c r="AA3301" s="39"/>
    </row>
    <row r="3302" spans="18:27" s="11" customFormat="1" x14ac:dyDescent="0.2">
      <c r="R3302" s="39"/>
      <c r="S3302" s="39"/>
      <c r="T3302" s="39"/>
      <c r="U3302" s="39"/>
      <c r="V3302" s="39"/>
      <c r="W3302" s="39"/>
      <c r="X3302" s="39"/>
      <c r="Y3302" s="39"/>
      <c r="Z3302" s="39"/>
      <c r="AA3302" s="39"/>
    </row>
    <row r="3303" spans="18:27" s="11" customFormat="1" x14ac:dyDescent="0.2">
      <c r="R3303" s="39"/>
      <c r="S3303" s="39"/>
      <c r="T3303" s="39"/>
      <c r="U3303" s="39"/>
      <c r="V3303" s="39"/>
      <c r="W3303" s="39"/>
      <c r="X3303" s="39"/>
      <c r="Y3303" s="39"/>
      <c r="Z3303" s="39"/>
      <c r="AA3303" s="39"/>
    </row>
    <row r="3304" spans="18:27" s="11" customFormat="1" x14ac:dyDescent="0.2">
      <c r="R3304" s="39"/>
      <c r="S3304" s="39"/>
      <c r="T3304" s="39"/>
      <c r="U3304" s="39"/>
      <c r="V3304" s="39"/>
      <c r="W3304" s="39"/>
      <c r="X3304" s="39"/>
      <c r="Y3304" s="39"/>
      <c r="Z3304" s="39"/>
      <c r="AA3304" s="39"/>
    </row>
    <row r="3305" spans="18:27" s="11" customFormat="1" x14ac:dyDescent="0.2">
      <c r="R3305" s="39"/>
      <c r="S3305" s="39"/>
      <c r="T3305" s="39"/>
      <c r="U3305" s="39"/>
      <c r="V3305" s="39"/>
      <c r="W3305" s="39"/>
      <c r="X3305" s="39"/>
      <c r="Y3305" s="39"/>
      <c r="Z3305" s="39"/>
      <c r="AA3305" s="39"/>
    </row>
    <row r="3306" spans="18:27" s="11" customFormat="1" x14ac:dyDescent="0.2">
      <c r="R3306" s="39"/>
      <c r="S3306" s="39"/>
      <c r="T3306" s="39"/>
      <c r="U3306" s="39"/>
      <c r="V3306" s="39"/>
      <c r="W3306" s="39"/>
      <c r="X3306" s="39"/>
      <c r="Y3306" s="39"/>
      <c r="Z3306" s="39"/>
      <c r="AA3306" s="39"/>
    </row>
    <row r="3307" spans="18:27" s="11" customFormat="1" x14ac:dyDescent="0.2">
      <c r="R3307" s="39"/>
      <c r="S3307" s="39"/>
      <c r="T3307" s="39"/>
      <c r="U3307" s="39"/>
      <c r="V3307" s="39"/>
      <c r="W3307" s="39"/>
      <c r="X3307" s="39"/>
      <c r="Y3307" s="39"/>
      <c r="Z3307" s="39"/>
      <c r="AA3307" s="39"/>
    </row>
    <row r="3308" spans="18:27" s="11" customFormat="1" x14ac:dyDescent="0.2">
      <c r="R3308" s="39"/>
      <c r="S3308" s="39"/>
      <c r="T3308" s="39"/>
      <c r="U3308" s="39"/>
      <c r="V3308" s="39"/>
      <c r="W3308" s="39"/>
      <c r="X3308" s="39"/>
      <c r="Y3308" s="39"/>
      <c r="Z3308" s="39"/>
      <c r="AA3308" s="39"/>
    </row>
    <row r="3309" spans="18:27" s="11" customFormat="1" x14ac:dyDescent="0.2">
      <c r="R3309" s="39"/>
      <c r="S3309" s="39"/>
      <c r="T3309" s="39"/>
      <c r="U3309" s="39"/>
      <c r="V3309" s="39"/>
      <c r="W3309" s="39"/>
      <c r="X3309" s="39"/>
      <c r="Y3309" s="39"/>
      <c r="Z3309" s="39"/>
      <c r="AA3309" s="39"/>
    </row>
    <row r="3310" spans="18:27" s="11" customFormat="1" x14ac:dyDescent="0.2">
      <c r="R3310" s="39"/>
      <c r="S3310" s="39"/>
      <c r="T3310" s="39"/>
      <c r="U3310" s="39"/>
      <c r="V3310" s="39"/>
      <c r="W3310" s="39"/>
      <c r="X3310" s="39"/>
      <c r="Y3310" s="39"/>
      <c r="Z3310" s="39"/>
      <c r="AA3310" s="39"/>
    </row>
    <row r="3311" spans="18:27" s="11" customFormat="1" x14ac:dyDescent="0.2">
      <c r="R3311" s="39"/>
      <c r="S3311" s="39"/>
      <c r="T3311" s="39"/>
      <c r="U3311" s="39"/>
      <c r="V3311" s="39"/>
      <c r="W3311" s="39"/>
      <c r="X3311" s="39"/>
      <c r="Y3311" s="39"/>
      <c r="Z3311" s="39"/>
      <c r="AA3311" s="39"/>
    </row>
    <row r="3312" spans="18:27" s="11" customFormat="1" x14ac:dyDescent="0.2">
      <c r="R3312" s="39"/>
      <c r="S3312" s="39"/>
      <c r="T3312" s="39"/>
      <c r="U3312" s="39"/>
      <c r="V3312" s="39"/>
      <c r="W3312" s="39"/>
      <c r="X3312" s="39"/>
      <c r="Y3312" s="39"/>
      <c r="Z3312" s="39"/>
      <c r="AA3312" s="39"/>
    </row>
    <row r="3313" spans="18:27" s="11" customFormat="1" x14ac:dyDescent="0.2">
      <c r="R3313" s="39"/>
      <c r="S3313" s="39"/>
      <c r="T3313" s="39"/>
      <c r="U3313" s="39"/>
      <c r="V3313" s="39"/>
      <c r="W3313" s="39"/>
      <c r="X3313" s="39"/>
      <c r="Y3313" s="39"/>
      <c r="Z3313" s="39"/>
      <c r="AA3313" s="39"/>
    </row>
    <row r="3314" spans="18:27" s="11" customFormat="1" x14ac:dyDescent="0.2">
      <c r="R3314" s="39"/>
      <c r="S3314" s="39"/>
      <c r="T3314" s="39"/>
      <c r="U3314" s="39"/>
      <c r="V3314" s="39"/>
      <c r="W3314" s="39"/>
      <c r="X3314" s="39"/>
      <c r="Y3314" s="39"/>
      <c r="Z3314" s="39"/>
      <c r="AA3314" s="39"/>
    </row>
    <row r="3315" spans="18:27" s="11" customFormat="1" x14ac:dyDescent="0.2">
      <c r="R3315" s="39"/>
      <c r="S3315" s="39"/>
      <c r="T3315" s="39"/>
      <c r="U3315" s="39"/>
      <c r="V3315" s="39"/>
      <c r="W3315" s="39"/>
      <c r="X3315" s="39"/>
      <c r="Y3315" s="39"/>
      <c r="Z3315" s="39"/>
      <c r="AA3315" s="39"/>
    </row>
    <row r="3316" spans="18:27" s="11" customFormat="1" x14ac:dyDescent="0.2">
      <c r="R3316" s="39"/>
      <c r="S3316" s="39"/>
      <c r="T3316" s="39"/>
      <c r="U3316" s="39"/>
      <c r="V3316" s="39"/>
      <c r="W3316" s="39"/>
      <c r="X3316" s="39"/>
      <c r="Y3316" s="39"/>
      <c r="Z3316" s="39"/>
      <c r="AA3316" s="39"/>
    </row>
    <row r="3317" spans="18:27" s="11" customFormat="1" x14ac:dyDescent="0.2">
      <c r="R3317" s="39"/>
      <c r="S3317" s="39"/>
      <c r="T3317" s="39"/>
      <c r="U3317" s="39"/>
      <c r="V3317" s="39"/>
      <c r="W3317" s="39"/>
      <c r="X3317" s="39"/>
      <c r="Y3317" s="39"/>
      <c r="Z3317" s="39"/>
      <c r="AA3317" s="39"/>
    </row>
    <row r="3318" spans="18:27" s="11" customFormat="1" x14ac:dyDescent="0.2">
      <c r="R3318" s="39"/>
      <c r="S3318" s="39"/>
      <c r="T3318" s="39"/>
      <c r="U3318" s="39"/>
      <c r="V3318" s="39"/>
      <c r="W3318" s="39"/>
      <c r="X3318" s="39"/>
      <c r="Y3318" s="39"/>
      <c r="Z3318" s="39"/>
      <c r="AA3318" s="39"/>
    </row>
    <row r="3319" spans="18:27" s="11" customFormat="1" x14ac:dyDescent="0.2">
      <c r="R3319" s="39"/>
      <c r="S3319" s="39"/>
      <c r="T3319" s="39"/>
      <c r="U3319" s="39"/>
      <c r="V3319" s="39"/>
      <c r="W3319" s="39"/>
      <c r="X3319" s="39"/>
      <c r="Y3319" s="39"/>
      <c r="Z3319" s="39"/>
      <c r="AA3319" s="39"/>
    </row>
    <row r="3320" spans="18:27" s="11" customFormat="1" x14ac:dyDescent="0.2">
      <c r="R3320" s="39"/>
      <c r="S3320" s="39"/>
      <c r="T3320" s="39"/>
      <c r="U3320" s="39"/>
      <c r="V3320" s="39"/>
      <c r="W3320" s="39"/>
      <c r="X3320" s="39"/>
      <c r="Y3320" s="39"/>
      <c r="Z3320" s="39"/>
      <c r="AA3320" s="39"/>
    </row>
    <row r="3321" spans="18:27" s="11" customFormat="1" x14ac:dyDescent="0.2">
      <c r="R3321" s="39"/>
      <c r="S3321" s="39"/>
      <c r="T3321" s="39"/>
      <c r="U3321" s="39"/>
      <c r="V3321" s="39"/>
      <c r="W3321" s="39"/>
      <c r="X3321" s="39"/>
      <c r="Y3321" s="39"/>
      <c r="Z3321" s="39"/>
      <c r="AA3321" s="39"/>
    </row>
    <row r="3322" spans="18:27" s="11" customFormat="1" x14ac:dyDescent="0.2">
      <c r="R3322" s="39"/>
      <c r="S3322" s="39"/>
      <c r="T3322" s="39"/>
      <c r="U3322" s="39"/>
      <c r="V3322" s="39"/>
      <c r="W3322" s="39"/>
      <c r="X3322" s="39"/>
      <c r="Y3322" s="39"/>
      <c r="Z3322" s="39"/>
      <c r="AA3322" s="39"/>
    </row>
    <row r="3323" spans="18:27" s="11" customFormat="1" x14ac:dyDescent="0.2">
      <c r="R3323" s="39"/>
      <c r="S3323" s="39"/>
      <c r="T3323" s="39"/>
      <c r="U3323" s="39"/>
      <c r="V3323" s="39"/>
      <c r="W3323" s="39"/>
      <c r="X3323" s="39"/>
      <c r="Y3323" s="39"/>
      <c r="Z3323" s="39"/>
      <c r="AA3323" s="39"/>
    </row>
    <row r="3324" spans="18:27" s="11" customFormat="1" x14ac:dyDescent="0.2">
      <c r="R3324" s="39"/>
      <c r="S3324" s="39"/>
      <c r="T3324" s="39"/>
      <c r="U3324" s="39"/>
      <c r="V3324" s="39"/>
      <c r="W3324" s="39"/>
      <c r="X3324" s="39"/>
      <c r="Y3324" s="39"/>
      <c r="Z3324" s="39"/>
      <c r="AA3324" s="39"/>
    </row>
    <row r="3325" spans="18:27" s="11" customFormat="1" x14ac:dyDescent="0.2">
      <c r="R3325" s="39"/>
      <c r="S3325" s="39"/>
      <c r="T3325" s="39"/>
      <c r="U3325" s="39"/>
      <c r="V3325" s="39"/>
      <c r="W3325" s="39"/>
      <c r="X3325" s="39"/>
      <c r="Y3325" s="39"/>
      <c r="Z3325" s="39"/>
      <c r="AA3325" s="39"/>
    </row>
    <row r="3326" spans="18:27" s="11" customFormat="1" x14ac:dyDescent="0.2">
      <c r="R3326" s="39"/>
      <c r="S3326" s="39"/>
      <c r="T3326" s="39"/>
      <c r="U3326" s="39"/>
      <c r="V3326" s="39"/>
      <c r="W3326" s="39"/>
      <c r="X3326" s="39"/>
      <c r="Y3326" s="39"/>
      <c r="Z3326" s="39"/>
      <c r="AA3326" s="39"/>
    </row>
    <row r="3327" spans="18:27" s="11" customFormat="1" x14ac:dyDescent="0.2">
      <c r="R3327" s="39"/>
      <c r="S3327" s="39"/>
      <c r="T3327" s="39"/>
      <c r="U3327" s="39"/>
      <c r="V3327" s="39"/>
      <c r="W3327" s="39"/>
      <c r="X3327" s="39"/>
      <c r="Y3327" s="39"/>
      <c r="Z3327" s="39"/>
      <c r="AA3327" s="39"/>
    </row>
    <row r="3328" spans="18:27" s="11" customFormat="1" x14ac:dyDescent="0.2">
      <c r="R3328" s="39"/>
      <c r="S3328" s="39"/>
      <c r="T3328" s="39"/>
      <c r="U3328" s="39"/>
      <c r="V3328" s="39"/>
      <c r="W3328" s="39"/>
      <c r="X3328" s="39"/>
      <c r="Y3328" s="39"/>
      <c r="Z3328" s="39"/>
      <c r="AA3328" s="39"/>
    </row>
    <row r="3329" spans="18:27" s="11" customFormat="1" x14ac:dyDescent="0.2">
      <c r="R3329" s="39"/>
      <c r="S3329" s="39"/>
      <c r="T3329" s="39"/>
      <c r="U3329" s="39"/>
      <c r="V3329" s="39"/>
      <c r="W3329" s="39"/>
      <c r="X3329" s="39"/>
      <c r="Y3329" s="39"/>
      <c r="Z3329" s="39"/>
      <c r="AA3329" s="39"/>
    </row>
    <row r="3330" spans="18:27" s="11" customFormat="1" x14ac:dyDescent="0.2">
      <c r="R3330" s="39"/>
      <c r="S3330" s="39"/>
      <c r="T3330" s="39"/>
      <c r="U3330" s="39"/>
      <c r="V3330" s="39"/>
      <c r="W3330" s="39"/>
      <c r="X3330" s="39"/>
      <c r="Y3330" s="39"/>
      <c r="Z3330" s="39"/>
      <c r="AA3330" s="39"/>
    </row>
    <row r="3331" spans="18:27" s="11" customFormat="1" x14ac:dyDescent="0.2">
      <c r="R3331" s="39"/>
      <c r="S3331" s="39"/>
      <c r="T3331" s="39"/>
      <c r="U3331" s="39"/>
      <c r="V3331" s="39"/>
      <c r="W3331" s="39"/>
      <c r="X3331" s="39"/>
      <c r="Y3331" s="39"/>
      <c r="Z3331" s="39"/>
      <c r="AA3331" s="39"/>
    </row>
    <row r="3332" spans="18:27" s="11" customFormat="1" x14ac:dyDescent="0.2">
      <c r="R3332" s="39"/>
      <c r="S3332" s="39"/>
      <c r="T3332" s="39"/>
      <c r="U3332" s="39"/>
      <c r="V3332" s="39"/>
      <c r="W3332" s="39"/>
      <c r="X3332" s="39"/>
      <c r="Y3332" s="39"/>
      <c r="Z3332" s="39"/>
      <c r="AA3332" s="39"/>
    </row>
    <row r="3333" spans="18:27" s="11" customFormat="1" x14ac:dyDescent="0.2">
      <c r="R3333" s="39"/>
      <c r="S3333" s="39"/>
      <c r="T3333" s="39"/>
      <c r="U3333" s="39"/>
      <c r="V3333" s="39"/>
      <c r="W3333" s="39"/>
      <c r="X3333" s="39"/>
      <c r="Y3333" s="39"/>
      <c r="Z3333" s="39"/>
      <c r="AA3333" s="39"/>
    </row>
    <row r="3334" spans="18:27" s="11" customFormat="1" x14ac:dyDescent="0.2">
      <c r="R3334" s="39"/>
      <c r="S3334" s="39"/>
      <c r="T3334" s="39"/>
      <c r="U3334" s="39"/>
      <c r="V3334" s="39"/>
      <c r="W3334" s="39"/>
      <c r="X3334" s="39"/>
      <c r="Y3334" s="39"/>
      <c r="Z3334" s="39"/>
      <c r="AA3334" s="39"/>
    </row>
    <row r="3335" spans="18:27" s="11" customFormat="1" x14ac:dyDescent="0.2">
      <c r="R3335" s="39"/>
      <c r="S3335" s="39"/>
      <c r="T3335" s="39"/>
      <c r="U3335" s="39"/>
      <c r="V3335" s="39"/>
      <c r="W3335" s="39"/>
      <c r="X3335" s="39"/>
      <c r="Y3335" s="39"/>
      <c r="Z3335" s="39"/>
      <c r="AA3335" s="39"/>
    </row>
    <row r="3336" spans="18:27" s="11" customFormat="1" x14ac:dyDescent="0.2">
      <c r="R3336" s="39"/>
      <c r="S3336" s="39"/>
      <c r="T3336" s="39"/>
      <c r="U3336" s="39"/>
      <c r="V3336" s="39"/>
      <c r="W3336" s="39"/>
      <c r="X3336" s="39"/>
      <c r="Y3336" s="39"/>
      <c r="Z3336" s="39"/>
      <c r="AA3336" s="39"/>
    </row>
    <row r="3337" spans="18:27" s="11" customFormat="1" x14ac:dyDescent="0.2">
      <c r="R3337" s="39"/>
      <c r="S3337" s="39"/>
      <c r="T3337" s="39"/>
      <c r="U3337" s="39"/>
      <c r="V3337" s="39"/>
      <c r="W3337" s="39"/>
      <c r="X3337" s="39"/>
      <c r="Y3337" s="39"/>
      <c r="Z3337" s="39"/>
      <c r="AA3337" s="39"/>
    </row>
    <row r="3338" spans="18:27" s="11" customFormat="1" x14ac:dyDescent="0.2">
      <c r="R3338" s="39"/>
      <c r="S3338" s="39"/>
      <c r="T3338" s="39"/>
      <c r="U3338" s="39"/>
      <c r="V3338" s="39"/>
      <c r="W3338" s="39"/>
      <c r="X3338" s="39"/>
      <c r="Y3338" s="39"/>
      <c r="Z3338" s="39"/>
      <c r="AA3338" s="39"/>
    </row>
    <row r="3339" spans="18:27" s="11" customFormat="1" x14ac:dyDescent="0.2">
      <c r="R3339" s="39"/>
      <c r="S3339" s="39"/>
      <c r="T3339" s="39"/>
      <c r="U3339" s="39"/>
      <c r="V3339" s="39"/>
      <c r="W3339" s="39"/>
      <c r="X3339" s="39"/>
      <c r="Y3339" s="39"/>
      <c r="Z3339" s="39"/>
      <c r="AA3339" s="39"/>
    </row>
    <row r="3340" spans="18:27" s="11" customFormat="1" x14ac:dyDescent="0.2">
      <c r="R3340" s="39"/>
      <c r="S3340" s="39"/>
      <c r="T3340" s="39"/>
      <c r="U3340" s="39"/>
      <c r="V3340" s="39"/>
      <c r="W3340" s="39"/>
      <c r="X3340" s="39"/>
      <c r="Y3340" s="39"/>
      <c r="Z3340" s="39"/>
      <c r="AA3340" s="39"/>
    </row>
    <row r="3341" spans="18:27" s="11" customFormat="1" x14ac:dyDescent="0.2">
      <c r="R3341" s="39"/>
      <c r="S3341" s="39"/>
      <c r="T3341" s="39"/>
      <c r="U3341" s="39"/>
      <c r="V3341" s="39"/>
      <c r="W3341" s="39"/>
      <c r="X3341" s="39"/>
      <c r="Y3341" s="39"/>
      <c r="Z3341" s="39"/>
      <c r="AA3341" s="39"/>
    </row>
    <row r="3342" spans="18:27" s="11" customFormat="1" x14ac:dyDescent="0.2">
      <c r="R3342" s="39"/>
      <c r="S3342" s="39"/>
      <c r="T3342" s="39"/>
      <c r="U3342" s="39"/>
      <c r="V3342" s="39"/>
      <c r="W3342" s="39"/>
      <c r="X3342" s="39"/>
      <c r="Y3342" s="39"/>
      <c r="Z3342" s="39"/>
      <c r="AA3342" s="39"/>
    </row>
    <row r="3343" spans="18:27" s="11" customFormat="1" x14ac:dyDescent="0.2">
      <c r="R3343" s="39"/>
      <c r="S3343" s="39"/>
      <c r="T3343" s="39"/>
      <c r="U3343" s="39"/>
      <c r="V3343" s="39"/>
      <c r="W3343" s="39"/>
      <c r="X3343" s="39"/>
      <c r="Y3343" s="39"/>
      <c r="Z3343" s="39"/>
      <c r="AA3343" s="39"/>
    </row>
    <row r="3344" spans="18:27" s="11" customFormat="1" x14ac:dyDescent="0.2">
      <c r="R3344" s="39"/>
      <c r="S3344" s="39"/>
      <c r="T3344" s="39"/>
      <c r="U3344" s="39"/>
      <c r="V3344" s="39"/>
      <c r="W3344" s="39"/>
      <c r="X3344" s="39"/>
      <c r="Y3344" s="39"/>
      <c r="Z3344" s="39"/>
      <c r="AA3344" s="39"/>
    </row>
    <row r="3345" spans="18:27" s="11" customFormat="1" x14ac:dyDescent="0.2">
      <c r="R3345" s="39"/>
      <c r="S3345" s="39"/>
      <c r="T3345" s="39"/>
      <c r="U3345" s="39"/>
      <c r="V3345" s="39"/>
      <c r="W3345" s="39"/>
      <c r="X3345" s="39"/>
      <c r="Y3345" s="39"/>
      <c r="Z3345" s="39"/>
      <c r="AA3345" s="39"/>
    </row>
    <row r="3346" spans="18:27" s="11" customFormat="1" x14ac:dyDescent="0.2">
      <c r="R3346" s="39"/>
      <c r="S3346" s="39"/>
      <c r="T3346" s="39"/>
      <c r="U3346" s="39"/>
      <c r="V3346" s="39"/>
      <c r="W3346" s="39"/>
      <c r="X3346" s="39"/>
      <c r="Y3346" s="39"/>
      <c r="Z3346" s="39"/>
      <c r="AA3346" s="39"/>
    </row>
    <row r="3347" spans="18:27" s="11" customFormat="1" x14ac:dyDescent="0.2">
      <c r="R3347" s="39"/>
      <c r="S3347" s="39"/>
      <c r="T3347" s="39"/>
      <c r="U3347" s="39"/>
      <c r="V3347" s="39"/>
      <c r="W3347" s="39"/>
      <c r="X3347" s="39"/>
      <c r="Y3347" s="39"/>
      <c r="Z3347" s="39"/>
      <c r="AA3347" s="39"/>
    </row>
    <row r="3348" spans="18:27" s="11" customFormat="1" x14ac:dyDescent="0.2">
      <c r="R3348" s="39"/>
      <c r="S3348" s="39"/>
      <c r="T3348" s="39"/>
      <c r="U3348" s="39"/>
      <c r="V3348" s="39"/>
      <c r="W3348" s="39"/>
      <c r="X3348" s="39"/>
      <c r="Y3348" s="39"/>
      <c r="Z3348" s="39"/>
      <c r="AA3348" s="39"/>
    </row>
    <row r="3349" spans="18:27" s="11" customFormat="1" x14ac:dyDescent="0.2">
      <c r="R3349" s="39"/>
      <c r="S3349" s="39"/>
      <c r="T3349" s="39"/>
      <c r="U3349" s="39"/>
      <c r="V3349" s="39"/>
      <c r="W3349" s="39"/>
      <c r="X3349" s="39"/>
      <c r="Y3349" s="39"/>
      <c r="Z3349" s="39"/>
      <c r="AA3349" s="39"/>
    </row>
    <row r="3350" spans="18:27" s="11" customFormat="1" x14ac:dyDescent="0.2">
      <c r="R3350" s="39"/>
      <c r="S3350" s="39"/>
      <c r="T3350" s="39"/>
      <c r="U3350" s="39"/>
      <c r="V3350" s="39"/>
      <c r="W3350" s="39"/>
      <c r="X3350" s="39"/>
      <c r="Y3350" s="39"/>
      <c r="Z3350" s="39"/>
      <c r="AA3350" s="39"/>
    </row>
    <row r="3351" spans="18:27" s="11" customFormat="1" x14ac:dyDescent="0.2">
      <c r="R3351" s="39"/>
      <c r="S3351" s="39"/>
      <c r="T3351" s="39"/>
      <c r="U3351" s="39"/>
      <c r="V3351" s="39"/>
      <c r="W3351" s="39"/>
      <c r="X3351" s="39"/>
      <c r="Y3351" s="39"/>
      <c r="Z3351" s="39"/>
      <c r="AA3351" s="39"/>
    </row>
    <row r="3352" spans="18:27" s="11" customFormat="1" x14ac:dyDescent="0.2">
      <c r="R3352" s="39"/>
      <c r="S3352" s="39"/>
      <c r="T3352" s="39"/>
      <c r="U3352" s="39"/>
      <c r="V3352" s="39"/>
      <c r="W3352" s="39"/>
      <c r="X3352" s="39"/>
      <c r="Y3352" s="39"/>
      <c r="Z3352" s="39"/>
      <c r="AA3352" s="39"/>
    </row>
    <row r="3353" spans="18:27" s="11" customFormat="1" x14ac:dyDescent="0.2">
      <c r="R3353" s="39"/>
      <c r="S3353" s="39"/>
      <c r="T3353" s="39"/>
      <c r="U3353" s="39"/>
      <c r="V3353" s="39"/>
      <c r="W3353" s="39"/>
      <c r="X3353" s="39"/>
      <c r="Y3353" s="39"/>
      <c r="Z3353" s="39"/>
      <c r="AA3353" s="39"/>
    </row>
    <row r="3354" spans="18:27" s="11" customFormat="1" x14ac:dyDescent="0.2">
      <c r="R3354" s="39"/>
      <c r="S3354" s="39"/>
      <c r="T3354" s="39"/>
      <c r="U3354" s="39"/>
      <c r="V3354" s="39"/>
      <c r="W3354" s="39"/>
      <c r="X3354" s="39"/>
      <c r="Y3354" s="39"/>
      <c r="Z3354" s="39"/>
      <c r="AA3354" s="39"/>
    </row>
    <row r="3355" spans="18:27" s="11" customFormat="1" x14ac:dyDescent="0.2">
      <c r="R3355" s="39"/>
      <c r="S3355" s="39"/>
      <c r="T3355" s="39"/>
      <c r="U3355" s="39"/>
      <c r="V3355" s="39"/>
      <c r="W3355" s="39"/>
      <c r="X3355" s="39"/>
      <c r="Y3355" s="39"/>
      <c r="Z3355" s="39"/>
      <c r="AA3355" s="39"/>
    </row>
    <row r="3356" spans="18:27" s="11" customFormat="1" x14ac:dyDescent="0.2">
      <c r="R3356" s="39"/>
      <c r="S3356" s="39"/>
      <c r="T3356" s="39"/>
      <c r="U3356" s="39"/>
      <c r="V3356" s="39"/>
      <c r="W3356" s="39"/>
      <c r="X3356" s="39"/>
      <c r="Y3356" s="39"/>
      <c r="Z3356" s="39"/>
      <c r="AA3356" s="39"/>
    </row>
    <row r="3357" spans="18:27" s="11" customFormat="1" x14ac:dyDescent="0.2">
      <c r="R3357" s="39"/>
      <c r="S3357" s="39"/>
      <c r="T3357" s="39"/>
      <c r="U3357" s="39"/>
      <c r="V3357" s="39"/>
      <c r="W3357" s="39"/>
      <c r="X3357" s="39"/>
      <c r="Y3357" s="39"/>
      <c r="Z3357" s="39"/>
      <c r="AA3357" s="39"/>
    </row>
    <row r="3358" spans="18:27" s="11" customFormat="1" x14ac:dyDescent="0.2">
      <c r="R3358" s="39"/>
      <c r="S3358" s="39"/>
      <c r="T3358" s="39"/>
      <c r="U3358" s="39"/>
      <c r="V3358" s="39"/>
      <c r="W3358" s="39"/>
      <c r="X3358" s="39"/>
      <c r="Y3358" s="39"/>
      <c r="Z3358" s="39"/>
      <c r="AA3358" s="39"/>
    </row>
    <row r="3359" spans="18:27" s="11" customFormat="1" x14ac:dyDescent="0.2">
      <c r="R3359" s="39"/>
      <c r="S3359" s="39"/>
      <c r="T3359" s="39"/>
      <c r="U3359" s="39"/>
      <c r="V3359" s="39"/>
      <c r="W3359" s="39"/>
      <c r="X3359" s="39"/>
      <c r="Y3359" s="39"/>
      <c r="Z3359" s="39"/>
      <c r="AA3359" s="39"/>
    </row>
    <row r="3360" spans="18:27" s="11" customFormat="1" x14ac:dyDescent="0.2">
      <c r="R3360" s="39"/>
      <c r="S3360" s="39"/>
      <c r="T3360" s="39"/>
      <c r="U3360" s="39"/>
      <c r="V3360" s="39"/>
      <c r="W3360" s="39"/>
      <c r="X3360" s="39"/>
      <c r="Y3360" s="39"/>
      <c r="Z3360" s="39"/>
      <c r="AA3360" s="39"/>
    </row>
    <row r="3361" spans="18:27" s="11" customFormat="1" x14ac:dyDescent="0.2">
      <c r="R3361" s="39"/>
      <c r="S3361" s="39"/>
      <c r="T3361" s="39"/>
      <c r="U3361" s="39"/>
      <c r="V3361" s="39"/>
      <c r="W3361" s="39"/>
      <c r="X3361" s="39"/>
      <c r="Y3361" s="39"/>
      <c r="Z3361" s="39"/>
      <c r="AA3361" s="39"/>
    </row>
    <row r="3362" spans="18:27" s="11" customFormat="1" x14ac:dyDescent="0.2">
      <c r="R3362" s="39"/>
      <c r="S3362" s="39"/>
      <c r="T3362" s="39"/>
      <c r="U3362" s="39"/>
      <c r="V3362" s="39"/>
      <c r="W3362" s="39"/>
      <c r="X3362" s="39"/>
      <c r="Y3362" s="39"/>
      <c r="Z3362" s="39"/>
      <c r="AA3362" s="39"/>
    </row>
    <row r="3363" spans="18:27" s="11" customFormat="1" x14ac:dyDescent="0.2">
      <c r="R3363" s="39"/>
      <c r="S3363" s="39"/>
      <c r="T3363" s="39"/>
      <c r="U3363" s="39"/>
      <c r="V3363" s="39"/>
      <c r="W3363" s="39"/>
      <c r="X3363" s="39"/>
      <c r="Y3363" s="39"/>
      <c r="Z3363" s="39"/>
      <c r="AA3363" s="39"/>
    </row>
    <row r="3364" spans="18:27" s="11" customFormat="1" x14ac:dyDescent="0.2">
      <c r="R3364" s="39"/>
      <c r="S3364" s="39"/>
      <c r="T3364" s="39"/>
      <c r="U3364" s="39"/>
      <c r="V3364" s="39"/>
      <c r="W3364" s="39"/>
      <c r="X3364" s="39"/>
      <c r="Y3364" s="39"/>
      <c r="Z3364" s="39"/>
      <c r="AA3364" s="39"/>
    </row>
    <row r="3365" spans="18:27" s="11" customFormat="1" x14ac:dyDescent="0.2">
      <c r="R3365" s="39"/>
      <c r="S3365" s="39"/>
      <c r="T3365" s="39"/>
      <c r="U3365" s="39"/>
      <c r="V3365" s="39"/>
      <c r="W3365" s="39"/>
      <c r="X3365" s="39"/>
      <c r="Y3365" s="39"/>
      <c r="Z3365" s="39"/>
      <c r="AA3365" s="39"/>
    </row>
    <row r="3366" spans="18:27" s="11" customFormat="1" x14ac:dyDescent="0.2">
      <c r="R3366" s="39"/>
      <c r="S3366" s="39"/>
      <c r="T3366" s="39"/>
      <c r="U3366" s="39"/>
      <c r="V3366" s="39"/>
      <c r="W3366" s="39"/>
      <c r="X3366" s="39"/>
      <c r="Y3366" s="39"/>
      <c r="Z3366" s="39"/>
      <c r="AA3366" s="39"/>
    </row>
    <row r="3367" spans="18:27" s="11" customFormat="1" x14ac:dyDescent="0.2">
      <c r="R3367" s="39"/>
      <c r="S3367" s="39"/>
      <c r="T3367" s="39"/>
      <c r="U3367" s="39"/>
      <c r="V3367" s="39"/>
      <c r="W3367" s="39"/>
      <c r="X3367" s="39"/>
      <c r="Y3367" s="39"/>
      <c r="Z3367" s="39"/>
      <c r="AA3367" s="39"/>
    </row>
    <row r="3368" spans="18:27" s="11" customFormat="1" x14ac:dyDescent="0.2">
      <c r="R3368" s="39"/>
      <c r="S3368" s="39"/>
      <c r="T3368" s="39"/>
      <c r="U3368" s="39"/>
      <c r="V3368" s="39"/>
      <c r="W3368" s="39"/>
      <c r="X3368" s="39"/>
      <c r="Y3368" s="39"/>
      <c r="Z3368" s="39"/>
      <c r="AA3368" s="39"/>
    </row>
    <row r="3369" spans="18:27" s="11" customFormat="1" x14ac:dyDescent="0.2">
      <c r="R3369" s="39"/>
      <c r="S3369" s="39"/>
      <c r="T3369" s="39"/>
      <c r="U3369" s="39"/>
      <c r="V3369" s="39"/>
      <c r="W3369" s="39"/>
      <c r="X3369" s="39"/>
      <c r="Y3369" s="39"/>
      <c r="Z3369" s="39"/>
      <c r="AA3369" s="39"/>
    </row>
    <row r="3370" spans="18:27" s="11" customFormat="1" x14ac:dyDescent="0.2">
      <c r="R3370" s="39"/>
      <c r="S3370" s="39"/>
      <c r="T3370" s="39"/>
      <c r="U3370" s="39"/>
      <c r="V3370" s="39"/>
      <c r="W3370" s="39"/>
      <c r="X3370" s="39"/>
      <c r="Y3370" s="39"/>
      <c r="Z3370" s="39"/>
      <c r="AA3370" s="39"/>
    </row>
    <row r="3371" spans="18:27" s="11" customFormat="1" x14ac:dyDescent="0.2">
      <c r="R3371" s="39"/>
      <c r="S3371" s="39"/>
      <c r="T3371" s="39"/>
      <c r="U3371" s="39"/>
      <c r="V3371" s="39"/>
      <c r="W3371" s="39"/>
      <c r="X3371" s="39"/>
      <c r="Y3371" s="39"/>
      <c r="Z3371" s="39"/>
      <c r="AA3371" s="39"/>
    </row>
    <row r="3372" spans="18:27" s="11" customFormat="1" x14ac:dyDescent="0.2">
      <c r="R3372" s="39"/>
      <c r="S3372" s="39"/>
      <c r="T3372" s="39"/>
      <c r="U3372" s="39"/>
      <c r="V3372" s="39"/>
      <c r="W3372" s="39"/>
      <c r="X3372" s="39"/>
      <c r="Y3372" s="39"/>
      <c r="Z3372" s="39"/>
      <c r="AA3372" s="39"/>
    </row>
    <row r="3373" spans="18:27" s="11" customFormat="1" x14ac:dyDescent="0.2">
      <c r="R3373" s="39"/>
      <c r="S3373" s="39"/>
      <c r="T3373" s="39"/>
      <c r="U3373" s="39"/>
      <c r="V3373" s="39"/>
      <c r="W3373" s="39"/>
      <c r="X3373" s="39"/>
      <c r="Y3373" s="39"/>
      <c r="Z3373" s="39"/>
      <c r="AA3373" s="39"/>
    </row>
    <row r="3374" spans="18:27" s="11" customFormat="1" x14ac:dyDescent="0.2">
      <c r="R3374" s="39"/>
      <c r="S3374" s="39"/>
      <c r="T3374" s="39"/>
      <c r="U3374" s="39"/>
      <c r="V3374" s="39"/>
      <c r="W3374" s="39"/>
      <c r="X3374" s="39"/>
      <c r="Y3374" s="39"/>
      <c r="Z3374" s="39"/>
      <c r="AA3374" s="39"/>
    </row>
    <row r="3375" spans="18:27" s="11" customFormat="1" x14ac:dyDescent="0.2">
      <c r="R3375" s="39"/>
      <c r="S3375" s="39"/>
      <c r="T3375" s="39"/>
      <c r="U3375" s="39"/>
      <c r="V3375" s="39"/>
      <c r="W3375" s="39"/>
      <c r="X3375" s="39"/>
      <c r="Y3375" s="39"/>
      <c r="Z3375" s="39"/>
      <c r="AA3375" s="39"/>
    </row>
    <row r="3376" spans="18:27" s="11" customFormat="1" x14ac:dyDescent="0.2">
      <c r="R3376" s="39"/>
      <c r="S3376" s="39"/>
      <c r="T3376" s="39"/>
      <c r="U3376" s="39"/>
      <c r="V3376" s="39"/>
      <c r="W3376" s="39"/>
      <c r="X3376" s="39"/>
      <c r="Y3376" s="39"/>
      <c r="Z3376" s="39"/>
      <c r="AA3376" s="39"/>
    </row>
    <row r="3377" spans="18:27" s="11" customFormat="1" x14ac:dyDescent="0.2">
      <c r="R3377" s="39"/>
      <c r="S3377" s="39"/>
      <c r="T3377" s="39"/>
      <c r="U3377" s="39"/>
      <c r="V3377" s="39"/>
      <c r="W3377" s="39"/>
      <c r="X3377" s="39"/>
      <c r="Y3377" s="39"/>
      <c r="Z3377" s="39"/>
      <c r="AA3377" s="39"/>
    </row>
    <row r="3378" spans="18:27" s="11" customFormat="1" x14ac:dyDescent="0.2">
      <c r="R3378" s="39"/>
      <c r="S3378" s="39"/>
      <c r="T3378" s="39"/>
      <c r="U3378" s="39"/>
      <c r="V3378" s="39"/>
      <c r="W3378" s="39"/>
      <c r="X3378" s="39"/>
      <c r="Y3378" s="39"/>
      <c r="Z3378" s="39"/>
      <c r="AA3378" s="39"/>
    </row>
    <row r="3379" spans="18:27" s="11" customFormat="1" x14ac:dyDescent="0.2">
      <c r="R3379" s="39"/>
      <c r="S3379" s="39"/>
      <c r="T3379" s="39"/>
      <c r="U3379" s="39"/>
      <c r="V3379" s="39"/>
      <c r="W3379" s="39"/>
      <c r="X3379" s="39"/>
      <c r="Y3379" s="39"/>
      <c r="Z3379" s="39"/>
      <c r="AA3379" s="39"/>
    </row>
    <row r="3380" spans="18:27" s="11" customFormat="1" x14ac:dyDescent="0.2">
      <c r="R3380" s="39"/>
      <c r="S3380" s="39"/>
      <c r="T3380" s="39"/>
      <c r="U3380" s="39"/>
      <c r="V3380" s="39"/>
      <c r="W3380" s="39"/>
      <c r="X3380" s="39"/>
      <c r="Y3380" s="39"/>
      <c r="Z3380" s="39"/>
      <c r="AA3380" s="39"/>
    </row>
    <row r="3381" spans="18:27" s="11" customFormat="1" x14ac:dyDescent="0.2">
      <c r="R3381" s="39"/>
      <c r="S3381" s="39"/>
      <c r="T3381" s="39"/>
      <c r="U3381" s="39"/>
      <c r="V3381" s="39"/>
      <c r="W3381" s="39"/>
      <c r="X3381" s="39"/>
      <c r="Y3381" s="39"/>
      <c r="Z3381" s="39"/>
      <c r="AA3381" s="39"/>
    </row>
    <row r="3382" spans="18:27" s="11" customFormat="1" x14ac:dyDescent="0.2">
      <c r="R3382" s="39"/>
      <c r="S3382" s="39"/>
      <c r="T3382" s="39"/>
      <c r="U3382" s="39"/>
      <c r="V3382" s="39"/>
      <c r="W3382" s="39"/>
      <c r="X3382" s="39"/>
      <c r="Y3382" s="39"/>
      <c r="Z3382" s="39"/>
      <c r="AA3382" s="39"/>
    </row>
    <row r="3383" spans="18:27" s="11" customFormat="1" x14ac:dyDescent="0.2">
      <c r="R3383" s="39"/>
      <c r="S3383" s="39"/>
      <c r="T3383" s="39"/>
      <c r="U3383" s="39"/>
      <c r="V3383" s="39"/>
      <c r="W3383" s="39"/>
      <c r="X3383" s="39"/>
      <c r="Y3383" s="39"/>
      <c r="Z3383" s="39"/>
      <c r="AA3383" s="39"/>
    </row>
    <row r="3384" spans="18:27" s="11" customFormat="1" x14ac:dyDescent="0.2">
      <c r="R3384" s="39"/>
      <c r="S3384" s="39"/>
      <c r="T3384" s="39"/>
      <c r="U3384" s="39"/>
      <c r="V3384" s="39"/>
      <c r="W3384" s="39"/>
      <c r="X3384" s="39"/>
      <c r="Y3384" s="39"/>
      <c r="Z3384" s="39"/>
      <c r="AA3384" s="39"/>
    </row>
    <row r="3385" spans="18:27" s="11" customFormat="1" x14ac:dyDescent="0.2">
      <c r="R3385" s="39"/>
      <c r="S3385" s="39"/>
      <c r="T3385" s="39"/>
      <c r="U3385" s="39"/>
      <c r="V3385" s="39"/>
      <c r="W3385" s="39"/>
      <c r="X3385" s="39"/>
      <c r="Y3385" s="39"/>
      <c r="Z3385" s="39"/>
      <c r="AA3385" s="39"/>
    </row>
    <row r="3386" spans="18:27" s="11" customFormat="1" x14ac:dyDescent="0.2">
      <c r="R3386" s="39"/>
      <c r="S3386" s="39"/>
      <c r="T3386" s="39"/>
      <c r="U3386" s="39"/>
      <c r="V3386" s="39"/>
      <c r="W3386" s="39"/>
      <c r="X3386" s="39"/>
      <c r="Y3386" s="39"/>
      <c r="Z3386" s="39"/>
      <c r="AA3386" s="39"/>
    </row>
    <row r="3387" spans="18:27" s="11" customFormat="1" x14ac:dyDescent="0.2">
      <c r="R3387" s="39"/>
      <c r="S3387" s="39"/>
      <c r="T3387" s="39"/>
      <c r="U3387" s="39"/>
      <c r="V3387" s="39"/>
      <c r="W3387" s="39"/>
      <c r="X3387" s="39"/>
      <c r="Y3387" s="39"/>
      <c r="Z3387" s="39"/>
      <c r="AA3387" s="39"/>
    </row>
    <row r="3388" spans="18:27" s="11" customFormat="1" x14ac:dyDescent="0.2">
      <c r="R3388" s="39"/>
      <c r="S3388" s="39"/>
      <c r="T3388" s="39"/>
      <c r="U3388" s="39"/>
      <c r="V3388" s="39"/>
      <c r="W3388" s="39"/>
      <c r="X3388" s="39"/>
      <c r="Y3388" s="39"/>
      <c r="Z3388" s="39"/>
      <c r="AA3388" s="39"/>
    </row>
    <row r="3389" spans="18:27" s="11" customFormat="1" x14ac:dyDescent="0.2">
      <c r="R3389" s="39"/>
      <c r="S3389" s="39"/>
      <c r="T3389" s="39"/>
      <c r="U3389" s="39"/>
      <c r="V3389" s="39"/>
      <c r="W3389" s="39"/>
      <c r="X3389" s="39"/>
      <c r="Y3389" s="39"/>
      <c r="Z3389" s="39"/>
      <c r="AA3389" s="39"/>
    </row>
    <row r="3390" spans="18:27" s="11" customFormat="1" x14ac:dyDescent="0.2">
      <c r="R3390" s="39"/>
      <c r="S3390" s="39"/>
      <c r="T3390" s="39"/>
      <c r="U3390" s="39"/>
      <c r="V3390" s="39"/>
      <c r="W3390" s="39"/>
      <c r="X3390" s="39"/>
      <c r="Y3390" s="39"/>
      <c r="Z3390" s="39"/>
      <c r="AA3390" s="39"/>
    </row>
    <row r="3391" spans="18:27" s="11" customFormat="1" x14ac:dyDescent="0.2">
      <c r="R3391" s="39"/>
      <c r="S3391" s="39"/>
      <c r="T3391" s="39"/>
      <c r="U3391" s="39"/>
      <c r="V3391" s="39"/>
      <c r="W3391" s="39"/>
      <c r="X3391" s="39"/>
      <c r="Y3391" s="39"/>
      <c r="Z3391" s="39"/>
      <c r="AA3391" s="39"/>
    </row>
    <row r="3392" spans="18:27" s="11" customFormat="1" x14ac:dyDescent="0.2">
      <c r="R3392" s="39"/>
      <c r="S3392" s="39"/>
      <c r="T3392" s="39"/>
      <c r="U3392" s="39"/>
      <c r="V3392" s="39"/>
      <c r="W3392" s="39"/>
      <c r="X3392" s="39"/>
      <c r="Y3392" s="39"/>
      <c r="Z3392" s="39"/>
      <c r="AA3392" s="39"/>
    </row>
    <row r="3393" spans="18:27" s="11" customFormat="1" x14ac:dyDescent="0.2">
      <c r="R3393" s="39"/>
      <c r="S3393" s="39"/>
      <c r="T3393" s="39"/>
      <c r="U3393" s="39"/>
      <c r="V3393" s="39"/>
      <c r="W3393" s="39"/>
      <c r="X3393" s="39"/>
      <c r="Y3393" s="39"/>
      <c r="Z3393" s="39"/>
      <c r="AA3393" s="39"/>
    </row>
    <row r="3394" spans="18:27" s="11" customFormat="1" x14ac:dyDescent="0.2">
      <c r="R3394" s="39"/>
      <c r="S3394" s="39"/>
      <c r="T3394" s="39"/>
      <c r="U3394" s="39"/>
      <c r="V3394" s="39"/>
      <c r="W3394" s="39"/>
      <c r="X3394" s="39"/>
      <c r="Y3394" s="39"/>
      <c r="Z3394" s="39"/>
      <c r="AA3394" s="39"/>
    </row>
    <row r="3395" spans="18:27" s="11" customFormat="1" x14ac:dyDescent="0.2">
      <c r="R3395" s="39"/>
      <c r="S3395" s="39"/>
      <c r="T3395" s="39"/>
      <c r="U3395" s="39"/>
      <c r="V3395" s="39"/>
      <c r="W3395" s="39"/>
      <c r="X3395" s="39"/>
      <c r="Y3395" s="39"/>
      <c r="Z3395" s="39"/>
      <c r="AA3395" s="39"/>
    </row>
    <row r="3396" spans="18:27" s="11" customFormat="1" x14ac:dyDescent="0.2">
      <c r="R3396" s="39"/>
      <c r="S3396" s="39"/>
      <c r="T3396" s="39"/>
      <c r="U3396" s="39"/>
      <c r="V3396" s="39"/>
      <c r="W3396" s="39"/>
      <c r="X3396" s="39"/>
      <c r="Y3396" s="39"/>
      <c r="Z3396" s="39"/>
      <c r="AA3396" s="39"/>
    </row>
    <row r="3397" spans="18:27" s="11" customFormat="1" x14ac:dyDescent="0.2">
      <c r="R3397" s="39"/>
      <c r="S3397" s="39"/>
      <c r="T3397" s="39"/>
      <c r="U3397" s="39"/>
      <c r="V3397" s="39"/>
      <c r="W3397" s="39"/>
      <c r="X3397" s="39"/>
      <c r="Y3397" s="39"/>
      <c r="Z3397" s="39"/>
      <c r="AA3397" s="39"/>
    </row>
    <row r="3398" spans="18:27" s="11" customFormat="1" x14ac:dyDescent="0.2">
      <c r="R3398" s="39"/>
      <c r="S3398" s="39"/>
      <c r="T3398" s="39"/>
      <c r="U3398" s="39"/>
      <c r="V3398" s="39"/>
      <c r="W3398" s="39"/>
      <c r="X3398" s="39"/>
      <c r="Y3398" s="39"/>
      <c r="Z3398" s="39"/>
      <c r="AA3398" s="39"/>
    </row>
    <row r="3399" spans="18:27" s="11" customFormat="1" x14ac:dyDescent="0.2">
      <c r="R3399" s="39"/>
      <c r="S3399" s="39"/>
      <c r="T3399" s="39"/>
      <c r="U3399" s="39"/>
      <c r="V3399" s="39"/>
      <c r="W3399" s="39"/>
      <c r="X3399" s="39"/>
      <c r="Y3399" s="39"/>
      <c r="Z3399" s="39"/>
      <c r="AA3399" s="39"/>
    </row>
    <row r="3400" spans="18:27" s="11" customFormat="1" x14ac:dyDescent="0.2">
      <c r="R3400" s="39"/>
      <c r="S3400" s="39"/>
      <c r="T3400" s="39"/>
      <c r="U3400" s="39"/>
      <c r="V3400" s="39"/>
      <c r="W3400" s="39"/>
      <c r="X3400" s="39"/>
      <c r="Y3400" s="39"/>
      <c r="Z3400" s="39"/>
      <c r="AA3400" s="39"/>
    </row>
    <row r="3401" spans="18:27" s="11" customFormat="1" x14ac:dyDescent="0.2">
      <c r="R3401" s="39"/>
      <c r="S3401" s="39"/>
      <c r="T3401" s="39"/>
      <c r="U3401" s="39"/>
      <c r="V3401" s="39"/>
      <c r="W3401" s="39"/>
      <c r="X3401" s="39"/>
      <c r="Y3401" s="39"/>
      <c r="Z3401" s="39"/>
      <c r="AA3401" s="39"/>
    </row>
    <row r="3402" spans="18:27" s="11" customFormat="1" x14ac:dyDescent="0.2">
      <c r="R3402" s="39"/>
      <c r="S3402" s="39"/>
      <c r="T3402" s="39"/>
      <c r="U3402" s="39"/>
      <c r="V3402" s="39"/>
      <c r="W3402" s="39"/>
      <c r="X3402" s="39"/>
      <c r="Y3402" s="39"/>
      <c r="Z3402" s="39"/>
      <c r="AA3402" s="39"/>
    </row>
    <row r="3403" spans="18:27" s="11" customFormat="1" x14ac:dyDescent="0.2">
      <c r="R3403" s="39"/>
      <c r="S3403" s="39"/>
      <c r="T3403" s="39"/>
      <c r="U3403" s="39"/>
      <c r="V3403" s="39"/>
      <c r="W3403" s="39"/>
      <c r="X3403" s="39"/>
      <c r="Y3403" s="39"/>
      <c r="Z3403" s="39"/>
      <c r="AA3403" s="39"/>
    </row>
    <row r="3404" spans="18:27" s="11" customFormat="1" x14ac:dyDescent="0.2">
      <c r="R3404" s="39"/>
      <c r="S3404" s="39"/>
      <c r="T3404" s="39"/>
      <c r="U3404" s="39"/>
      <c r="V3404" s="39"/>
      <c r="W3404" s="39"/>
      <c r="X3404" s="39"/>
      <c r="Y3404" s="39"/>
      <c r="Z3404" s="39"/>
      <c r="AA3404" s="39"/>
    </row>
    <row r="3405" spans="18:27" s="11" customFormat="1" x14ac:dyDescent="0.2">
      <c r="R3405" s="39"/>
      <c r="S3405" s="39"/>
      <c r="T3405" s="39"/>
      <c r="U3405" s="39"/>
      <c r="V3405" s="39"/>
      <c r="W3405" s="39"/>
      <c r="X3405" s="39"/>
      <c r="Y3405" s="39"/>
      <c r="Z3405" s="39"/>
      <c r="AA3405" s="39"/>
    </row>
    <row r="3406" spans="18:27" s="11" customFormat="1" x14ac:dyDescent="0.2">
      <c r="R3406" s="39"/>
      <c r="S3406" s="39"/>
      <c r="T3406" s="39"/>
      <c r="U3406" s="39"/>
      <c r="V3406" s="39"/>
      <c r="W3406" s="39"/>
      <c r="X3406" s="39"/>
      <c r="Y3406" s="39"/>
      <c r="Z3406" s="39"/>
      <c r="AA3406" s="39"/>
    </row>
    <row r="3407" spans="18:27" s="11" customFormat="1" x14ac:dyDescent="0.2">
      <c r="R3407" s="39"/>
      <c r="S3407" s="39"/>
      <c r="T3407" s="39"/>
      <c r="U3407" s="39"/>
      <c r="V3407" s="39"/>
      <c r="W3407" s="39"/>
      <c r="X3407" s="39"/>
      <c r="Y3407" s="39"/>
      <c r="Z3407" s="39"/>
      <c r="AA3407" s="39"/>
    </row>
    <row r="3408" spans="18:27" s="11" customFormat="1" x14ac:dyDescent="0.2">
      <c r="R3408" s="39"/>
      <c r="S3408" s="39"/>
      <c r="T3408" s="39"/>
      <c r="U3408" s="39"/>
      <c r="V3408" s="39"/>
      <c r="W3408" s="39"/>
      <c r="X3408" s="39"/>
      <c r="Y3408" s="39"/>
      <c r="Z3408" s="39"/>
      <c r="AA3408" s="39"/>
    </row>
    <row r="3409" spans="18:27" s="11" customFormat="1" x14ac:dyDescent="0.2">
      <c r="R3409" s="39"/>
      <c r="S3409" s="39"/>
      <c r="T3409" s="39"/>
      <c r="U3409" s="39"/>
      <c r="V3409" s="39"/>
      <c r="W3409" s="39"/>
      <c r="X3409" s="39"/>
      <c r="Y3409" s="39"/>
      <c r="Z3409" s="39"/>
      <c r="AA3409" s="39"/>
    </row>
    <row r="3410" spans="18:27" s="11" customFormat="1" x14ac:dyDescent="0.2">
      <c r="R3410" s="39"/>
      <c r="S3410" s="39"/>
      <c r="T3410" s="39"/>
      <c r="U3410" s="39"/>
      <c r="V3410" s="39"/>
      <c r="W3410" s="39"/>
      <c r="X3410" s="39"/>
      <c r="Y3410" s="39"/>
      <c r="Z3410" s="39"/>
      <c r="AA3410" s="39"/>
    </row>
    <row r="3411" spans="18:27" s="11" customFormat="1" x14ac:dyDescent="0.2">
      <c r="R3411" s="39"/>
      <c r="S3411" s="39"/>
      <c r="T3411" s="39"/>
      <c r="U3411" s="39"/>
      <c r="V3411" s="39"/>
      <c r="W3411" s="39"/>
      <c r="X3411" s="39"/>
      <c r="Y3411" s="39"/>
      <c r="Z3411" s="39"/>
      <c r="AA3411" s="39"/>
    </row>
    <row r="3412" spans="18:27" s="11" customFormat="1" x14ac:dyDescent="0.2">
      <c r="R3412" s="39"/>
      <c r="S3412" s="39"/>
      <c r="T3412" s="39"/>
      <c r="U3412" s="39"/>
      <c r="V3412" s="39"/>
      <c r="W3412" s="39"/>
      <c r="X3412" s="39"/>
      <c r="Y3412" s="39"/>
      <c r="Z3412" s="39"/>
      <c r="AA3412" s="39"/>
    </row>
    <row r="3413" spans="18:27" s="11" customFormat="1" x14ac:dyDescent="0.2">
      <c r="R3413" s="39"/>
      <c r="S3413" s="39"/>
      <c r="T3413" s="39"/>
      <c r="U3413" s="39"/>
      <c r="V3413" s="39"/>
      <c r="W3413" s="39"/>
      <c r="X3413" s="39"/>
      <c r="Y3413" s="39"/>
      <c r="Z3413" s="39"/>
      <c r="AA3413" s="39"/>
    </row>
    <row r="3414" spans="18:27" s="11" customFormat="1" x14ac:dyDescent="0.2">
      <c r="R3414" s="39"/>
      <c r="S3414" s="39"/>
      <c r="T3414" s="39"/>
      <c r="U3414" s="39"/>
      <c r="V3414" s="39"/>
      <c r="W3414" s="39"/>
      <c r="X3414" s="39"/>
      <c r="Y3414" s="39"/>
      <c r="Z3414" s="39"/>
      <c r="AA3414" s="39"/>
    </row>
    <row r="3415" spans="18:27" s="11" customFormat="1" x14ac:dyDescent="0.2">
      <c r="R3415" s="39"/>
      <c r="S3415" s="39"/>
      <c r="T3415" s="39"/>
      <c r="U3415" s="39"/>
      <c r="V3415" s="39"/>
      <c r="W3415" s="39"/>
      <c r="X3415" s="39"/>
      <c r="Y3415" s="39"/>
      <c r="Z3415" s="39"/>
      <c r="AA3415" s="39"/>
    </row>
    <row r="3416" spans="18:27" s="11" customFormat="1" x14ac:dyDescent="0.2">
      <c r="R3416" s="39"/>
      <c r="S3416" s="39"/>
      <c r="T3416" s="39"/>
      <c r="U3416" s="39"/>
      <c r="V3416" s="39"/>
      <c r="W3416" s="39"/>
      <c r="X3416" s="39"/>
      <c r="Y3416" s="39"/>
      <c r="Z3416" s="39"/>
      <c r="AA3416" s="39"/>
    </row>
    <row r="3417" spans="18:27" s="11" customFormat="1" x14ac:dyDescent="0.2">
      <c r="R3417" s="39"/>
      <c r="S3417" s="39"/>
      <c r="T3417" s="39"/>
      <c r="U3417" s="39"/>
      <c r="V3417" s="39"/>
      <c r="W3417" s="39"/>
      <c r="X3417" s="39"/>
      <c r="Y3417" s="39"/>
      <c r="Z3417" s="39"/>
      <c r="AA3417" s="39"/>
    </row>
    <row r="3418" spans="18:27" s="11" customFormat="1" x14ac:dyDescent="0.2">
      <c r="R3418" s="39"/>
      <c r="S3418" s="39"/>
      <c r="T3418" s="39"/>
      <c r="U3418" s="39"/>
      <c r="V3418" s="39"/>
      <c r="W3418" s="39"/>
      <c r="X3418" s="39"/>
      <c r="Y3418" s="39"/>
      <c r="Z3418" s="39"/>
      <c r="AA3418" s="39"/>
    </row>
    <row r="3419" spans="18:27" s="11" customFormat="1" x14ac:dyDescent="0.2">
      <c r="R3419" s="39"/>
      <c r="S3419" s="39"/>
      <c r="T3419" s="39"/>
      <c r="U3419" s="39"/>
      <c r="V3419" s="39"/>
      <c r="W3419" s="39"/>
      <c r="X3419" s="39"/>
      <c r="Y3419" s="39"/>
      <c r="Z3419" s="39"/>
      <c r="AA3419" s="39"/>
    </row>
    <row r="3420" spans="18:27" s="11" customFormat="1" x14ac:dyDescent="0.2">
      <c r="R3420" s="39"/>
      <c r="S3420" s="39"/>
      <c r="T3420" s="39"/>
      <c r="U3420" s="39"/>
      <c r="V3420" s="39"/>
      <c r="W3420" s="39"/>
      <c r="X3420" s="39"/>
      <c r="Y3420" s="39"/>
      <c r="Z3420" s="39"/>
      <c r="AA3420" s="39"/>
    </row>
    <row r="3421" spans="18:27" s="11" customFormat="1" x14ac:dyDescent="0.2">
      <c r="R3421" s="39"/>
      <c r="S3421" s="39"/>
      <c r="T3421" s="39"/>
      <c r="U3421" s="39"/>
      <c r="V3421" s="39"/>
      <c r="W3421" s="39"/>
      <c r="X3421" s="39"/>
      <c r="Y3421" s="39"/>
      <c r="Z3421" s="39"/>
      <c r="AA3421" s="39"/>
    </row>
    <row r="3422" spans="18:27" s="11" customFormat="1" x14ac:dyDescent="0.2">
      <c r="R3422" s="39"/>
      <c r="S3422" s="39"/>
      <c r="T3422" s="39"/>
      <c r="U3422" s="39"/>
      <c r="V3422" s="39"/>
      <c r="W3422" s="39"/>
      <c r="X3422" s="39"/>
      <c r="Y3422" s="39"/>
      <c r="Z3422" s="39"/>
      <c r="AA3422" s="39"/>
    </row>
    <row r="3423" spans="18:27" s="11" customFormat="1" x14ac:dyDescent="0.2">
      <c r="R3423" s="39"/>
      <c r="S3423" s="39"/>
      <c r="T3423" s="39"/>
      <c r="U3423" s="39"/>
      <c r="V3423" s="39"/>
      <c r="W3423" s="39"/>
      <c r="X3423" s="39"/>
      <c r="Y3423" s="39"/>
      <c r="Z3423" s="39"/>
      <c r="AA3423" s="39"/>
    </row>
    <row r="3424" spans="18:27" s="11" customFormat="1" x14ac:dyDescent="0.2">
      <c r="R3424" s="39"/>
      <c r="S3424" s="39"/>
      <c r="T3424" s="39"/>
      <c r="U3424" s="39"/>
      <c r="V3424" s="39"/>
      <c r="W3424" s="39"/>
      <c r="X3424" s="39"/>
      <c r="Y3424" s="39"/>
      <c r="Z3424" s="39"/>
      <c r="AA3424" s="39"/>
    </row>
    <row r="3425" spans="18:27" s="11" customFormat="1" x14ac:dyDescent="0.2">
      <c r="R3425" s="39"/>
      <c r="S3425" s="39"/>
      <c r="T3425" s="39"/>
      <c r="U3425" s="39"/>
      <c r="V3425" s="39"/>
      <c r="W3425" s="39"/>
      <c r="X3425" s="39"/>
      <c r="Y3425" s="39"/>
      <c r="Z3425" s="39"/>
      <c r="AA3425" s="39"/>
    </row>
    <row r="3426" spans="18:27" s="11" customFormat="1" x14ac:dyDescent="0.2">
      <c r="R3426" s="39"/>
      <c r="S3426" s="39"/>
      <c r="T3426" s="39"/>
      <c r="U3426" s="39"/>
      <c r="V3426" s="39"/>
      <c r="W3426" s="39"/>
      <c r="X3426" s="39"/>
      <c r="Y3426" s="39"/>
      <c r="Z3426" s="39"/>
      <c r="AA3426" s="39"/>
    </row>
    <row r="3427" spans="18:27" s="11" customFormat="1" x14ac:dyDescent="0.2">
      <c r="R3427" s="39"/>
      <c r="S3427" s="39"/>
      <c r="T3427" s="39"/>
      <c r="U3427" s="39"/>
      <c r="V3427" s="39"/>
      <c r="W3427" s="39"/>
      <c r="X3427" s="39"/>
      <c r="Y3427" s="39"/>
      <c r="Z3427" s="39"/>
      <c r="AA3427" s="39"/>
    </row>
    <row r="3428" spans="18:27" s="11" customFormat="1" x14ac:dyDescent="0.2">
      <c r="R3428" s="39"/>
      <c r="S3428" s="39"/>
      <c r="T3428" s="39"/>
      <c r="U3428" s="39"/>
      <c r="V3428" s="39"/>
      <c r="W3428" s="39"/>
      <c r="X3428" s="39"/>
      <c r="Y3428" s="39"/>
      <c r="Z3428" s="39"/>
      <c r="AA3428" s="39"/>
    </row>
    <row r="3429" spans="18:27" s="11" customFormat="1" x14ac:dyDescent="0.2">
      <c r="R3429" s="39"/>
      <c r="S3429" s="39"/>
      <c r="T3429" s="39"/>
      <c r="U3429" s="39"/>
      <c r="V3429" s="39"/>
      <c r="W3429" s="39"/>
      <c r="X3429" s="39"/>
      <c r="Y3429" s="39"/>
      <c r="Z3429" s="39"/>
      <c r="AA3429" s="39"/>
    </row>
    <row r="3430" spans="18:27" s="11" customFormat="1" x14ac:dyDescent="0.2">
      <c r="R3430" s="39"/>
      <c r="S3430" s="39"/>
      <c r="T3430" s="39"/>
      <c r="U3430" s="39"/>
      <c r="V3430" s="39"/>
      <c r="W3430" s="39"/>
      <c r="X3430" s="39"/>
      <c r="Y3430" s="39"/>
      <c r="Z3430" s="39"/>
      <c r="AA3430" s="39"/>
    </row>
    <row r="3431" spans="18:27" s="11" customFormat="1" x14ac:dyDescent="0.2">
      <c r="R3431" s="39"/>
      <c r="S3431" s="39"/>
      <c r="T3431" s="39"/>
      <c r="U3431" s="39"/>
      <c r="V3431" s="39"/>
      <c r="W3431" s="39"/>
      <c r="X3431" s="39"/>
      <c r="Y3431" s="39"/>
      <c r="Z3431" s="39"/>
      <c r="AA3431" s="39"/>
    </row>
    <row r="3432" spans="18:27" s="11" customFormat="1" x14ac:dyDescent="0.2">
      <c r="R3432" s="39"/>
      <c r="S3432" s="39"/>
      <c r="T3432" s="39"/>
      <c r="U3432" s="39"/>
      <c r="V3432" s="39"/>
      <c r="W3432" s="39"/>
      <c r="X3432" s="39"/>
      <c r="Y3432" s="39"/>
      <c r="Z3432" s="39"/>
      <c r="AA3432" s="39"/>
    </row>
    <row r="3433" spans="18:27" s="11" customFormat="1" x14ac:dyDescent="0.2">
      <c r="R3433" s="39"/>
      <c r="S3433" s="39"/>
      <c r="T3433" s="39"/>
      <c r="U3433" s="39"/>
      <c r="V3433" s="39"/>
      <c r="W3433" s="39"/>
      <c r="X3433" s="39"/>
      <c r="Y3433" s="39"/>
      <c r="Z3433" s="39"/>
      <c r="AA3433" s="39"/>
    </row>
    <row r="3434" spans="18:27" s="11" customFormat="1" x14ac:dyDescent="0.2">
      <c r="R3434" s="39"/>
      <c r="S3434" s="39"/>
      <c r="T3434" s="39"/>
      <c r="U3434" s="39"/>
      <c r="V3434" s="39"/>
      <c r="W3434" s="39"/>
      <c r="X3434" s="39"/>
      <c r="Y3434" s="39"/>
      <c r="Z3434" s="39"/>
      <c r="AA3434" s="39"/>
    </row>
    <row r="3435" spans="18:27" s="11" customFormat="1" x14ac:dyDescent="0.2">
      <c r="R3435" s="39"/>
      <c r="S3435" s="39"/>
      <c r="T3435" s="39"/>
      <c r="U3435" s="39"/>
      <c r="V3435" s="39"/>
      <c r="W3435" s="39"/>
      <c r="X3435" s="39"/>
      <c r="Y3435" s="39"/>
      <c r="Z3435" s="39"/>
      <c r="AA3435" s="39"/>
    </row>
    <row r="3436" spans="18:27" s="11" customFormat="1" x14ac:dyDescent="0.2">
      <c r="R3436" s="39"/>
      <c r="S3436" s="39"/>
      <c r="T3436" s="39"/>
      <c r="U3436" s="39"/>
      <c r="V3436" s="39"/>
      <c r="W3436" s="39"/>
      <c r="X3436" s="39"/>
      <c r="Y3436" s="39"/>
      <c r="Z3436" s="39"/>
      <c r="AA3436" s="39"/>
    </row>
    <row r="3437" spans="18:27" s="11" customFormat="1" x14ac:dyDescent="0.2">
      <c r="R3437" s="39"/>
      <c r="S3437" s="39"/>
      <c r="T3437" s="39"/>
      <c r="U3437" s="39"/>
      <c r="V3437" s="39"/>
      <c r="W3437" s="39"/>
      <c r="X3437" s="39"/>
      <c r="Y3437" s="39"/>
      <c r="Z3437" s="39"/>
      <c r="AA3437" s="39"/>
    </row>
    <row r="3438" spans="18:27" s="11" customFormat="1" x14ac:dyDescent="0.2">
      <c r="R3438" s="39"/>
      <c r="S3438" s="39"/>
      <c r="T3438" s="39"/>
      <c r="U3438" s="39"/>
      <c r="V3438" s="39"/>
      <c r="W3438" s="39"/>
      <c r="X3438" s="39"/>
      <c r="Y3438" s="39"/>
      <c r="Z3438" s="39"/>
      <c r="AA3438" s="39"/>
    </row>
    <row r="3439" spans="18:27" s="11" customFormat="1" x14ac:dyDescent="0.2">
      <c r="R3439" s="39"/>
      <c r="S3439" s="39"/>
      <c r="T3439" s="39"/>
      <c r="U3439" s="39"/>
      <c r="V3439" s="39"/>
      <c r="W3439" s="39"/>
      <c r="X3439" s="39"/>
      <c r="Y3439" s="39"/>
      <c r="Z3439" s="39"/>
      <c r="AA3439" s="39"/>
    </row>
    <row r="3440" spans="18:27" s="11" customFormat="1" x14ac:dyDescent="0.2">
      <c r="R3440" s="39"/>
      <c r="S3440" s="39"/>
      <c r="T3440" s="39"/>
      <c r="U3440" s="39"/>
      <c r="V3440" s="39"/>
      <c r="W3440" s="39"/>
      <c r="X3440" s="39"/>
      <c r="Y3440" s="39"/>
      <c r="Z3440" s="39"/>
      <c r="AA3440" s="39"/>
    </row>
    <row r="3441" spans="18:27" s="11" customFormat="1" x14ac:dyDescent="0.2">
      <c r="R3441" s="39"/>
      <c r="S3441" s="39"/>
      <c r="T3441" s="39"/>
      <c r="U3441" s="39"/>
      <c r="V3441" s="39"/>
      <c r="W3441" s="39"/>
      <c r="X3441" s="39"/>
      <c r="Y3441" s="39"/>
      <c r="Z3441" s="39"/>
      <c r="AA3441" s="39"/>
    </row>
    <row r="3442" spans="18:27" s="11" customFormat="1" x14ac:dyDescent="0.2">
      <c r="R3442" s="39"/>
      <c r="S3442" s="39"/>
      <c r="T3442" s="39"/>
      <c r="U3442" s="39"/>
      <c r="V3442" s="39"/>
      <c r="W3442" s="39"/>
      <c r="X3442" s="39"/>
      <c r="Y3442" s="39"/>
      <c r="Z3442" s="39"/>
      <c r="AA3442" s="39"/>
    </row>
    <row r="3443" spans="18:27" s="11" customFormat="1" x14ac:dyDescent="0.2">
      <c r="R3443" s="39"/>
      <c r="S3443" s="39"/>
      <c r="T3443" s="39"/>
      <c r="U3443" s="39"/>
      <c r="V3443" s="39"/>
      <c r="W3443" s="39"/>
      <c r="X3443" s="39"/>
      <c r="Y3443" s="39"/>
      <c r="Z3443" s="39"/>
      <c r="AA3443" s="39"/>
    </row>
    <row r="3444" spans="18:27" s="11" customFormat="1" x14ac:dyDescent="0.2">
      <c r="R3444" s="39"/>
      <c r="S3444" s="39"/>
      <c r="T3444" s="39"/>
      <c r="U3444" s="39"/>
      <c r="V3444" s="39"/>
      <c r="W3444" s="39"/>
      <c r="X3444" s="39"/>
      <c r="Y3444" s="39"/>
      <c r="Z3444" s="39"/>
      <c r="AA3444" s="39"/>
    </row>
    <row r="3445" spans="18:27" s="11" customFormat="1" x14ac:dyDescent="0.2">
      <c r="R3445" s="39"/>
      <c r="S3445" s="39"/>
      <c r="T3445" s="39"/>
      <c r="U3445" s="39"/>
      <c r="V3445" s="39"/>
      <c r="W3445" s="39"/>
      <c r="X3445" s="39"/>
      <c r="Y3445" s="39"/>
      <c r="Z3445" s="39"/>
      <c r="AA3445" s="39"/>
    </row>
    <row r="3446" spans="18:27" s="11" customFormat="1" x14ac:dyDescent="0.2">
      <c r="R3446" s="39"/>
      <c r="S3446" s="39"/>
      <c r="T3446" s="39"/>
      <c r="U3446" s="39"/>
      <c r="V3446" s="39"/>
      <c r="W3446" s="39"/>
      <c r="X3446" s="39"/>
      <c r="Y3446" s="39"/>
      <c r="Z3446" s="39"/>
      <c r="AA3446" s="39"/>
    </row>
    <row r="3447" spans="18:27" s="11" customFormat="1" x14ac:dyDescent="0.2">
      <c r="R3447" s="39"/>
      <c r="S3447" s="39"/>
      <c r="T3447" s="39"/>
      <c r="U3447" s="39"/>
      <c r="V3447" s="39"/>
      <c r="W3447" s="39"/>
      <c r="X3447" s="39"/>
      <c r="Y3447" s="39"/>
      <c r="Z3447" s="39"/>
      <c r="AA3447" s="39"/>
    </row>
    <row r="3448" spans="18:27" s="11" customFormat="1" x14ac:dyDescent="0.2">
      <c r="R3448" s="39"/>
      <c r="S3448" s="39"/>
      <c r="T3448" s="39"/>
      <c r="U3448" s="39"/>
      <c r="V3448" s="39"/>
      <c r="W3448" s="39"/>
      <c r="X3448" s="39"/>
      <c r="Y3448" s="39"/>
      <c r="Z3448" s="39"/>
      <c r="AA3448" s="39"/>
    </row>
    <row r="3449" spans="18:27" s="11" customFormat="1" x14ac:dyDescent="0.2">
      <c r="R3449" s="39"/>
      <c r="S3449" s="39"/>
      <c r="T3449" s="39"/>
      <c r="U3449" s="39"/>
      <c r="V3449" s="39"/>
      <c r="W3449" s="39"/>
      <c r="X3449" s="39"/>
      <c r="Y3449" s="39"/>
      <c r="Z3449" s="39"/>
      <c r="AA3449" s="39"/>
    </row>
    <row r="3450" spans="18:27" s="11" customFormat="1" x14ac:dyDescent="0.2">
      <c r="R3450" s="39"/>
      <c r="S3450" s="39"/>
      <c r="T3450" s="39"/>
      <c r="U3450" s="39"/>
      <c r="V3450" s="39"/>
      <c r="W3450" s="39"/>
      <c r="X3450" s="39"/>
      <c r="Y3450" s="39"/>
      <c r="Z3450" s="39"/>
      <c r="AA3450" s="39"/>
    </row>
    <row r="3451" spans="18:27" s="11" customFormat="1" x14ac:dyDescent="0.2">
      <c r="R3451" s="39"/>
      <c r="S3451" s="39"/>
      <c r="T3451" s="39"/>
      <c r="U3451" s="39"/>
      <c r="V3451" s="39"/>
      <c r="W3451" s="39"/>
      <c r="X3451" s="39"/>
      <c r="Y3451" s="39"/>
      <c r="Z3451" s="39"/>
      <c r="AA3451" s="39"/>
    </row>
    <row r="3452" spans="18:27" s="11" customFormat="1" x14ac:dyDescent="0.2">
      <c r="R3452" s="39"/>
      <c r="S3452" s="39"/>
      <c r="T3452" s="39"/>
      <c r="U3452" s="39"/>
      <c r="V3452" s="39"/>
      <c r="W3452" s="39"/>
      <c r="X3452" s="39"/>
      <c r="Y3452" s="39"/>
      <c r="Z3452" s="39"/>
      <c r="AA3452" s="39"/>
    </row>
    <row r="3453" spans="18:27" s="11" customFormat="1" x14ac:dyDescent="0.2">
      <c r="R3453" s="39"/>
      <c r="S3453" s="39"/>
      <c r="T3453" s="39"/>
      <c r="U3453" s="39"/>
      <c r="V3453" s="39"/>
      <c r="W3453" s="39"/>
      <c r="X3453" s="39"/>
      <c r="Y3453" s="39"/>
      <c r="Z3453" s="39"/>
      <c r="AA3453" s="39"/>
    </row>
    <row r="3454" spans="18:27" s="11" customFormat="1" x14ac:dyDescent="0.2">
      <c r="R3454" s="39"/>
      <c r="S3454" s="39"/>
      <c r="T3454" s="39"/>
      <c r="U3454" s="39"/>
      <c r="V3454" s="39"/>
      <c r="W3454" s="39"/>
      <c r="X3454" s="39"/>
      <c r="Y3454" s="39"/>
      <c r="Z3454" s="39"/>
      <c r="AA3454" s="39"/>
    </row>
    <row r="3455" spans="18:27" s="11" customFormat="1" x14ac:dyDescent="0.2">
      <c r="R3455" s="39"/>
      <c r="S3455" s="39"/>
      <c r="T3455" s="39"/>
      <c r="U3455" s="39"/>
      <c r="V3455" s="39"/>
      <c r="W3455" s="39"/>
      <c r="X3455" s="39"/>
      <c r="Y3455" s="39"/>
      <c r="Z3455" s="39"/>
      <c r="AA3455" s="39"/>
    </row>
    <row r="3456" spans="18:27" s="11" customFormat="1" x14ac:dyDescent="0.2">
      <c r="R3456" s="39"/>
      <c r="S3456" s="39"/>
      <c r="T3456" s="39"/>
      <c r="U3456" s="39"/>
      <c r="V3456" s="39"/>
      <c r="W3456" s="39"/>
      <c r="X3456" s="39"/>
      <c r="Y3456" s="39"/>
      <c r="Z3456" s="39"/>
      <c r="AA3456" s="39"/>
    </row>
    <row r="3457" spans="18:27" s="11" customFormat="1" x14ac:dyDescent="0.2">
      <c r="R3457" s="39"/>
      <c r="S3457" s="39"/>
      <c r="T3457" s="39"/>
      <c r="U3457" s="39"/>
      <c r="V3457" s="39"/>
      <c r="W3457" s="39"/>
      <c r="X3457" s="39"/>
      <c r="Y3457" s="39"/>
      <c r="Z3457" s="39"/>
      <c r="AA3457" s="39"/>
    </row>
    <row r="3458" spans="18:27" s="11" customFormat="1" x14ac:dyDescent="0.2">
      <c r="R3458" s="39"/>
      <c r="S3458" s="39"/>
      <c r="T3458" s="39"/>
      <c r="U3458" s="39"/>
      <c r="V3458" s="39"/>
      <c r="W3458" s="39"/>
      <c r="X3458" s="39"/>
      <c r="Y3458" s="39"/>
      <c r="Z3458" s="39"/>
      <c r="AA3458" s="39"/>
    </row>
    <row r="3459" spans="18:27" s="11" customFormat="1" x14ac:dyDescent="0.2">
      <c r="R3459" s="39"/>
      <c r="S3459" s="39"/>
      <c r="T3459" s="39"/>
      <c r="U3459" s="39"/>
      <c r="V3459" s="39"/>
      <c r="W3459" s="39"/>
      <c r="X3459" s="39"/>
      <c r="Y3459" s="39"/>
      <c r="Z3459" s="39"/>
      <c r="AA3459" s="39"/>
    </row>
    <row r="3460" spans="18:27" s="11" customFormat="1" x14ac:dyDescent="0.2">
      <c r="R3460" s="39"/>
      <c r="S3460" s="39"/>
      <c r="T3460" s="39"/>
      <c r="U3460" s="39"/>
      <c r="V3460" s="39"/>
      <c r="W3460" s="39"/>
      <c r="X3460" s="39"/>
      <c r="Y3460" s="39"/>
      <c r="Z3460" s="39"/>
      <c r="AA3460" s="39"/>
    </row>
    <row r="3461" spans="18:27" s="11" customFormat="1" x14ac:dyDescent="0.2">
      <c r="R3461" s="39"/>
      <c r="S3461" s="39"/>
      <c r="T3461" s="39"/>
      <c r="U3461" s="39"/>
      <c r="V3461" s="39"/>
      <c r="W3461" s="39"/>
      <c r="X3461" s="39"/>
      <c r="Y3461" s="39"/>
      <c r="Z3461" s="39"/>
      <c r="AA3461" s="39"/>
    </row>
    <row r="3462" spans="18:27" s="11" customFormat="1" x14ac:dyDescent="0.2">
      <c r="R3462" s="39"/>
      <c r="S3462" s="39"/>
      <c r="T3462" s="39"/>
      <c r="U3462" s="39"/>
      <c r="V3462" s="39"/>
      <c r="W3462" s="39"/>
      <c r="X3462" s="39"/>
      <c r="Y3462" s="39"/>
      <c r="Z3462" s="39"/>
      <c r="AA3462" s="39"/>
    </row>
    <row r="3463" spans="18:27" s="11" customFormat="1" x14ac:dyDescent="0.2">
      <c r="R3463" s="39"/>
      <c r="S3463" s="39"/>
      <c r="T3463" s="39"/>
      <c r="U3463" s="39"/>
      <c r="V3463" s="39"/>
      <c r="W3463" s="39"/>
      <c r="X3463" s="39"/>
      <c r="Y3463" s="39"/>
      <c r="Z3463" s="39"/>
      <c r="AA3463" s="39"/>
    </row>
    <row r="3464" spans="18:27" s="11" customFormat="1" x14ac:dyDescent="0.2">
      <c r="R3464" s="39"/>
      <c r="S3464" s="39"/>
      <c r="T3464" s="39"/>
      <c r="U3464" s="39"/>
      <c r="V3464" s="39"/>
      <c r="W3464" s="39"/>
      <c r="X3464" s="39"/>
      <c r="Y3464" s="39"/>
      <c r="Z3464" s="39"/>
      <c r="AA3464" s="39"/>
    </row>
    <row r="3465" spans="18:27" s="11" customFormat="1" x14ac:dyDescent="0.2">
      <c r="R3465" s="39"/>
      <c r="S3465" s="39"/>
      <c r="T3465" s="39"/>
      <c r="U3465" s="39"/>
      <c r="V3465" s="39"/>
      <c r="W3465" s="39"/>
      <c r="X3465" s="39"/>
      <c r="Y3465" s="39"/>
      <c r="Z3465" s="39"/>
      <c r="AA3465" s="39"/>
    </row>
    <row r="3466" spans="18:27" s="11" customFormat="1" x14ac:dyDescent="0.2">
      <c r="R3466" s="39"/>
      <c r="S3466" s="39"/>
      <c r="T3466" s="39"/>
      <c r="U3466" s="39"/>
      <c r="V3466" s="39"/>
      <c r="W3466" s="39"/>
      <c r="X3466" s="39"/>
      <c r="Y3466" s="39"/>
      <c r="Z3466" s="39"/>
      <c r="AA3466" s="39"/>
    </row>
    <row r="3467" spans="18:27" s="11" customFormat="1" x14ac:dyDescent="0.2">
      <c r="R3467" s="39"/>
      <c r="S3467" s="39"/>
      <c r="T3467" s="39"/>
      <c r="U3467" s="39"/>
      <c r="V3467" s="39"/>
      <c r="W3467" s="39"/>
      <c r="X3467" s="39"/>
      <c r="Y3467" s="39"/>
      <c r="Z3467" s="39"/>
      <c r="AA3467" s="39"/>
    </row>
    <row r="3468" spans="18:27" s="11" customFormat="1" x14ac:dyDescent="0.2">
      <c r="R3468" s="39"/>
      <c r="S3468" s="39"/>
      <c r="T3468" s="39"/>
      <c r="U3468" s="39"/>
      <c r="V3468" s="39"/>
      <c r="W3468" s="39"/>
      <c r="X3468" s="39"/>
      <c r="Y3468" s="39"/>
      <c r="Z3468" s="39"/>
      <c r="AA3468" s="39"/>
    </row>
    <row r="3469" spans="18:27" s="11" customFormat="1" x14ac:dyDescent="0.2">
      <c r="R3469" s="39"/>
      <c r="S3469" s="39"/>
      <c r="T3469" s="39"/>
      <c r="U3469" s="39"/>
      <c r="V3469" s="39"/>
      <c r="W3469" s="39"/>
      <c r="X3469" s="39"/>
      <c r="Y3469" s="39"/>
      <c r="Z3469" s="39"/>
      <c r="AA3469" s="39"/>
    </row>
    <row r="3470" spans="18:27" s="11" customFormat="1" x14ac:dyDescent="0.2">
      <c r="R3470" s="39"/>
      <c r="S3470" s="39"/>
      <c r="T3470" s="39"/>
      <c r="U3470" s="39"/>
      <c r="V3470" s="39"/>
      <c r="W3470" s="39"/>
      <c r="X3470" s="39"/>
      <c r="Y3470" s="39"/>
      <c r="Z3470" s="39"/>
      <c r="AA3470" s="39"/>
    </row>
    <row r="3471" spans="18:27" s="11" customFormat="1" x14ac:dyDescent="0.2">
      <c r="R3471" s="39"/>
      <c r="S3471" s="39"/>
      <c r="T3471" s="39"/>
      <c r="U3471" s="39"/>
      <c r="V3471" s="39"/>
      <c r="W3471" s="39"/>
      <c r="X3471" s="39"/>
      <c r="Y3471" s="39"/>
      <c r="Z3471" s="39"/>
      <c r="AA3471" s="39"/>
    </row>
    <row r="3472" spans="18:27" s="11" customFormat="1" x14ac:dyDescent="0.2">
      <c r="R3472" s="39"/>
      <c r="S3472" s="39"/>
      <c r="T3472" s="39"/>
      <c r="U3472" s="39"/>
      <c r="V3472" s="39"/>
      <c r="W3472" s="39"/>
      <c r="X3472" s="39"/>
      <c r="Y3472" s="39"/>
      <c r="Z3472" s="39"/>
      <c r="AA3472" s="39"/>
    </row>
    <row r="3473" spans="18:27" s="11" customFormat="1" x14ac:dyDescent="0.2">
      <c r="R3473" s="39"/>
      <c r="S3473" s="39"/>
      <c r="T3473" s="39"/>
      <c r="U3473" s="39"/>
      <c r="V3473" s="39"/>
      <c r="W3473" s="39"/>
      <c r="X3473" s="39"/>
      <c r="Y3473" s="39"/>
      <c r="Z3473" s="39"/>
      <c r="AA3473" s="39"/>
    </row>
    <row r="3474" spans="18:27" s="11" customFormat="1" x14ac:dyDescent="0.2">
      <c r="R3474" s="39"/>
      <c r="S3474" s="39"/>
      <c r="T3474" s="39"/>
      <c r="U3474" s="39"/>
      <c r="V3474" s="39"/>
      <c r="W3474" s="39"/>
      <c r="X3474" s="39"/>
      <c r="Y3474" s="39"/>
      <c r="Z3474" s="39"/>
      <c r="AA3474" s="39"/>
    </row>
    <row r="3475" spans="18:27" s="11" customFormat="1" x14ac:dyDescent="0.2">
      <c r="R3475" s="39"/>
      <c r="S3475" s="39"/>
      <c r="T3475" s="39"/>
      <c r="U3475" s="39"/>
      <c r="V3475" s="39"/>
      <c r="W3475" s="39"/>
      <c r="X3475" s="39"/>
      <c r="Y3475" s="39"/>
      <c r="Z3475" s="39"/>
      <c r="AA3475" s="39"/>
    </row>
    <row r="3476" spans="18:27" s="11" customFormat="1" x14ac:dyDescent="0.2">
      <c r="R3476" s="39"/>
      <c r="S3476" s="39"/>
      <c r="T3476" s="39"/>
      <c r="U3476" s="39"/>
      <c r="V3476" s="39"/>
      <c r="W3476" s="39"/>
      <c r="X3476" s="39"/>
      <c r="Y3476" s="39"/>
      <c r="Z3476" s="39"/>
      <c r="AA3476" s="39"/>
    </row>
    <row r="3477" spans="18:27" s="11" customFormat="1" x14ac:dyDescent="0.2">
      <c r="R3477" s="39"/>
      <c r="S3477" s="39"/>
      <c r="T3477" s="39"/>
      <c r="U3477" s="39"/>
      <c r="V3477" s="39"/>
      <c r="W3477" s="39"/>
      <c r="X3477" s="39"/>
      <c r="Y3477" s="39"/>
      <c r="Z3477" s="39"/>
      <c r="AA3477" s="39"/>
    </row>
    <row r="3478" spans="18:27" s="11" customFormat="1" x14ac:dyDescent="0.2">
      <c r="R3478" s="39"/>
      <c r="S3478" s="39"/>
      <c r="T3478" s="39"/>
      <c r="U3478" s="39"/>
      <c r="V3478" s="39"/>
      <c r="W3478" s="39"/>
      <c r="X3478" s="39"/>
      <c r="Y3478" s="39"/>
      <c r="Z3478" s="39"/>
      <c r="AA3478" s="39"/>
    </row>
    <row r="3479" spans="18:27" s="11" customFormat="1" x14ac:dyDescent="0.2">
      <c r="R3479" s="39"/>
      <c r="S3479" s="39"/>
      <c r="T3479" s="39"/>
      <c r="U3479" s="39"/>
      <c r="V3479" s="39"/>
      <c r="W3479" s="39"/>
      <c r="X3479" s="39"/>
      <c r="Y3479" s="39"/>
      <c r="Z3479" s="39"/>
      <c r="AA3479" s="39"/>
    </row>
    <row r="3480" spans="18:27" s="11" customFormat="1" x14ac:dyDescent="0.2">
      <c r="R3480" s="39"/>
      <c r="S3480" s="39"/>
      <c r="T3480" s="39"/>
      <c r="U3480" s="39"/>
      <c r="V3480" s="39"/>
      <c r="W3480" s="39"/>
      <c r="X3480" s="39"/>
      <c r="Y3480" s="39"/>
      <c r="Z3480" s="39"/>
      <c r="AA3480" s="39"/>
    </row>
    <row r="3481" spans="18:27" s="11" customFormat="1" x14ac:dyDescent="0.2">
      <c r="R3481" s="39"/>
      <c r="S3481" s="39"/>
      <c r="T3481" s="39"/>
      <c r="U3481" s="39"/>
      <c r="V3481" s="39"/>
      <c r="W3481" s="39"/>
      <c r="X3481" s="39"/>
      <c r="Y3481" s="39"/>
      <c r="Z3481" s="39"/>
      <c r="AA3481" s="39"/>
    </row>
    <row r="3482" spans="18:27" s="11" customFormat="1" x14ac:dyDescent="0.2">
      <c r="R3482" s="39"/>
      <c r="S3482" s="39"/>
      <c r="T3482" s="39"/>
      <c r="U3482" s="39"/>
      <c r="V3482" s="39"/>
      <c r="W3482" s="39"/>
      <c r="X3482" s="39"/>
      <c r="Y3482" s="39"/>
      <c r="Z3482" s="39"/>
      <c r="AA3482" s="39"/>
    </row>
    <row r="3483" spans="18:27" s="11" customFormat="1" x14ac:dyDescent="0.2">
      <c r="R3483" s="39"/>
      <c r="S3483" s="39"/>
      <c r="T3483" s="39"/>
      <c r="U3483" s="39"/>
      <c r="V3483" s="39"/>
      <c r="W3483" s="39"/>
      <c r="X3483" s="39"/>
      <c r="Y3483" s="39"/>
      <c r="Z3483" s="39"/>
      <c r="AA3483" s="39"/>
    </row>
    <row r="3484" spans="18:27" s="11" customFormat="1" x14ac:dyDescent="0.2">
      <c r="R3484" s="39"/>
      <c r="S3484" s="39"/>
      <c r="T3484" s="39"/>
      <c r="U3484" s="39"/>
      <c r="V3484" s="39"/>
      <c r="W3484" s="39"/>
      <c r="X3484" s="39"/>
      <c r="Y3484" s="39"/>
      <c r="Z3484" s="39"/>
      <c r="AA3484" s="39"/>
    </row>
    <row r="3485" spans="18:27" s="11" customFormat="1" x14ac:dyDescent="0.2">
      <c r="R3485" s="39"/>
      <c r="S3485" s="39"/>
      <c r="T3485" s="39"/>
      <c r="U3485" s="39"/>
      <c r="V3485" s="39"/>
      <c r="W3485" s="39"/>
      <c r="X3485" s="39"/>
      <c r="Y3485" s="39"/>
      <c r="Z3485" s="39"/>
      <c r="AA3485" s="39"/>
    </row>
    <row r="3486" spans="18:27" s="11" customFormat="1" x14ac:dyDescent="0.2">
      <c r="R3486" s="39"/>
      <c r="S3486" s="39"/>
      <c r="T3486" s="39"/>
      <c r="U3486" s="39"/>
      <c r="V3486" s="39"/>
      <c r="W3486" s="39"/>
      <c r="X3486" s="39"/>
      <c r="Y3486" s="39"/>
      <c r="Z3486" s="39"/>
      <c r="AA3486" s="39"/>
    </row>
  </sheetData>
  <mergeCells count="20">
    <mergeCell ref="A47:A49"/>
    <mergeCell ref="B47:B49"/>
    <mergeCell ref="A31:A33"/>
    <mergeCell ref="B31:B33"/>
    <mergeCell ref="A34:A37"/>
    <mergeCell ref="B34:B37"/>
    <mergeCell ref="A41:A42"/>
    <mergeCell ref="B41:B42"/>
    <mergeCell ref="A44:A46"/>
    <mergeCell ref="B44:B46"/>
    <mergeCell ref="D3:P3"/>
    <mergeCell ref="A7:A8"/>
    <mergeCell ref="B7:B8"/>
    <mergeCell ref="A10:A15"/>
    <mergeCell ref="A17:A18"/>
    <mergeCell ref="B17:B18"/>
    <mergeCell ref="A23:A24"/>
    <mergeCell ref="B23:B24"/>
    <mergeCell ref="A26:A27"/>
    <mergeCell ref="B26:B27"/>
  </mergeCells>
  <phoneticPr fontId="0" type="noConversion"/>
  <pageMargins left="0.19685039370078741" right="0.19685039370078741" top="0.19685039370078741" bottom="0.39370078740157483" header="0.11811023622047245" footer="0.11811023622047245"/>
  <pageSetup paperSize="9" scale="58" orientation="landscape" r:id="rId1"/>
  <headerFooter alignWithMargins="0">
    <oddFooter>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Foaie1</vt:lpstr>
      <vt:lpstr>Foaie2</vt:lpstr>
      <vt:lpstr>Foaie3</vt:lpstr>
      <vt:lpstr>Foaie1!Print_Titles</vt:lpstr>
    </vt:vector>
  </TitlesOfParts>
  <Company>cas olt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adriana</cp:lastModifiedBy>
  <cp:lastPrinted>2023-10-10T12:49:36Z</cp:lastPrinted>
  <dcterms:created xsi:type="dcterms:W3CDTF">2019-01-29T08:55:49Z</dcterms:created>
  <dcterms:modified xsi:type="dcterms:W3CDTF">2023-10-10T12:49:45Z</dcterms:modified>
</cp:coreProperties>
</file>