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335"/>
  </bookViews>
  <sheets>
    <sheet name="Sheet1" sheetId="54" r:id="rId1"/>
  </sheets>
  <calcPr calcId="145621"/>
</workbook>
</file>

<file path=xl/calcChain.xml><?xml version="1.0" encoding="utf-8"?>
<calcChain xmlns="http://schemas.openxmlformats.org/spreadsheetml/2006/main">
  <c r="C60" i="54" l="1"/>
  <c r="C59" i="54"/>
  <c r="C48" i="54"/>
  <c r="C49" i="54"/>
  <c r="C40" i="54"/>
  <c r="C31" i="54"/>
  <c r="C58" i="54" l="1"/>
  <c r="C56" i="54"/>
  <c r="C53" i="54"/>
  <c r="C52" i="54"/>
  <c r="C47" i="54"/>
  <c r="C57" i="54" s="1"/>
  <c r="C46" i="54"/>
  <c r="C55" i="54" s="1"/>
  <c r="C45" i="54"/>
  <c r="C54" i="54" s="1"/>
  <c r="C44" i="54"/>
  <c r="C43" i="54"/>
  <c r="C23" i="54"/>
  <c r="C14" i="54"/>
</calcChain>
</file>

<file path=xl/sharedStrings.xml><?xml version="1.0" encoding="utf-8"?>
<sst xmlns="http://schemas.openxmlformats.org/spreadsheetml/2006/main" count="64" uniqueCount="27">
  <si>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</si>
  <si>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</si>
  <si>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</si>
  <si>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</si>
  <si>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</si>
  <si>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</si>
  <si>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</si>
  <si>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</si>
  <si>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</si>
  <si>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</si>
  <si>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</si>
  <si>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</si>
  <si>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SC Domus Med SRL Piatra-Olt</t>
  </si>
  <si>
    <t>Anexa nr.1</t>
  </si>
  <si>
    <t>SC Lisimed SRL Slatina</t>
  </si>
  <si>
    <t>Comp.E.C.S.M.M.D.M.</t>
  </si>
  <si>
    <t>CAS OLT</t>
  </si>
  <si>
    <t>Direcția Relații Contractuale</t>
  </si>
  <si>
    <t>SITUAŢIE</t>
  </si>
  <si>
    <t>Unitatea Sanitară,                                           DRG(ACUȚI)</t>
  </si>
  <si>
    <t>Hospital Phoenix Network One Day</t>
  </si>
  <si>
    <t xml:space="preserve">Direcţia Relaţii Contractuale, </t>
  </si>
  <si>
    <t>COMP.E.C.S.M.M.D.M.</t>
  </si>
  <si>
    <t>Ec. Eduard DRAPATOF</t>
  </si>
  <si>
    <t xml:space="preserve">privind repartizarea  serviciilor medicale spitalicesti pentru  luna ianuarie- 2021,  </t>
  </si>
  <si>
    <t xml:space="preserve">Valoare contract ianuarie 2021 </t>
  </si>
  <si>
    <t>Ec. Carmen CIRJAN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</si>
</sst>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165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7" fillId="0" borderId="0" xfId="0" applyFont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2"/>
  <sheetViews>
    <sheetView tabSelected="1" topLeftCell="A37" workbookViewId="0">
      <selection activeCell="E53" sqref="E53"/>
    </sheetView>
  </sheetViews>
  <sheetFormatPr defaultColWidth="13.85546875" defaultRowHeight="12.75" x14ac:dyDescent="0.2"/>
  <cols>
    <col min="1" max="1" width="13.85546875" style="18"/>
    <col min="2" max="2" width="30.42578125" style="18" customWidth="1"/>
    <col min="3" max="3" width="14.85546875" style="15" customWidth="1"/>
    <col min="4" max="16384" width="13.85546875" style="18"/>
  </cols>
  <sheetData>
    <row r="1" spans="2:13" ht="15" x14ac:dyDescent="0.25">
      <c r="B1" s="21" t="s">
        <v>16</v>
      </c>
      <c r="C1" s="13"/>
      <c r="F1" s="18" t="s">
        <v>13</v>
      </c>
    </row>
    <row r="2" spans="2:13" ht="15" x14ac:dyDescent="0.25">
      <c r="B2" s="21" t="s">
        <v>17</v>
      </c>
      <c r="C2" s="14"/>
    </row>
    <row r="3" spans="2:13" ht="15" x14ac:dyDescent="0.25">
      <c r="B3" s="22" t="s">
        <v>15</v>
      </c>
      <c r="C3" s="14"/>
    </row>
    <row r="4" spans="2:13" ht="15" x14ac:dyDescent="0.25">
      <c r="B4" s="22"/>
      <c r="C4" s="14"/>
    </row>
    <row r="5" spans="2:13" ht="10.5" customHeight="1" x14ac:dyDescent="0.2">
      <c r="B5" s="23" t="s">
        <v>18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26.25" customHeight="1" x14ac:dyDescent="0.2">
      <c r="B6" s="25" t="s">
        <v>24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21" customHeight="1" x14ac:dyDescent="0.2">
      <c r="B7" s="27"/>
      <c r="C7" s="27"/>
      <c r="D7" s="26"/>
      <c r="E7" s="26"/>
      <c r="F7" s="26"/>
      <c r="G7" s="26"/>
      <c r="H7" s="26"/>
      <c r="I7" s="26"/>
      <c r="J7" s="26"/>
    </row>
    <row r="8" spans="2:13" ht="39.75" customHeight="1" x14ac:dyDescent="0.2">
      <c r="B8" s="9" t="s">
        <v>19</v>
      </c>
      <c r="C8" s="7" t="s">
        <v>25</v>
      </c>
    </row>
    <row r="9" spans="2:13" x14ac:dyDescent="0.2">
      <c r="B9" s="8" t="s">
        <v>0</v>
      </c>
      <c r="C9" s="5"/>
    </row>
    <row r="10" spans="2:13" s="1" customFormat="1" x14ac:dyDescent="0.2">
      <c r="B10" s="4" t="s">
        <v>1</v>
      </c>
      <c r="C10" s="20">
        <v>6046296</v>
      </c>
    </row>
    <row r="11" spans="2:13" s="1" customFormat="1" x14ac:dyDescent="0.2">
      <c r="B11" s="4" t="s">
        <v>2</v>
      </c>
      <c r="C11" s="20">
        <v>431868.94</v>
      </c>
    </row>
    <row r="12" spans="2:13" s="1" customFormat="1" x14ac:dyDescent="0.2">
      <c r="B12" s="4" t="s">
        <v>3</v>
      </c>
      <c r="C12" s="20">
        <v>1821401.15</v>
      </c>
    </row>
    <row r="13" spans="2:13" s="1" customFormat="1" x14ac:dyDescent="0.2">
      <c r="B13" s="4" t="s">
        <v>4</v>
      </c>
      <c r="C13" s="20">
        <v>533832</v>
      </c>
    </row>
    <row r="14" spans="2:13" s="2" customFormat="1" x14ac:dyDescent="0.2">
      <c r="B14" s="8" t="s">
        <v>5</v>
      </c>
      <c r="C14" s="6">
        <f>SUM(C10:C13)</f>
        <v>8833398.0899999999</v>
      </c>
    </row>
    <row r="15" spans="2:13" s="1" customFormat="1" x14ac:dyDescent="0.2">
      <c r="B15" s="8"/>
      <c r="C15" s="12"/>
    </row>
    <row r="16" spans="2:13" s="1" customFormat="1" ht="41.25" customHeight="1" x14ac:dyDescent="0.2">
      <c r="B16" s="10" t="s">
        <v>6</v>
      </c>
      <c r="C16" s="7" t="s">
        <v>25</v>
      </c>
    </row>
    <row r="17" spans="2:3" s="1" customFormat="1" x14ac:dyDescent="0.2">
      <c r="B17" s="4" t="s">
        <v>1</v>
      </c>
      <c r="C17" s="20">
        <v>617826.54</v>
      </c>
    </row>
    <row r="18" spans="2:3" s="1" customFormat="1" x14ac:dyDescent="0.2">
      <c r="B18" s="4" t="s">
        <v>2</v>
      </c>
      <c r="C18" s="20">
        <v>48251.89</v>
      </c>
    </row>
    <row r="19" spans="2:3" s="1" customFormat="1" x14ac:dyDescent="0.2">
      <c r="B19" s="4" t="s">
        <v>3</v>
      </c>
      <c r="C19" s="20">
        <v>191449.55</v>
      </c>
    </row>
    <row r="20" spans="2:3" s="1" customFormat="1" x14ac:dyDescent="0.2">
      <c r="B20" s="4" t="s">
        <v>4</v>
      </c>
      <c r="C20" s="20">
        <v>29370.720000000001</v>
      </c>
    </row>
    <row r="21" spans="2:3" s="1" customFormat="1" x14ac:dyDescent="0.2">
      <c r="B21" s="4" t="s">
        <v>7</v>
      </c>
      <c r="C21" s="20">
        <v>744432.38</v>
      </c>
    </row>
    <row r="22" spans="2:3" s="1" customFormat="1" x14ac:dyDescent="0.2">
      <c r="B22" s="4" t="s">
        <v>12</v>
      </c>
      <c r="C22" s="20">
        <v>77622.600000000006</v>
      </c>
    </row>
    <row r="23" spans="2:3" s="2" customFormat="1" x14ac:dyDescent="0.2">
      <c r="B23" s="8" t="s">
        <v>5</v>
      </c>
      <c r="C23" s="6">
        <f>SUM(C17:C22)</f>
        <v>1708953.6800000002</v>
      </c>
    </row>
    <row r="24" spans="2:3" s="1" customFormat="1" x14ac:dyDescent="0.2">
      <c r="B24" s="8"/>
      <c r="C24" s="12"/>
    </row>
    <row r="25" spans="2:3" s="1" customFormat="1" ht="40.5" customHeight="1" x14ac:dyDescent="0.2">
      <c r="B25" s="11" t="s">
        <v>8</v>
      </c>
      <c r="C25" s="7" t="s">
        <v>25</v>
      </c>
    </row>
    <row r="26" spans="2:3" s="1" customFormat="1" x14ac:dyDescent="0.2">
      <c r="B26" s="4" t="s">
        <v>1</v>
      </c>
      <c r="C26" s="20">
        <v>176033.34</v>
      </c>
    </row>
    <row r="27" spans="2:3" s="1" customFormat="1" x14ac:dyDescent="0.2">
      <c r="B27" s="4" t="s">
        <v>2</v>
      </c>
      <c r="C27" s="20">
        <v>4204.55</v>
      </c>
    </row>
    <row r="28" spans="2:3" s="1" customFormat="1" x14ac:dyDescent="0.2">
      <c r="B28" s="4" t="s">
        <v>3</v>
      </c>
      <c r="C28" s="20">
        <v>34248.67</v>
      </c>
    </row>
    <row r="29" spans="2:3" s="1" customFormat="1" x14ac:dyDescent="0.2">
      <c r="B29" s="4" t="s">
        <v>4</v>
      </c>
      <c r="C29" s="20">
        <v>2820</v>
      </c>
    </row>
    <row r="30" spans="2:3" s="1" customFormat="1" x14ac:dyDescent="0.2">
      <c r="B30" s="4" t="s">
        <v>14</v>
      </c>
      <c r="C30" s="20">
        <v>7555</v>
      </c>
    </row>
    <row r="31" spans="2:3" s="2" customFormat="1" x14ac:dyDescent="0.2">
      <c r="B31" s="8" t="s">
        <v>5</v>
      </c>
      <c r="C31" s="6">
        <f>SUM(C26:C30)</f>
        <v>224861.56</v>
      </c>
    </row>
    <row r="32" spans="2:3" s="1" customFormat="1" x14ac:dyDescent="0.2">
      <c r="B32" s="8"/>
      <c r="C32" s="12"/>
    </row>
    <row r="33" spans="2:3" s="1" customFormat="1" ht="50.25" customHeight="1" x14ac:dyDescent="0.2">
      <c r="B33" s="10" t="s">
        <v>9</v>
      </c>
      <c r="C33" s="7" t="s">
        <v>25</v>
      </c>
    </row>
    <row r="34" spans="2:3" s="1" customFormat="1" x14ac:dyDescent="0.2">
      <c r="B34" s="4" t="s">
        <v>1</v>
      </c>
      <c r="C34" s="20">
        <v>339138.72</v>
      </c>
    </row>
    <row r="35" spans="2:3" s="1" customFormat="1" x14ac:dyDescent="0.2">
      <c r="B35" s="4" t="s">
        <v>2</v>
      </c>
      <c r="C35" s="20">
        <v>46379.890000000014</v>
      </c>
    </row>
    <row r="36" spans="2:3" s="1" customFormat="1" x14ac:dyDescent="0.2">
      <c r="B36" s="4" t="s">
        <v>3</v>
      </c>
      <c r="C36" s="20">
        <v>158500.00000000023</v>
      </c>
    </row>
    <row r="37" spans="2:3" s="1" customFormat="1" x14ac:dyDescent="0.2">
      <c r="B37" s="4" t="s">
        <v>4</v>
      </c>
      <c r="C37" s="20">
        <v>44091.660000000033</v>
      </c>
    </row>
    <row r="38" spans="2:3" s="1" customFormat="1" x14ac:dyDescent="0.2">
      <c r="B38" s="4" t="s">
        <v>20</v>
      </c>
      <c r="C38" s="20">
        <v>139715</v>
      </c>
    </row>
    <row r="39" spans="2:3" s="1" customFormat="1" x14ac:dyDescent="0.2">
      <c r="B39" s="4" t="s">
        <v>14</v>
      </c>
      <c r="C39" s="20">
        <v>71961.399999999994</v>
      </c>
    </row>
    <row r="40" spans="2:3" s="2" customFormat="1" x14ac:dyDescent="0.2">
      <c r="B40" s="8" t="s">
        <v>5</v>
      </c>
      <c r="C40" s="17">
        <f>SUM(C34:C39)</f>
        <v>799786.67000000027</v>
      </c>
    </row>
    <row r="41" spans="2:3" s="1" customFormat="1" x14ac:dyDescent="0.2">
      <c r="B41" s="8"/>
      <c r="C41" s="12"/>
    </row>
    <row r="42" spans="2:3" s="1" customFormat="1" ht="32.25" customHeight="1" x14ac:dyDescent="0.2">
      <c r="B42" s="10" t="s">
        <v>10</v>
      </c>
      <c r="C42" s="7" t="s">
        <v>25</v>
      </c>
    </row>
    <row r="43" spans="2:3" s="1" customFormat="1" x14ac:dyDescent="0.2">
      <c r="B43" s="4" t="s">
        <v>1</v>
      </c>
      <c r="C43" s="20">
        <f>C26+C34</f>
        <v>515172.05999999994</v>
      </c>
    </row>
    <row r="44" spans="2:3" s="1" customFormat="1" x14ac:dyDescent="0.2">
      <c r="B44" s="4" t="s">
        <v>2</v>
      </c>
      <c r="C44" s="20">
        <f>C27+C35</f>
        <v>50584.440000000017</v>
      </c>
    </row>
    <row r="45" spans="2:3" s="1" customFormat="1" x14ac:dyDescent="0.2">
      <c r="B45" s="4" t="s">
        <v>3</v>
      </c>
      <c r="C45" s="20">
        <f>C28+C36</f>
        <v>192748.67000000022</v>
      </c>
    </row>
    <row r="46" spans="2:3" s="1" customFormat="1" x14ac:dyDescent="0.2">
      <c r="B46" s="4" t="s">
        <v>4</v>
      </c>
      <c r="C46" s="20">
        <f>C29+C37</f>
        <v>46911.660000000033</v>
      </c>
    </row>
    <row r="47" spans="2:3" s="1" customFormat="1" x14ac:dyDescent="0.2">
      <c r="B47" s="4" t="s">
        <v>20</v>
      </c>
      <c r="C47" s="20">
        <f>C38</f>
        <v>139715</v>
      </c>
    </row>
    <row r="48" spans="2:3" s="1" customFormat="1" x14ac:dyDescent="0.2">
      <c r="B48" s="4" t="s">
        <v>14</v>
      </c>
      <c r="C48" s="20">
        <f>C30+C39</f>
        <v>79516.399999999994</v>
      </c>
    </row>
    <row r="49" spans="2:4" s="2" customFormat="1" x14ac:dyDescent="0.2">
      <c r="B49" s="8" t="s">
        <v>5</v>
      </c>
      <c r="C49" s="17">
        <f>SUM(C43:C48)</f>
        <v>1024648.2300000002</v>
      </c>
    </row>
    <row r="50" spans="2:4" s="1" customFormat="1" x14ac:dyDescent="0.2">
      <c r="B50" s="8"/>
      <c r="C50" s="12"/>
    </row>
    <row r="51" spans="2:4" s="1" customFormat="1" ht="42" customHeight="1" x14ac:dyDescent="0.2">
      <c r="B51" s="10" t="s">
        <v>11</v>
      </c>
      <c r="C51" s="7" t="s">
        <v>25</v>
      </c>
    </row>
    <row r="52" spans="2:4" s="1" customFormat="1" x14ac:dyDescent="0.2">
      <c r="B52" s="8" t="s">
        <v>1</v>
      </c>
      <c r="C52" s="17">
        <f>C10+C17+C43</f>
        <v>7179294.5999999996</v>
      </c>
      <c r="D52" s="19"/>
    </row>
    <row r="53" spans="2:4" s="1" customFormat="1" x14ac:dyDescent="0.2">
      <c r="B53" s="8" t="s">
        <v>2</v>
      </c>
      <c r="C53" s="17">
        <f>C11+C18+C44</f>
        <v>530705.27</v>
      </c>
      <c r="D53" s="19"/>
    </row>
    <row r="54" spans="2:4" s="1" customFormat="1" x14ac:dyDescent="0.2">
      <c r="B54" s="8" t="s">
        <v>3</v>
      </c>
      <c r="C54" s="17">
        <f>C12+C19+C45</f>
        <v>2205599.37</v>
      </c>
      <c r="D54" s="19"/>
    </row>
    <row r="55" spans="2:4" s="1" customFormat="1" x14ac:dyDescent="0.2">
      <c r="B55" s="8" t="s">
        <v>4</v>
      </c>
      <c r="C55" s="17">
        <f>C13+C20+C46</f>
        <v>610114.38</v>
      </c>
      <c r="D55" s="19"/>
    </row>
    <row r="56" spans="2:4" s="1" customFormat="1" x14ac:dyDescent="0.2">
      <c r="B56" s="8" t="s">
        <v>7</v>
      </c>
      <c r="C56" s="17">
        <f>C21</f>
        <v>744432.38</v>
      </c>
      <c r="D56" s="19"/>
    </row>
    <row r="57" spans="2:4" s="1" customFormat="1" x14ac:dyDescent="0.2">
      <c r="B57" s="8" t="s">
        <v>20</v>
      </c>
      <c r="C57" s="17">
        <f>C47</f>
        <v>139715</v>
      </c>
      <c r="D57" s="19"/>
    </row>
    <row r="58" spans="2:4" s="1" customFormat="1" x14ac:dyDescent="0.2">
      <c r="B58" s="4" t="s">
        <v>12</v>
      </c>
      <c r="C58" s="17">
        <f>C22</f>
        <v>77622.600000000006</v>
      </c>
      <c r="D58" s="19"/>
    </row>
    <row r="59" spans="2:4" s="1" customFormat="1" x14ac:dyDescent="0.2">
      <c r="B59" s="8" t="s">
        <v>14</v>
      </c>
      <c r="C59" s="17">
        <f>C48</f>
        <v>79516.399999999994</v>
      </c>
      <c r="D59" s="19"/>
    </row>
    <row r="60" spans="2:4" s="1" customFormat="1" x14ac:dyDescent="0.2">
      <c r="B60" s="8" t="s">
        <v>5</v>
      </c>
      <c r="C60" s="17">
        <f>SUM(C52:C59)</f>
        <v>11567000</v>
      </c>
      <c r="D60" s="19"/>
    </row>
    <row r="61" spans="2:4" x14ac:dyDescent="0.2">
      <c r="B61" s="16"/>
      <c r="C61" s="28"/>
    </row>
    <row r="62" spans="2:4" x14ac:dyDescent="0.2">
      <c r="B62" s="16"/>
      <c r="C62" s="28"/>
    </row>
    <row r="63" spans="2:4" x14ac:dyDescent="0.2">
      <c r="B63" s="16"/>
      <c r="C63" s="28"/>
    </row>
    <row r="64" spans="2:4" x14ac:dyDescent="0.2">
      <c r="B64" s="16"/>
      <c r="C64" s="28"/>
    </row>
    <row r="65" spans="2:9" x14ac:dyDescent="0.2">
      <c r="B65" s="29" t="s">
        <v>21</v>
      </c>
      <c r="C65" s="18"/>
      <c r="D65" s="3" t="s">
        <v>22</v>
      </c>
      <c r="E65" s="30"/>
      <c r="F65" s="30"/>
      <c r="I65" s="30"/>
    </row>
    <row r="66" spans="2:9" x14ac:dyDescent="0.2">
      <c r="B66" s="29" t="s">
        <v>26</v>
      </c>
      <c r="C66" s="18"/>
      <c r="D66" s="29" t="s">
        <v>23</v>
      </c>
      <c r="E66" s="30"/>
      <c r="F66" s="30"/>
      <c r="I66" s="30"/>
    </row>
    <row r="67" spans="2:9" x14ac:dyDescent="0.2">
      <c r="C67" s="18"/>
    </row>
    <row r="68" spans="2:9" x14ac:dyDescent="0.2">
      <c r="C68" s="18"/>
    </row>
    <row r="69" spans="2:9" x14ac:dyDescent="0.2">
      <c r="C69" s="18"/>
    </row>
    <row r="70" spans="2:9" x14ac:dyDescent="0.2">
      <c r="C70" s="18"/>
    </row>
    <row r="71" spans="2:9" x14ac:dyDescent="0.2">
      <c r="C71" s="18"/>
    </row>
    <row r="72" spans="2:9" x14ac:dyDescent="0.2">
      <c r="C72" s="18"/>
    </row>
    <row r="73" spans="2:9" x14ac:dyDescent="0.2">
      <c r="C73" s="18"/>
    </row>
    <row r="74" spans="2:9" x14ac:dyDescent="0.2">
      <c r="C74" s="18"/>
    </row>
    <row r="75" spans="2:9" x14ac:dyDescent="0.2">
      <c r="C75" s="18"/>
    </row>
    <row r="76" spans="2:9" x14ac:dyDescent="0.2">
      <c r="C76" s="18"/>
    </row>
    <row r="77" spans="2:9" x14ac:dyDescent="0.2">
      <c r="C77" s="18"/>
    </row>
    <row r="78" spans="2:9" x14ac:dyDescent="0.2">
      <c r="C78" s="18"/>
    </row>
    <row r="79" spans="2:9" x14ac:dyDescent="0.2">
      <c r="C79" s="18"/>
    </row>
    <row r="80" spans="2:9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  <row r="148" spans="3:3" x14ac:dyDescent="0.2">
      <c r="C148" s="18"/>
    </row>
    <row r="149" spans="3:3" x14ac:dyDescent="0.2">
      <c r="C149" s="18"/>
    </row>
    <row r="150" spans="3:3" x14ac:dyDescent="0.2">
      <c r="C150" s="18"/>
    </row>
    <row r="151" spans="3:3" x14ac:dyDescent="0.2">
      <c r="C151" s="18"/>
    </row>
    <row r="152" spans="3:3" x14ac:dyDescent="0.2">
      <c r="C152" s="18"/>
    </row>
  </sheetData>
  <mergeCells count="2"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2021-01-04T14:46:02Z</dcterms:modified>
</cp:coreProperties>
</file>