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9495" activeTab="0"/>
  </bookViews>
  <sheets>
    <sheet name="Intercomparare analize" sheetId="1" r:id="rId1"/>
    <sheet name="Numar analize laborator" sheetId="2" r:id="rId2"/>
  </sheets>
  <definedNames>
    <definedName name="_xlnm.Print_Titles" localSheetId="0">'Intercomparare analize'!$9:$10</definedName>
    <definedName name="_xlnm.Print_Titles" localSheetId="1">'Numar analize laborator'!$12:$14</definedName>
  </definedNames>
  <calcPr fullCalcOnLoad="1"/>
</workbook>
</file>

<file path=xl/sharedStrings.xml><?xml version="1.0" encoding="utf-8"?>
<sst xmlns="http://schemas.openxmlformats.org/spreadsheetml/2006/main" count="629" uniqueCount="335">
  <si>
    <t>CASA NATIONALA DE ASIGURARI DE SANATATE</t>
  </si>
  <si>
    <t>FURNIZOR SERVICII MEDICALE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</si>
  <si>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</si>
  <si>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</si>
  <si>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</si>
  <si>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</si>
  <si>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</si>
  <si>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LUNILE :</t>
  </si>
  <si>
    <t>TOTAL</t>
  </si>
  <si>
    <t xml:space="preserve">                    PROCEDURA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</si>
  <si>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</si>
  <si>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</si>
  <si>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</si>
  <si>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</si>
  <si>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</si>
  <si>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</si>
  <si>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</si>
  <si>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</si>
  <si>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</si>
  <si>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</si>
  <si>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</si>
  <si>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</si>
  <si>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APTT</t>
  </si>
  <si>
    <t>2.1020</t>
  </si>
  <si>
    <t>2.1015</t>
  </si>
  <si>
    <t>2.1016</t>
  </si>
  <si>
    <t>2.430011</t>
  </si>
  <si>
    <t>2.430012</t>
  </si>
  <si>
    <t>2.43135</t>
  </si>
  <si>
    <t>2.43136</t>
  </si>
  <si>
    <t>2.5032</t>
  </si>
  <si>
    <t xml:space="preserve">          RASPUNDEM DE EXACTITATEA SI REALITATEA DATELOR</t>
  </si>
  <si>
    <t xml:space="preserve">           REPREZENTANT LEGAL FURNIZOR</t>
  </si>
  <si>
    <t xml:space="preserve">Se aproba </t>
  </si>
  <si>
    <t xml:space="preserve">         Se aproba </t>
  </si>
  <si>
    <t>DIRECTIA DE SANATATE PUBLICA</t>
  </si>
  <si>
    <t>COLEGIUL MEDICILOR</t>
  </si>
  <si>
    <t xml:space="preserve">            S  U  C  E  A  V  A</t>
  </si>
  <si>
    <t xml:space="preserve">    S  U  C  E  A  V  A</t>
  </si>
  <si>
    <t>_______________________________________</t>
  </si>
  <si>
    <t>TARIF</t>
  </si>
  <si>
    <t xml:space="preserve">          NUMAR INVESTIGATII PROPUSE               </t>
  </si>
  <si>
    <t xml:space="preserve">   TOTAL</t>
  </si>
  <si>
    <t>DECONTAT</t>
  </si>
  <si>
    <t>TRIM I</t>
  </si>
  <si>
    <t>TRIM II</t>
  </si>
  <si>
    <t>TRIM III</t>
  </si>
  <si>
    <t>TRIM IV</t>
  </si>
  <si>
    <t>CAS-LEI</t>
  </si>
  <si>
    <t>2.6001</t>
  </si>
  <si>
    <t>2.6002</t>
  </si>
  <si>
    <t>2.6003</t>
  </si>
  <si>
    <t>Numărătoare reticulocite</t>
  </si>
  <si>
    <t>2.6040</t>
  </si>
  <si>
    <t>2.60501</t>
  </si>
  <si>
    <t>2.60502</t>
  </si>
  <si>
    <t>2.6059</t>
  </si>
  <si>
    <t>2.6101</t>
  </si>
  <si>
    <t>2.6102</t>
  </si>
  <si>
    <t>2.6103</t>
  </si>
  <si>
    <t>Feritină serică</t>
  </si>
  <si>
    <t>Creatinkinaza CK</t>
  </si>
  <si>
    <t>Microalbuminuria (albumină urinară) *8)</t>
  </si>
  <si>
    <t>2.1002</t>
  </si>
  <si>
    <t>2.1003</t>
  </si>
  <si>
    <t>2.1011</t>
  </si>
  <si>
    <t>2.1012</t>
  </si>
  <si>
    <t>2.1014</t>
  </si>
  <si>
    <t>2.10063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</si>
  <si>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</si>
  <si>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</si>
  <si>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</si>
  <si>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</si>
  <si>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</si>
  <si>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</si>
  <si>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</si>
  <si>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</si>
  <si>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</si>
  <si>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</si>
  <si>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</si>
  <si>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</si>
  <si>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</si>
  <si>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</si>
  <si>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</si>
  <si>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</si>
  <si>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2.2604</t>
  </si>
  <si>
    <t>2.2612</t>
  </si>
  <si>
    <t>2.2622</t>
  </si>
  <si>
    <t>2.2623</t>
  </si>
  <si>
    <t>2.2600</t>
  </si>
  <si>
    <t>Parathormonul seric (PTH)</t>
  </si>
  <si>
    <t>Testosteron</t>
  </si>
  <si>
    <t>ATPO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</si>
  <si>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</si>
  <si>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</si>
  <si>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</si>
  <si>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</si>
  <si>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</si>
  <si>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</si>
  <si>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</si>
  <si>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</si>
  <si>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</si>
  <si>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</si>
  <si>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</si>
  <si>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</si>
  <si>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</si>
  <si>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</si>
  <si>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</si>
  <si>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</si>
  <si>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</si>
  <si>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</si>
  <si>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2.43010</t>
  </si>
  <si>
    <t>2.43011</t>
  </si>
  <si>
    <t>2.43012</t>
  </si>
  <si>
    <t>2.43014</t>
  </si>
  <si>
    <t>2.40053</t>
  </si>
  <si>
    <t>2.43040</t>
  </si>
  <si>
    <t>2.43044</t>
  </si>
  <si>
    <t>2.3025</t>
  </si>
  <si>
    <t>2.50102</t>
  </si>
  <si>
    <t>2.3100</t>
  </si>
  <si>
    <t>2.50120_1</t>
  </si>
  <si>
    <t>2.3062</t>
  </si>
  <si>
    <t>2.5100</t>
  </si>
  <si>
    <t>2.2701</t>
  </si>
  <si>
    <t>2.3074</t>
  </si>
  <si>
    <t>2.50114</t>
  </si>
  <si>
    <t>2.3080</t>
  </si>
  <si>
    <t>2.50115</t>
  </si>
  <si>
    <t>2.3050</t>
  </si>
  <si>
    <t>2.50119</t>
  </si>
  <si>
    <t>2.3022</t>
  </si>
  <si>
    <t>2.50103</t>
  </si>
  <si>
    <t>2.3040</t>
  </si>
  <si>
    <t>2.50110</t>
  </si>
  <si>
    <t>2.50120_2</t>
  </si>
  <si>
    <t>HEMATOLOGIE</t>
  </si>
  <si>
    <t>VALOARE</t>
  </si>
  <si>
    <t>TOTAL GENERAL</t>
  </si>
  <si>
    <t>ANEXA SE VA TRANSMITE IN FORMAT ELECTRONIC EXCEL SI XML (din SIUI) PE ADRESA DE E-MAIL info@cassv.ro</t>
  </si>
  <si>
    <t>ANEXA SE VA TRANSMITE IN FORMAT ELECTRONIC -EXCEL PE ADRESA DE E-MAIL info@cassv.ro</t>
  </si>
  <si>
    <t>Nota:  Rapoartele de evaluare (conform planificarii din contract) emise de organizatorul schemei de testare a competentei care sa contina indici statistici</t>
  </si>
  <si>
    <t xml:space="preserve"> specifici laboratorului vor fi transmise in format electronic pe adresa de e-mail info@cassv.ro</t>
  </si>
  <si>
    <t>Creatinină urinară *8)</t>
  </si>
  <si>
    <t>2.313</t>
  </si>
  <si>
    <t>2.502</t>
  </si>
  <si>
    <t>1.</t>
  </si>
  <si>
    <t>Hemoleucogramă completă - hemoglobină, hematocrit, numărătoare eritrocite, numărătoare leucocite, numărătoare trombocite,  formulă leucocitară, indici eritrocitari*1)</t>
  </si>
  <si>
    <t>2.</t>
  </si>
  <si>
    <t>3.</t>
  </si>
  <si>
    <t>Examen citologic al frotiului sanguin*3)</t>
  </si>
  <si>
    <t>4.</t>
  </si>
  <si>
    <t>VSH*1)</t>
  </si>
  <si>
    <t>5.</t>
  </si>
  <si>
    <t>Determinare la gravidă a grupului sanguin ABO*1)</t>
  </si>
  <si>
    <t>6.</t>
  </si>
  <si>
    <t>Determinare la gravidă a grupului sanguin Rh*1)</t>
  </si>
  <si>
    <t>7.</t>
  </si>
  <si>
    <t>Anticorpi specifici anti Rh la gravidă</t>
  </si>
  <si>
    <t>8.</t>
  </si>
  <si>
    <t>Timp Quick şi INR*1) (International Normalised Ratio)</t>
  </si>
  <si>
    <t>9.</t>
  </si>
  <si>
    <t>10.</t>
  </si>
  <si>
    <t>Fibrinogenemie*1)</t>
  </si>
  <si>
    <t>Biochimie - serică şi urinară</t>
  </si>
  <si>
    <t>11.</t>
  </si>
  <si>
    <t>Proteine totale serice*1)</t>
  </si>
  <si>
    <t>12.</t>
  </si>
  <si>
    <t>Electroforeza proteinelor serice*1)</t>
  </si>
  <si>
    <t>13.</t>
  </si>
  <si>
    <t>14.</t>
  </si>
  <si>
    <t>Uree serică*1)</t>
  </si>
  <si>
    <t>15.</t>
  </si>
  <si>
    <t>Acid uric seric*1)</t>
  </si>
  <si>
    <t>16.</t>
  </si>
  <si>
    <t>Creatinină serică*1), **)</t>
  </si>
  <si>
    <t>17.</t>
  </si>
  <si>
    <t>Bilirubină totală*1)</t>
  </si>
  <si>
    <t>18.</t>
  </si>
  <si>
    <t>Bilirubină directă*1)</t>
  </si>
  <si>
    <t>19.</t>
  </si>
  <si>
    <t>Glicemie*1)</t>
  </si>
  <si>
    <t>20.</t>
  </si>
  <si>
    <t>Colesterol seric total*1)</t>
  </si>
  <si>
    <t>21.</t>
  </si>
  <si>
    <t>HDL colesterol*1)</t>
  </si>
  <si>
    <t>22.</t>
  </si>
  <si>
    <t>LDL colesterol*1)</t>
  </si>
  <si>
    <t>23.</t>
  </si>
  <si>
    <t>Trigliceride serice*1)</t>
  </si>
  <si>
    <t>24.</t>
  </si>
  <si>
    <t>TGP*1)</t>
  </si>
  <si>
    <t>25.</t>
  </si>
  <si>
    <t>TGO*1)</t>
  </si>
  <si>
    <t>26.</t>
  </si>
  <si>
    <t>27.</t>
  </si>
  <si>
    <t>Gama GT</t>
  </si>
  <si>
    <t>28.</t>
  </si>
  <si>
    <t>Fosfatază alcalină*1)</t>
  </si>
  <si>
    <t>29.</t>
  </si>
  <si>
    <t>Sodiu seric*1)</t>
  </si>
  <si>
    <t>30.</t>
  </si>
  <si>
    <t>Potasiu seric*1)</t>
  </si>
  <si>
    <t>31.</t>
  </si>
  <si>
    <t>Calciu seric total*1)</t>
  </si>
  <si>
    <t>32.</t>
  </si>
  <si>
    <t>Calciu ionic seric*1)</t>
  </si>
  <si>
    <t>33.</t>
  </si>
  <si>
    <t>Magneziemie*1)</t>
  </si>
  <si>
    <t>34.</t>
  </si>
  <si>
    <t>Sideremie*1)</t>
  </si>
  <si>
    <t>35.</t>
  </si>
  <si>
    <t>Fosfor (fosfat seric) *9)</t>
  </si>
  <si>
    <t>36.</t>
  </si>
  <si>
    <t>Examen complet de urină (sumar + sediment) *1)</t>
  </si>
  <si>
    <t>37.</t>
  </si>
  <si>
    <t>Dozare proteine urinare*1)</t>
  </si>
  <si>
    <t>38.</t>
  </si>
  <si>
    <t>39.</t>
  </si>
  <si>
    <t>Dozare glucoză urinară*1)</t>
  </si>
  <si>
    <t>40.</t>
  </si>
  <si>
    <t>Imunologie</t>
  </si>
  <si>
    <t>41.</t>
  </si>
  <si>
    <t>TSH*1)</t>
  </si>
  <si>
    <t>42.</t>
  </si>
  <si>
    <t>FT4*1)</t>
  </si>
  <si>
    <t>43.</t>
  </si>
  <si>
    <t>44.</t>
  </si>
  <si>
    <t>Hormonul foliculinostimulant FSH</t>
  </si>
  <si>
    <t>45.</t>
  </si>
  <si>
    <t>Hormonul luteinizant (LH)</t>
  </si>
  <si>
    <t>46.</t>
  </si>
  <si>
    <t>Cortizol</t>
  </si>
  <si>
    <t>47.</t>
  </si>
  <si>
    <t>48.</t>
  </si>
  <si>
    <t>Estradiol</t>
  </si>
  <si>
    <t>49.</t>
  </si>
  <si>
    <t>Progesteron</t>
  </si>
  <si>
    <t>50.</t>
  </si>
  <si>
    <t>Prolactină</t>
  </si>
  <si>
    <t>51.</t>
  </si>
  <si>
    <t>Anti-HAV IgM*2)</t>
  </si>
  <si>
    <t>52.</t>
  </si>
  <si>
    <t>Ag HBs (screening) *2)</t>
  </si>
  <si>
    <t>53.</t>
  </si>
  <si>
    <t>Anti HCV*2)</t>
  </si>
  <si>
    <t>54.</t>
  </si>
  <si>
    <t>Testare HIV la gravidă*1)</t>
  </si>
  <si>
    <t>55.</t>
  </si>
  <si>
    <t>ASLO*1)</t>
  </si>
  <si>
    <t>56.</t>
  </si>
  <si>
    <t>VDRL*1) sau RPR*1)</t>
  </si>
  <si>
    <t>57.</t>
  </si>
  <si>
    <t>Confirmare TPHA*4)</t>
  </si>
  <si>
    <t>58.</t>
  </si>
  <si>
    <t>Antigen Helicobacter Pylori*1)</t>
  </si>
  <si>
    <t>59.</t>
  </si>
  <si>
    <t>Complement seric C3</t>
  </si>
  <si>
    <t>60.</t>
  </si>
  <si>
    <t>Complement seric C4</t>
  </si>
  <si>
    <t>61.</t>
  </si>
  <si>
    <t>IgG seric</t>
  </si>
  <si>
    <t>62.</t>
  </si>
  <si>
    <t>IgA seric</t>
  </si>
  <si>
    <t>63.</t>
  </si>
  <si>
    <t>IgM seric</t>
  </si>
  <si>
    <t>64.</t>
  </si>
  <si>
    <t>IgE seric</t>
  </si>
  <si>
    <t>65.</t>
  </si>
  <si>
    <t>Proteina C reactivă*1)</t>
  </si>
  <si>
    <t>66.</t>
  </si>
  <si>
    <t>Factor reumatoid</t>
  </si>
  <si>
    <t>67.</t>
  </si>
  <si>
    <t>68.</t>
  </si>
  <si>
    <t>PSA*1)</t>
  </si>
  <si>
    <t>69.</t>
  </si>
  <si>
    <t>free PSA*6)</t>
  </si>
  <si>
    <t>Microbiologie</t>
  </si>
  <si>
    <t>Exudat faringian</t>
  </si>
  <si>
    <t>70.</t>
  </si>
  <si>
    <t>Examen bacteriologic exudat faringian - Examen microscopic nativ şi colorat, cultură şi identificare bacteriană*1)</t>
  </si>
  <si>
    <t>71.</t>
  </si>
  <si>
    <t>Examen urină</t>
  </si>
  <si>
    <t>72.</t>
  </si>
  <si>
    <t>Urocultură*1) - Examen microscopic nativ şi colorat, cultură şi identificare bacteriană</t>
  </si>
  <si>
    <t>Examene materii fecale</t>
  </si>
  <si>
    <t>73.</t>
  </si>
  <si>
    <t>74.</t>
  </si>
  <si>
    <t>75.</t>
  </si>
  <si>
    <t>Examen coproparazitologic*1)</t>
  </si>
  <si>
    <t>76.</t>
  </si>
  <si>
    <t>Depistare hemoragii oculte*1)</t>
  </si>
  <si>
    <t>Examene din secreţii vaginale</t>
  </si>
  <si>
    <t>77.</t>
  </si>
  <si>
    <t>78.</t>
  </si>
  <si>
    <t>Examene din secreţii uretrale</t>
  </si>
  <si>
    <t>79.</t>
  </si>
  <si>
    <t>Examene din secreţii uretrale - Examen microscopic nativ şi colorat, cultură şi identificare bacteriană</t>
  </si>
  <si>
    <t>80.</t>
  </si>
  <si>
    <t>Examene din secreţii uretrale - Examen microscopic nativ şi colorat, cultură şi identificare fungică</t>
  </si>
  <si>
    <t>Examene din secreţii otice</t>
  </si>
  <si>
    <t>81.</t>
  </si>
  <si>
    <t>Examen bacteriologic din secreţii otice - Examen microscopic  nativ şi colorat, cultură şi identificare bacteriană</t>
  </si>
  <si>
    <t>82.</t>
  </si>
  <si>
    <t>Examene din secreţii nazale</t>
  </si>
  <si>
    <t>83.</t>
  </si>
  <si>
    <t>Examen bacteriologic din secreţii nazale - Examen microscopic nativ şi colorat, cultură şi identificare bacteriană*1)</t>
  </si>
  <si>
    <t>84.</t>
  </si>
  <si>
    <t>Examene din secreţii conjunctivale</t>
  </si>
  <si>
    <t>85.</t>
  </si>
  <si>
    <t>Examen bacteriologic din secreţii conjunctivale - Examen microscopic nativ şi colorat, cultură şi identificare bacteriană</t>
  </si>
  <si>
    <t>86.</t>
  </si>
  <si>
    <t>Examene din colecţie purulentă</t>
  </si>
  <si>
    <t>87.</t>
  </si>
  <si>
    <t>Examen bacteriologic din colecţie purulentă - Examen microscopic nativ şi colorat, cultură şi identificare bacteriană</t>
  </si>
  <si>
    <t>88.</t>
  </si>
  <si>
    <t>Testarea sensibilităţii la substanţe antimicrobiene şi antifungice</t>
  </si>
  <si>
    <t>89.</t>
  </si>
  <si>
    <t>Antibiogramă*5)</t>
  </si>
  <si>
    <t>90.</t>
  </si>
  <si>
    <t>Antifungigramă*5)</t>
  </si>
  <si>
    <t>Examen fungic exudat faringian - Examen microscopic nativ şi colorat, cultură şi identificare fungică*1)</t>
  </si>
  <si>
    <t>Coprocultură*1) - Examen microscopic nativ şi colorat,
cultură şi identificare bacteriană</t>
  </si>
  <si>
    <t>Examen micologic materii fecale - Examen microscopic nativ şi colorat, cultură şi identificare fungică</t>
  </si>
  <si>
    <t>Examene din secreţii vaginale - Examen microscopic nativ şi colorat, cultură şi identificare bacteriană</t>
  </si>
  <si>
    <t>Examene din secreţii vaginale - Examen microscopic nativ şi colorat, cultură şi identificare fungică</t>
  </si>
  <si>
    <t>Examen fungic din secreţii otice - Examen microscopic nativ şi colorat, cultură şi identificare fungică</t>
  </si>
  <si>
    <t>Examen fungic din secreţii nazale - Examen microscopic nativ şi colorat, cultură şi identificare fungică*1)</t>
  </si>
  <si>
    <t>Examen fungic din secreţii conjunctivale - Examen microscopic nativ şi colorat, cultură şi identificare fungică</t>
  </si>
  <si>
    <t>Examen fungic din colecţie purulentă - Examen microscopic nativ şi colorat, cultură şi identificare fungică</t>
  </si>
  <si>
    <t xml:space="preserve"> NUMAR DE INVESTIGATII PARACLINICE -LABORATOR ANALIZE MEDICALE PROPUSE PENTRU NEGOCIERE IN ANUL 2016</t>
  </si>
  <si>
    <t xml:space="preserve"> AN 2016</t>
  </si>
  <si>
    <t xml:space="preserve">   AN 2016</t>
  </si>
  <si>
    <t>TABEL MONITORIZARE RAPOARTE EVALUARE FURNIZOR DE SCHEME DE INTERCOMPARARE LABORATOARE DE ANALIZE MEDICALE 2016</t>
  </si>
  <si>
    <t>AN 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</si>
</sst>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7" borderId="1" applyNumberFormat="0" applyAlignment="0" applyProtection="0"/>
    <xf numFmtId="0" fontId="5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left"/>
    </xf>
    <xf numFmtId="1" fontId="19" fillId="0" borderId="13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left"/>
    </xf>
    <xf numFmtId="49" fontId="0" fillId="0" borderId="15" xfId="0" applyNumberFormat="1" applyBorder="1" applyAlignment="1">
      <alignment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left"/>
    </xf>
    <xf numFmtId="1" fontId="0" fillId="24" borderId="15" xfId="0" applyNumberFormat="1" applyFill="1" applyBorder="1" applyAlignment="1">
      <alignment horizontal="left"/>
    </xf>
    <xf numFmtId="49" fontId="0" fillId="24" borderId="15" xfId="0" applyNumberFormat="1" applyFill="1" applyBorder="1" applyAlignment="1">
      <alignment horizontal="left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" fontId="19" fillId="0" borderId="16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19" fillId="0" borderId="15" xfId="0" applyNumberFormat="1" applyFont="1" applyBorder="1" applyAlignment="1">
      <alignment wrapText="1"/>
    </xf>
    <xf numFmtId="4" fontId="0" fillId="25" borderId="15" xfId="0" applyNumberFormat="1" applyFill="1" applyBorder="1" applyAlignment="1">
      <alignment/>
    </xf>
    <xf numFmtId="0" fontId="20" fillId="0" borderId="15" xfId="0" applyFont="1" applyBorder="1" applyAlignment="1">
      <alignment horizontal="right"/>
    </xf>
    <xf numFmtId="3" fontId="20" fillId="0" borderId="15" xfId="0" applyNumberFormat="1" applyFont="1" applyBorder="1" applyAlignment="1">
      <alignment wrapText="1"/>
    </xf>
    <xf numFmtId="49" fontId="19" fillId="25" borderId="15" xfId="0" applyNumberFormat="1" applyFont="1" applyFill="1" applyBorder="1" applyAlignment="1">
      <alignment wrapText="1"/>
    </xf>
    <xf numFmtId="0" fontId="21" fillId="25" borderId="15" xfId="0" applyFont="1" applyFill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5" xfId="0" applyNumberFormat="1" applyBorder="1" applyAlignment="1">
      <alignment/>
    </xf>
    <xf numFmtId="2" fontId="0" fillId="25" borderId="15" xfId="0" applyNumberFormat="1" applyFill="1" applyBorder="1" applyAlignment="1">
      <alignment/>
    </xf>
    <xf numFmtId="2" fontId="20" fillId="0" borderId="15" xfId="0" applyNumberFormat="1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19" fillId="25" borderId="20" xfId="0" applyNumberFormat="1" applyFont="1" applyFill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1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0" fillId="24" borderId="25" xfId="0" applyNumberFormat="1" applyFill="1" applyBorder="1" applyAlignment="1">
      <alignment horizontal="left"/>
    </xf>
    <xf numFmtId="0" fontId="21" fillId="0" borderId="25" xfId="0" applyFont="1" applyFill="1" applyBorder="1" applyAlignment="1" quotePrefix="1">
      <alignment/>
    </xf>
    <xf numFmtId="4" fontId="22" fillId="24" borderId="25" xfId="0" applyNumberFormat="1" applyFont="1" applyFill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49" fontId="0" fillId="0" borderId="15" xfId="0" applyNumberFormat="1" applyBorder="1" applyAlignment="1">
      <alignment wrapText="1" shrinkToFit="1"/>
    </xf>
    <xf numFmtId="0" fontId="20" fillId="0" borderId="15" xfId="0" applyFont="1" applyBorder="1" applyAlignment="1">
      <alignment wrapText="1" shrinkToFit="1"/>
    </xf>
    <xf numFmtId="1" fontId="0" fillId="0" borderId="15" xfId="0" applyNumberFormat="1" applyBorder="1" applyAlignment="1">
      <alignment wrapText="1" shrinkToFit="1"/>
    </xf>
    <xf numFmtId="1" fontId="19" fillId="0" borderId="15" xfId="0" applyNumberFormat="1" applyFont="1" applyBorder="1" applyAlignment="1">
      <alignment wrapText="1"/>
    </xf>
    <xf numFmtId="1" fontId="19" fillId="25" borderId="15" xfId="0" applyNumberFormat="1" applyFont="1" applyFill="1" applyBorder="1" applyAlignment="1">
      <alignment wrapText="1"/>
    </xf>
    <xf numFmtId="0" fontId="20" fillId="0" borderId="15" xfId="0" applyFont="1" applyBorder="1" applyAlignment="1" applyProtection="1">
      <alignment wrapText="1" shrinkToFit="1"/>
      <protection locked="0"/>
    </xf>
    <xf numFmtId="1" fontId="19" fillId="25" borderId="15" xfId="0" applyNumberFormat="1" applyFont="1" applyFill="1" applyBorder="1" applyAlignment="1">
      <alignment wrapText="1" shrinkToFit="1"/>
    </xf>
    <xf numFmtId="0" fontId="21" fillId="25" borderId="15" xfId="0" applyFont="1" applyFill="1" applyBorder="1" applyAlignment="1">
      <alignment wrapText="1" shrinkToFit="1"/>
    </xf>
    <xf numFmtId="1" fontId="19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/>
    </xf>
    <xf numFmtId="0" fontId="20" fillId="0" borderId="28" xfId="0" applyFont="1" applyBorder="1" applyAlignment="1">
      <alignment wrapText="1" shrinkToFit="1"/>
    </xf>
    <xf numFmtId="2" fontId="20" fillId="0" borderId="28" xfId="0" applyNumberFormat="1" applyFont="1" applyBorder="1" applyAlignment="1">
      <alignment horizontal="right"/>
    </xf>
    <xf numFmtId="1" fontId="0" fillId="24" borderId="28" xfId="0" applyNumberFormat="1" applyFill="1" applyBorder="1" applyAlignment="1">
      <alignment horizontal="left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.140625" style="0" customWidth="1"/>
    <col min="3" max="3" width="48.140625" style="0" customWidth="1"/>
    <col min="4" max="5" width="5.140625" style="0" customWidth="1"/>
    <col min="6" max="15" width="4.8515625" style="0" customWidth="1"/>
    <col min="16" max="16" width="8.140625" style="0" customWidth="1"/>
  </cols>
  <sheetData>
    <row r="1" spans="1:20" ht="15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Q1" s="2"/>
      <c r="S1" s="2"/>
      <c r="T1" s="2"/>
    </row>
    <row r="2" spans="1:20" ht="16.5" thickBot="1">
      <c r="A2" s="1" t="s">
        <v>2</v>
      </c>
      <c r="B2" s="1"/>
      <c r="C2" s="1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2"/>
      <c r="R2" s="2"/>
      <c r="S2" s="2"/>
      <c r="T2" s="2"/>
    </row>
    <row r="3" spans="1:20" ht="15.75">
      <c r="A3" s="1" t="s">
        <v>3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S3" s="2"/>
      <c r="T3" s="2"/>
    </row>
    <row r="4" spans="1:3" ht="12" customHeight="1">
      <c r="A4" s="1"/>
      <c r="B4" s="1"/>
      <c r="C4" s="1"/>
    </row>
    <row r="6" ht="10.5" customHeight="1"/>
    <row r="7" spans="1:15" ht="12.75">
      <c r="A7" s="2" t="s">
        <v>333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9" spans="1:16" ht="12.75">
      <c r="A9" s="5" t="s">
        <v>4</v>
      </c>
      <c r="B9" s="6" t="s">
        <v>5</v>
      </c>
      <c r="C9" s="5" t="s">
        <v>6</v>
      </c>
      <c r="D9" s="6"/>
      <c r="E9" s="6"/>
      <c r="F9" s="6"/>
      <c r="G9" s="6" t="s">
        <v>7</v>
      </c>
      <c r="H9" s="6"/>
      <c r="I9" s="6"/>
      <c r="J9" s="6"/>
      <c r="K9" s="6"/>
      <c r="L9" s="6"/>
      <c r="M9" s="6"/>
      <c r="N9" s="6"/>
      <c r="O9" s="6"/>
      <c r="P9" s="7" t="s">
        <v>8</v>
      </c>
    </row>
    <row r="10" spans="1:16" ht="13.5" thickBot="1">
      <c r="A10" s="8"/>
      <c r="B10" s="9"/>
      <c r="C10" s="8" t="s">
        <v>9</v>
      </c>
      <c r="D10" s="10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2" t="s">
        <v>334</v>
      </c>
    </row>
    <row r="11" spans="1:16" ht="12.75">
      <c r="A11" s="41"/>
      <c r="B11" s="42"/>
      <c r="C11" s="43" t="s">
        <v>136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ht="51">
      <c r="A12" s="29" t="s">
        <v>146</v>
      </c>
      <c r="B12" s="13" t="s">
        <v>49</v>
      </c>
      <c r="C12" s="58" t="s">
        <v>147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5.75">
      <c r="A13" s="29" t="s">
        <v>148</v>
      </c>
      <c r="B13" s="13" t="s">
        <v>50</v>
      </c>
      <c r="C13" s="59" t="s">
        <v>52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2.75">
      <c r="A14" s="29" t="s">
        <v>149</v>
      </c>
      <c r="B14" s="13" t="s">
        <v>51</v>
      </c>
      <c r="C14" s="58" t="s">
        <v>150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12.75">
      <c r="A15" s="29" t="s">
        <v>151</v>
      </c>
      <c r="B15" s="13" t="s">
        <v>53</v>
      </c>
      <c r="C15" s="60" t="s">
        <v>152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5.75">
      <c r="A16" s="29" t="s">
        <v>153</v>
      </c>
      <c r="B16" s="13" t="s">
        <v>54</v>
      </c>
      <c r="C16" s="59" t="s">
        <v>154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5.75">
      <c r="A17" s="29" t="s">
        <v>155</v>
      </c>
      <c r="B17" s="13" t="s">
        <v>55</v>
      </c>
      <c r="C17" s="59" t="s">
        <v>156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5.75">
      <c r="A18" s="29" t="s">
        <v>157</v>
      </c>
      <c r="B18" s="13" t="s">
        <v>56</v>
      </c>
      <c r="C18" s="59" t="s">
        <v>158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ht="31.5">
      <c r="A19" s="29" t="s">
        <v>159</v>
      </c>
      <c r="B19" s="13" t="s">
        <v>57</v>
      </c>
      <c r="C19" s="59" t="s">
        <v>160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2.75">
      <c r="A20" s="29" t="s">
        <v>161</v>
      </c>
      <c r="B20" s="13" t="s">
        <v>58</v>
      </c>
      <c r="C20" s="60" t="s">
        <v>22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ht="12.75">
      <c r="A21" s="29" t="s">
        <v>162</v>
      </c>
      <c r="B21" s="13" t="s">
        <v>59</v>
      </c>
      <c r="C21" s="60" t="s">
        <v>163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12.75">
      <c r="A22" s="28"/>
      <c r="B22" s="13"/>
      <c r="C22" s="35" t="s">
        <v>164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15.75">
      <c r="A23" s="29" t="s">
        <v>165</v>
      </c>
      <c r="B23" s="13" t="s">
        <v>63</v>
      </c>
      <c r="C23" s="59" t="s">
        <v>166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5.75">
      <c r="A24" s="29" t="s">
        <v>167</v>
      </c>
      <c r="B24" s="13" t="s">
        <v>64</v>
      </c>
      <c r="C24" s="59" t="s">
        <v>168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5.75">
      <c r="A25" s="50" t="s">
        <v>169</v>
      </c>
      <c r="B25" s="13" t="s">
        <v>68</v>
      </c>
      <c r="C25" s="59" t="s">
        <v>60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5.75">
      <c r="A26" s="29" t="s">
        <v>170</v>
      </c>
      <c r="B26" s="13" t="s">
        <v>65</v>
      </c>
      <c r="C26" s="59" t="s">
        <v>171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5.75">
      <c r="A27" s="29" t="s">
        <v>172</v>
      </c>
      <c r="B27" s="13" t="s">
        <v>66</v>
      </c>
      <c r="C27" s="59" t="s">
        <v>173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15.75">
      <c r="A28" s="29" t="s">
        <v>174</v>
      </c>
      <c r="B28" s="13" t="s">
        <v>67</v>
      </c>
      <c r="C28" s="59" t="s">
        <v>175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5.75">
      <c r="A29" s="29" t="s">
        <v>176</v>
      </c>
      <c r="B29" s="13" t="s">
        <v>24</v>
      </c>
      <c r="C29" s="59" t="s">
        <v>177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ht="15.75">
      <c r="A30" s="29" t="s">
        <v>178</v>
      </c>
      <c r="B30" s="13" t="s">
        <v>25</v>
      </c>
      <c r="C30" s="59" t="s">
        <v>179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ht="15.75">
      <c r="A31" s="29" t="s">
        <v>180</v>
      </c>
      <c r="B31" s="13" t="s">
        <v>23</v>
      </c>
      <c r="C31" s="59" t="s">
        <v>181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</row>
    <row r="32" spans="1:16" ht="15.75">
      <c r="A32" s="29" t="s">
        <v>182</v>
      </c>
      <c r="B32" s="13" t="s">
        <v>69</v>
      </c>
      <c r="C32" s="59" t="s">
        <v>183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 ht="15.75">
      <c r="A33" s="29" t="s">
        <v>184</v>
      </c>
      <c r="B33" s="13" t="s">
        <v>70</v>
      </c>
      <c r="C33" s="59" t="s">
        <v>185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5.75">
      <c r="A34" s="29" t="s">
        <v>186</v>
      </c>
      <c r="B34" s="13" t="s">
        <v>71</v>
      </c>
      <c r="C34" s="59" t="s">
        <v>187</v>
      </c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5.75">
      <c r="A35" s="29" t="s">
        <v>188</v>
      </c>
      <c r="B35" s="13" t="s">
        <v>72</v>
      </c>
      <c r="C35" s="59" t="s">
        <v>189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5.75">
      <c r="A36" s="29" t="s">
        <v>190</v>
      </c>
      <c r="B36" s="13" t="s">
        <v>73</v>
      </c>
      <c r="C36" s="59" t="s">
        <v>191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5.75">
      <c r="A37" s="29" t="s">
        <v>192</v>
      </c>
      <c r="B37" s="13" t="s">
        <v>74</v>
      </c>
      <c r="C37" s="59" t="s">
        <v>193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</row>
    <row r="38" spans="1:16" ht="15.75">
      <c r="A38" s="29" t="s">
        <v>194</v>
      </c>
      <c r="B38" s="13" t="s">
        <v>75</v>
      </c>
      <c r="C38" s="59" t="s">
        <v>61</v>
      </c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</row>
    <row r="39" spans="1:16" ht="15.75">
      <c r="A39" s="29" t="s">
        <v>195</v>
      </c>
      <c r="B39" s="13" t="s">
        <v>76</v>
      </c>
      <c r="C39" s="59" t="s">
        <v>196</v>
      </c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1:16" ht="15.75">
      <c r="A40" s="29" t="s">
        <v>197</v>
      </c>
      <c r="B40" s="13" t="s">
        <v>77</v>
      </c>
      <c r="C40" s="59" t="s">
        <v>198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1" spans="1:16" ht="15.75">
      <c r="A41" s="29" t="s">
        <v>199</v>
      </c>
      <c r="B41" s="13" t="s">
        <v>78</v>
      </c>
      <c r="C41" s="59" t="s">
        <v>200</v>
      </c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ht="15.75">
      <c r="A42" s="29" t="s">
        <v>201</v>
      </c>
      <c r="B42" s="13" t="s">
        <v>79</v>
      </c>
      <c r="C42" s="59" t="s">
        <v>202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</row>
    <row r="43" spans="1:16" ht="15.75">
      <c r="A43" s="29" t="s">
        <v>203</v>
      </c>
      <c r="B43" s="13" t="s">
        <v>80</v>
      </c>
      <c r="C43" s="59" t="s">
        <v>204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  <row r="44" spans="1:16" ht="15.75">
      <c r="A44" s="29" t="s">
        <v>205</v>
      </c>
      <c r="B44" s="13" t="s">
        <v>81</v>
      </c>
      <c r="C44" s="59" t="s">
        <v>206</v>
      </c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</row>
    <row r="45" spans="1:16" ht="15.75">
      <c r="A45" s="29" t="s">
        <v>207</v>
      </c>
      <c r="B45" s="13" t="s">
        <v>82</v>
      </c>
      <c r="C45" s="59" t="s">
        <v>208</v>
      </c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>
      <c r="A46" s="29" t="s">
        <v>209</v>
      </c>
      <c r="B46" s="13" t="s">
        <v>83</v>
      </c>
      <c r="C46" s="59" t="s">
        <v>210</v>
      </c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.75">
      <c r="A47" s="29" t="s">
        <v>211</v>
      </c>
      <c r="B47" s="13" t="s">
        <v>84</v>
      </c>
      <c r="C47" s="59" t="s">
        <v>212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.75">
      <c r="A48" s="50" t="s">
        <v>213</v>
      </c>
      <c r="B48" s="13" t="s">
        <v>89</v>
      </c>
      <c r="C48" s="59" t="s">
        <v>214</v>
      </c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.75">
      <c r="A49" s="29" t="s">
        <v>215</v>
      </c>
      <c r="B49" s="13" t="s">
        <v>85</v>
      </c>
      <c r="C49" s="59" t="s">
        <v>216</v>
      </c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.75">
      <c r="A50" s="29" t="s">
        <v>217</v>
      </c>
      <c r="B50" s="13" t="s">
        <v>86</v>
      </c>
      <c r="C50" s="59" t="s">
        <v>62</v>
      </c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.75">
      <c r="A51" s="29" t="s">
        <v>218</v>
      </c>
      <c r="B51" s="13" t="s">
        <v>87</v>
      </c>
      <c r="C51" s="59" t="s">
        <v>219</v>
      </c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5.75">
      <c r="A52" s="29" t="s">
        <v>220</v>
      </c>
      <c r="B52" s="13" t="s">
        <v>88</v>
      </c>
      <c r="C52" s="59" t="s">
        <v>143</v>
      </c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.75">
      <c r="A53" s="29"/>
      <c r="B53" s="34"/>
      <c r="C53" s="36" t="s">
        <v>221</v>
      </c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5.75">
      <c r="A54" s="50" t="s">
        <v>222</v>
      </c>
      <c r="B54" s="13" t="s">
        <v>93</v>
      </c>
      <c r="C54" s="59" t="s">
        <v>223</v>
      </c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.75">
      <c r="A55" s="50" t="s">
        <v>224</v>
      </c>
      <c r="B55" s="13" t="s">
        <v>94</v>
      </c>
      <c r="C55" s="59" t="s">
        <v>225</v>
      </c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.75">
      <c r="A56" s="29" t="s">
        <v>226</v>
      </c>
      <c r="B56" s="13" t="s">
        <v>95</v>
      </c>
      <c r="C56" s="59" t="s">
        <v>90</v>
      </c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5.75">
      <c r="A57" s="29" t="s">
        <v>227</v>
      </c>
      <c r="B57" s="13" t="s">
        <v>96</v>
      </c>
      <c r="C57" s="59" t="s">
        <v>228</v>
      </c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5.75">
      <c r="A58" s="29" t="s">
        <v>229</v>
      </c>
      <c r="B58" s="13" t="s">
        <v>97</v>
      </c>
      <c r="C58" s="59" t="s">
        <v>230</v>
      </c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.75">
      <c r="A59" s="29" t="s">
        <v>231</v>
      </c>
      <c r="B59" s="13" t="s">
        <v>98</v>
      </c>
      <c r="C59" s="59" t="s">
        <v>232</v>
      </c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5.75">
      <c r="A60" s="29" t="s">
        <v>233</v>
      </c>
      <c r="B60" s="13" t="s">
        <v>99</v>
      </c>
      <c r="C60" s="59" t="s">
        <v>91</v>
      </c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5.75">
      <c r="A61" s="29" t="s">
        <v>234</v>
      </c>
      <c r="B61" s="13" t="s">
        <v>100</v>
      </c>
      <c r="C61" s="59" t="s">
        <v>235</v>
      </c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.75">
      <c r="A62" s="29" t="s">
        <v>236</v>
      </c>
      <c r="B62" s="13" t="s">
        <v>101</v>
      </c>
      <c r="C62" s="59" t="s">
        <v>237</v>
      </c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5.75">
      <c r="A63" s="29" t="s">
        <v>238</v>
      </c>
      <c r="B63" s="13" t="s">
        <v>102</v>
      </c>
      <c r="C63" s="59" t="s">
        <v>239</v>
      </c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5.75">
      <c r="A64" s="29" t="s">
        <v>240</v>
      </c>
      <c r="B64" s="13" t="s">
        <v>103</v>
      </c>
      <c r="C64" s="59" t="s">
        <v>241</v>
      </c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5.75">
      <c r="A65" s="29" t="s">
        <v>242</v>
      </c>
      <c r="B65" s="13" t="s">
        <v>104</v>
      </c>
      <c r="C65" s="59" t="s">
        <v>243</v>
      </c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5.75">
      <c r="A66" s="29" t="s">
        <v>244</v>
      </c>
      <c r="B66" s="13" t="s">
        <v>105</v>
      </c>
      <c r="C66" s="59" t="s">
        <v>245</v>
      </c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5.75">
      <c r="A67" s="29" t="s">
        <v>246</v>
      </c>
      <c r="B67" s="13" t="s">
        <v>106</v>
      </c>
      <c r="C67" s="59" t="s">
        <v>247</v>
      </c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5.75">
      <c r="A68" s="29" t="s">
        <v>248</v>
      </c>
      <c r="B68" s="13" t="s">
        <v>107</v>
      </c>
      <c r="C68" s="59" t="s">
        <v>249</v>
      </c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5.75">
      <c r="A69" s="29" t="s">
        <v>250</v>
      </c>
      <c r="B69" s="13" t="s">
        <v>108</v>
      </c>
      <c r="C69" s="59" t="s">
        <v>251</v>
      </c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5.75">
      <c r="A70" s="29" t="s">
        <v>252</v>
      </c>
      <c r="B70" s="13" t="s">
        <v>109</v>
      </c>
      <c r="C70" s="59" t="s">
        <v>253</v>
      </c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5.75">
      <c r="A71" s="29" t="s">
        <v>254</v>
      </c>
      <c r="B71" s="13" t="s">
        <v>110</v>
      </c>
      <c r="C71" s="59" t="s">
        <v>255</v>
      </c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5.75">
      <c r="A72" s="29" t="s">
        <v>256</v>
      </c>
      <c r="B72" s="13" t="s">
        <v>26</v>
      </c>
      <c r="C72" s="59" t="s">
        <v>257</v>
      </c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5.75">
      <c r="A73" s="29" t="s">
        <v>258</v>
      </c>
      <c r="B73" s="13" t="s">
        <v>27</v>
      </c>
      <c r="C73" s="59" t="s">
        <v>259</v>
      </c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5.75">
      <c r="A74" s="29" t="s">
        <v>260</v>
      </c>
      <c r="B74" s="13" t="s">
        <v>111</v>
      </c>
      <c r="C74" s="59" t="s">
        <v>261</v>
      </c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5.75">
      <c r="A75" s="29" t="s">
        <v>262</v>
      </c>
      <c r="B75" s="13" t="s">
        <v>112</v>
      </c>
      <c r="C75" s="59" t="s">
        <v>263</v>
      </c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5.75">
      <c r="A76" s="29" t="s">
        <v>264</v>
      </c>
      <c r="B76" s="13" t="s">
        <v>113</v>
      </c>
      <c r="C76" s="59" t="s">
        <v>265</v>
      </c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5.75">
      <c r="A77" s="29" t="s">
        <v>266</v>
      </c>
      <c r="B77" s="13" t="s">
        <v>114</v>
      </c>
      <c r="C77" s="59" t="s">
        <v>267</v>
      </c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5.75">
      <c r="A78" s="29" t="s">
        <v>268</v>
      </c>
      <c r="B78" s="13" t="s">
        <v>115</v>
      </c>
      <c r="C78" s="59" t="s">
        <v>269</v>
      </c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5.75">
      <c r="A79" s="29" t="s">
        <v>270</v>
      </c>
      <c r="B79" s="13" t="s">
        <v>116</v>
      </c>
      <c r="C79" s="59" t="s">
        <v>271</v>
      </c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5.75">
      <c r="A80" s="29" t="s">
        <v>272</v>
      </c>
      <c r="B80" s="13" t="s">
        <v>117</v>
      </c>
      <c r="C80" s="59" t="s">
        <v>92</v>
      </c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5.75">
      <c r="A81" s="29" t="s">
        <v>273</v>
      </c>
      <c r="B81" s="13" t="s">
        <v>28</v>
      </c>
      <c r="C81" s="59" t="s">
        <v>274</v>
      </c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5.75">
      <c r="A82" s="29" t="s">
        <v>275</v>
      </c>
      <c r="B82" s="13" t="s">
        <v>29</v>
      </c>
      <c r="C82" s="59" t="s">
        <v>276</v>
      </c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29"/>
      <c r="B83" s="19"/>
      <c r="C83" s="61" t="s">
        <v>277</v>
      </c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>
      <c r="A84" s="28"/>
      <c r="B84" s="21"/>
      <c r="C84" s="62" t="s">
        <v>278</v>
      </c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47.25">
      <c r="A85" s="29" t="s">
        <v>279</v>
      </c>
      <c r="B85" s="13" t="s">
        <v>118</v>
      </c>
      <c r="C85" s="59" t="s">
        <v>280</v>
      </c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47.25">
      <c r="A86" s="29" t="s">
        <v>281</v>
      </c>
      <c r="B86" s="13" t="s">
        <v>119</v>
      </c>
      <c r="C86" s="59" t="s">
        <v>321</v>
      </c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>
      <c r="A87" s="28"/>
      <c r="B87" s="21"/>
      <c r="C87" s="62" t="s">
        <v>282</v>
      </c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31.5">
      <c r="A88" s="29" t="s">
        <v>283</v>
      </c>
      <c r="B88" s="13" t="s">
        <v>120</v>
      </c>
      <c r="C88" s="59" t="s">
        <v>284</v>
      </c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>
      <c r="A89" s="28"/>
      <c r="B89" s="21"/>
      <c r="C89" s="62" t="s">
        <v>285</v>
      </c>
      <c r="D89" s="1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47.25">
      <c r="A90" s="28" t="s">
        <v>286</v>
      </c>
      <c r="B90" s="13" t="s">
        <v>122</v>
      </c>
      <c r="C90" s="59" t="s">
        <v>322</v>
      </c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47.25">
      <c r="A91" s="28" t="s">
        <v>287</v>
      </c>
      <c r="B91" s="13" t="s">
        <v>121</v>
      </c>
      <c r="C91" s="63" t="s">
        <v>323</v>
      </c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5.75">
      <c r="A92" s="28" t="s">
        <v>288</v>
      </c>
      <c r="B92" s="13" t="s">
        <v>123</v>
      </c>
      <c r="C92" s="59" t="s">
        <v>289</v>
      </c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5.75">
      <c r="A93" s="28" t="s">
        <v>290</v>
      </c>
      <c r="B93" s="13" t="s">
        <v>124</v>
      </c>
      <c r="C93" s="59" t="s">
        <v>291</v>
      </c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>
      <c r="A94" s="28"/>
      <c r="B94" s="21"/>
      <c r="C94" s="62" t="s">
        <v>292</v>
      </c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31.5">
      <c r="A95" s="51" t="s">
        <v>293</v>
      </c>
      <c r="B95" s="13" t="s">
        <v>125</v>
      </c>
      <c r="C95" s="59" t="s">
        <v>324</v>
      </c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31.5">
      <c r="A96" s="51" t="s">
        <v>294</v>
      </c>
      <c r="B96" s="13" t="s">
        <v>126</v>
      </c>
      <c r="C96" s="59" t="s">
        <v>325</v>
      </c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2.75">
      <c r="A97" s="28"/>
      <c r="B97" s="21"/>
      <c r="C97" s="62" t="s">
        <v>295</v>
      </c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31.5">
      <c r="A98" s="28" t="s">
        <v>296</v>
      </c>
      <c r="B98" s="13" t="s">
        <v>127</v>
      </c>
      <c r="C98" s="59" t="s">
        <v>297</v>
      </c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31.5">
      <c r="A99" s="28" t="s">
        <v>298</v>
      </c>
      <c r="B99" s="13" t="s">
        <v>128</v>
      </c>
      <c r="C99" s="59" t="s">
        <v>299</v>
      </c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>
      <c r="A100" s="28"/>
      <c r="B100" s="21"/>
      <c r="C100" s="64" t="s">
        <v>300</v>
      </c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47.25">
      <c r="A101" s="28" t="s">
        <v>301</v>
      </c>
      <c r="B101" s="13" t="s">
        <v>129</v>
      </c>
      <c r="C101" s="59" t="s">
        <v>302</v>
      </c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47.25">
      <c r="A102" s="28" t="s">
        <v>303</v>
      </c>
      <c r="B102" s="13" t="s">
        <v>130</v>
      </c>
      <c r="C102" s="59" t="s">
        <v>326</v>
      </c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2.75">
      <c r="A103" s="28"/>
      <c r="B103" s="21"/>
      <c r="C103" s="64" t="s">
        <v>304</v>
      </c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47.25">
      <c r="A104" s="28" t="s">
        <v>305</v>
      </c>
      <c r="B104" s="13" t="s">
        <v>131</v>
      </c>
      <c r="C104" s="59" t="s">
        <v>306</v>
      </c>
      <c r="D104" s="17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47.25">
      <c r="A105" s="28" t="s">
        <v>307</v>
      </c>
      <c r="B105" s="13" t="s">
        <v>132</v>
      </c>
      <c r="C105" s="59" t="s">
        <v>327</v>
      </c>
      <c r="D105" s="17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2.75">
      <c r="A106" s="28"/>
      <c r="B106" s="21"/>
      <c r="C106" s="64" t="s">
        <v>308</v>
      </c>
      <c r="D106" s="20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47.25">
      <c r="A107" s="28" t="s">
        <v>309</v>
      </c>
      <c r="B107" s="13" t="s">
        <v>133</v>
      </c>
      <c r="C107" s="59" t="s">
        <v>310</v>
      </c>
      <c r="D107" s="20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47.25">
      <c r="A108" s="28" t="s">
        <v>311</v>
      </c>
      <c r="B108" s="13" t="s">
        <v>134</v>
      </c>
      <c r="C108" s="59" t="s">
        <v>328</v>
      </c>
      <c r="D108" s="20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2.75">
      <c r="A109" s="28"/>
      <c r="B109" s="21"/>
      <c r="C109" s="64" t="s">
        <v>312</v>
      </c>
      <c r="D109" s="20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47.25">
      <c r="A110" s="28" t="s">
        <v>313</v>
      </c>
      <c r="B110" s="13" t="s">
        <v>30</v>
      </c>
      <c r="C110" s="59" t="s">
        <v>314</v>
      </c>
      <c r="D110" s="2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47.25">
      <c r="A111" s="28" t="s">
        <v>315</v>
      </c>
      <c r="B111" s="13" t="s">
        <v>135</v>
      </c>
      <c r="C111" s="59" t="s">
        <v>329</v>
      </c>
      <c r="D111" s="20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31.5">
      <c r="A112" s="28"/>
      <c r="B112" s="21"/>
      <c r="C112" s="65" t="s">
        <v>316</v>
      </c>
      <c r="D112" s="20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5.75">
      <c r="A113" s="28" t="s">
        <v>317</v>
      </c>
      <c r="B113" s="13" t="s">
        <v>144</v>
      </c>
      <c r="C113" s="59" t="s">
        <v>318</v>
      </c>
      <c r="D113" s="20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5.75">
      <c r="A114" s="28" t="s">
        <v>319</v>
      </c>
      <c r="B114" s="13" t="s">
        <v>145</v>
      </c>
      <c r="C114" s="59" t="s">
        <v>320</v>
      </c>
      <c r="D114" s="20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6" ht="12.75">
      <c r="A116" t="s">
        <v>141</v>
      </c>
    </row>
    <row r="117" ht="12.75">
      <c r="A117" t="s">
        <v>142</v>
      </c>
    </row>
    <row r="119" ht="12.75">
      <c r="C119" s="22" t="s">
        <v>140</v>
      </c>
    </row>
    <row r="121" spans="4:7" ht="12.75">
      <c r="D121" s="22" t="s">
        <v>31</v>
      </c>
      <c r="E121" s="22"/>
      <c r="F121" s="22"/>
      <c r="G121" s="22"/>
    </row>
    <row r="122" spans="4:7" ht="12.75">
      <c r="D122" s="22"/>
      <c r="E122" s="22"/>
      <c r="F122" s="22"/>
      <c r="G122" s="22"/>
    </row>
    <row r="123" spans="4:7" ht="12.75">
      <c r="D123" s="22" t="s">
        <v>32</v>
      </c>
      <c r="E123" s="22"/>
      <c r="F123" s="22"/>
      <c r="G123" s="22"/>
    </row>
  </sheetData>
  <sheetProtection/>
  <printOptions/>
  <pageMargins left="0.2755905511811024" right="0.2755905511811024" top="0.3937007874015748" bottom="0.3937007874015748" header="0.11811023622047245" footer="0.11811023622047245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12">
      <selection activeCell="J119" sqref="J119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48.57421875" style="0" customWidth="1"/>
    <col min="4" max="4" width="11.421875" style="0" customWidth="1"/>
    <col min="5" max="6" width="10.57421875" style="0" customWidth="1"/>
    <col min="7" max="8" width="10.421875" style="0" customWidth="1"/>
    <col min="9" max="9" width="9.28125" style="0" customWidth="1"/>
    <col min="10" max="10" width="10.8515625" style="0" customWidth="1"/>
    <col min="11" max="11" width="1.7109375" style="0" customWidth="1"/>
  </cols>
  <sheetData>
    <row r="1" spans="1:10" ht="15.75">
      <c r="A1" s="1" t="s">
        <v>0</v>
      </c>
      <c r="B1" s="1"/>
      <c r="C1" s="1"/>
      <c r="D1" s="1"/>
      <c r="E1" s="2"/>
      <c r="F1" s="2" t="s">
        <v>33</v>
      </c>
      <c r="G1" s="2"/>
      <c r="H1" s="2"/>
      <c r="I1" s="2" t="s">
        <v>34</v>
      </c>
      <c r="J1" s="2"/>
    </row>
    <row r="2" spans="1:10" ht="15.75">
      <c r="A2" s="1" t="s">
        <v>2</v>
      </c>
      <c r="B2" s="1"/>
      <c r="C2" s="1"/>
      <c r="D2" s="1"/>
      <c r="E2" s="2" t="s">
        <v>35</v>
      </c>
      <c r="F2" s="2"/>
      <c r="G2" s="2"/>
      <c r="H2" s="2"/>
      <c r="I2" s="2" t="s">
        <v>36</v>
      </c>
      <c r="J2" s="2"/>
    </row>
    <row r="3" spans="1:10" ht="15.75">
      <c r="A3" s="1" t="s">
        <v>3</v>
      </c>
      <c r="B3" s="1"/>
      <c r="C3" s="1"/>
      <c r="D3" s="1"/>
      <c r="E3" s="2" t="s">
        <v>37</v>
      </c>
      <c r="F3" s="2"/>
      <c r="G3" s="2"/>
      <c r="H3" s="2"/>
      <c r="I3" s="2" t="s">
        <v>38</v>
      </c>
      <c r="J3" s="2"/>
    </row>
    <row r="4" spans="1:10" ht="15.75">
      <c r="A4" s="1"/>
      <c r="B4" s="1"/>
      <c r="C4" s="1"/>
      <c r="D4" s="1"/>
      <c r="E4" s="2"/>
      <c r="F4" s="2"/>
      <c r="G4" s="2"/>
      <c r="H4" s="2"/>
      <c r="I4" s="2"/>
      <c r="J4" s="2"/>
    </row>
    <row r="5" spans="1:10" ht="15.75">
      <c r="A5" s="1"/>
      <c r="B5" s="1"/>
      <c r="C5" s="1"/>
      <c r="D5" s="1"/>
      <c r="E5" s="2"/>
      <c r="F5" s="2"/>
      <c r="G5" s="2"/>
      <c r="H5" s="2"/>
      <c r="I5" s="2"/>
      <c r="J5" s="2"/>
    </row>
    <row r="6" spans="1:10" ht="15.75">
      <c r="A6" s="1"/>
      <c r="B6" s="1"/>
      <c r="C6" s="1"/>
      <c r="D6" s="1"/>
      <c r="E6" s="2"/>
      <c r="F6" s="2"/>
      <c r="G6" s="2"/>
      <c r="H6" s="2"/>
      <c r="I6" s="2"/>
      <c r="J6" s="2"/>
    </row>
    <row r="7" spans="1:9" ht="15.75">
      <c r="A7" s="1"/>
      <c r="B7" s="1"/>
      <c r="C7" s="1"/>
      <c r="D7" s="1"/>
      <c r="E7" s="2"/>
      <c r="F7" s="2"/>
      <c r="G7" s="2" t="s">
        <v>1</v>
      </c>
      <c r="H7" s="2"/>
      <c r="I7" s="2"/>
    </row>
    <row r="8" spans="1:9" ht="15.75">
      <c r="A8" s="1"/>
      <c r="B8" s="1"/>
      <c r="C8" s="1"/>
      <c r="D8" s="1"/>
      <c r="E8" s="2"/>
      <c r="F8" s="2"/>
      <c r="G8" s="2" t="s">
        <v>39</v>
      </c>
      <c r="H8" s="2"/>
      <c r="I8" s="2"/>
    </row>
    <row r="9" spans="1:10" ht="12.75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 t="s">
        <v>330</v>
      </c>
      <c r="B10" s="4"/>
      <c r="C10" s="4"/>
      <c r="D10" s="4"/>
      <c r="E10" s="4"/>
      <c r="F10" s="4"/>
      <c r="G10" s="4"/>
      <c r="H10" s="23"/>
      <c r="I10" s="4"/>
      <c r="J10" s="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thickBot="1">
      <c r="A12" s="24" t="s">
        <v>4</v>
      </c>
      <c r="B12" s="24" t="s">
        <v>5</v>
      </c>
      <c r="C12" s="24" t="s">
        <v>6</v>
      </c>
      <c r="D12" s="24" t="s">
        <v>40</v>
      </c>
      <c r="E12" s="24" t="s">
        <v>41</v>
      </c>
      <c r="F12" s="24"/>
      <c r="G12" s="24"/>
      <c r="H12" s="24"/>
      <c r="I12" s="25" t="s">
        <v>42</v>
      </c>
      <c r="J12" s="25" t="s">
        <v>137</v>
      </c>
    </row>
    <row r="13" spans="1:10" ht="12.75">
      <c r="A13" s="26"/>
      <c r="B13" s="26"/>
      <c r="C13" s="26" t="s">
        <v>9</v>
      </c>
      <c r="D13" s="26" t="s">
        <v>43</v>
      </c>
      <c r="E13" s="27" t="s">
        <v>44</v>
      </c>
      <c r="F13" s="27" t="s">
        <v>45</v>
      </c>
      <c r="G13" s="27" t="s">
        <v>46</v>
      </c>
      <c r="H13" s="27" t="s">
        <v>47</v>
      </c>
      <c r="I13" s="26" t="s">
        <v>331</v>
      </c>
      <c r="J13" s="26" t="s">
        <v>332</v>
      </c>
    </row>
    <row r="14" spans="1:10" ht="13.5" thickBot="1">
      <c r="A14" s="26"/>
      <c r="B14" s="26"/>
      <c r="C14" s="26"/>
      <c r="D14" s="26" t="s">
        <v>48</v>
      </c>
      <c r="E14" s="26"/>
      <c r="F14" s="26"/>
      <c r="G14" s="26"/>
      <c r="H14" s="26"/>
      <c r="I14" s="26"/>
      <c r="J14" s="26"/>
    </row>
    <row r="15" spans="1:10" ht="12.75">
      <c r="A15" s="41"/>
      <c r="B15" s="42"/>
      <c r="C15" s="43" t="s">
        <v>136</v>
      </c>
      <c r="D15" s="44"/>
      <c r="E15" s="45"/>
      <c r="F15" s="46"/>
      <c r="G15" s="46"/>
      <c r="H15" s="46"/>
      <c r="I15" s="47"/>
      <c r="J15" s="48"/>
    </row>
    <row r="16" spans="1:10" ht="51">
      <c r="A16" s="29" t="s">
        <v>146</v>
      </c>
      <c r="B16" s="13" t="s">
        <v>49</v>
      </c>
      <c r="C16" s="58" t="s">
        <v>147</v>
      </c>
      <c r="D16" s="37">
        <v>14.01</v>
      </c>
      <c r="E16" s="17"/>
      <c r="F16" s="16"/>
      <c r="G16" s="16"/>
      <c r="H16" s="16"/>
      <c r="I16" s="18">
        <f aca="true" t="shared" si="0" ref="I16:I25">E16+F16+G16+H16</f>
        <v>0</v>
      </c>
      <c r="J16" s="49">
        <f>D16*I16</f>
        <v>0</v>
      </c>
    </row>
    <row r="17" spans="1:10" ht="15.75">
      <c r="A17" s="29" t="s">
        <v>148</v>
      </c>
      <c r="B17" s="13" t="s">
        <v>50</v>
      </c>
      <c r="C17" s="59" t="s">
        <v>52</v>
      </c>
      <c r="D17" s="37">
        <v>5.62</v>
      </c>
      <c r="E17" s="17"/>
      <c r="F17" s="16"/>
      <c r="G17" s="16"/>
      <c r="H17" s="16"/>
      <c r="I17" s="18">
        <f t="shared" si="0"/>
        <v>0</v>
      </c>
      <c r="J17" s="49">
        <f aca="true" t="shared" si="1" ref="J17:J25">D17*I17</f>
        <v>0</v>
      </c>
    </row>
    <row r="18" spans="1:10" ht="12.75">
      <c r="A18" s="29" t="s">
        <v>149</v>
      </c>
      <c r="B18" s="13" t="s">
        <v>51</v>
      </c>
      <c r="C18" s="58" t="s">
        <v>150</v>
      </c>
      <c r="D18" s="37">
        <v>18.62</v>
      </c>
      <c r="E18" s="17"/>
      <c r="F18" s="16"/>
      <c r="G18" s="16"/>
      <c r="H18" s="16"/>
      <c r="I18" s="18">
        <f t="shared" si="0"/>
        <v>0</v>
      </c>
      <c r="J18" s="49">
        <f t="shared" si="1"/>
        <v>0</v>
      </c>
    </row>
    <row r="19" spans="1:10" ht="12.75">
      <c r="A19" s="29" t="s">
        <v>151</v>
      </c>
      <c r="B19" s="13" t="s">
        <v>53</v>
      </c>
      <c r="C19" s="60" t="s">
        <v>152</v>
      </c>
      <c r="D19" s="38">
        <v>2.63</v>
      </c>
      <c r="E19" s="17"/>
      <c r="F19" s="16"/>
      <c r="G19" s="16"/>
      <c r="H19" s="16"/>
      <c r="I19" s="18">
        <f t="shared" si="0"/>
        <v>0</v>
      </c>
      <c r="J19" s="49">
        <f t="shared" si="1"/>
        <v>0</v>
      </c>
    </row>
    <row r="20" spans="1:10" ht="15.75">
      <c r="A20" s="29" t="s">
        <v>153</v>
      </c>
      <c r="B20" s="13" t="s">
        <v>54</v>
      </c>
      <c r="C20" s="59" t="s">
        <v>154</v>
      </c>
      <c r="D20" s="40">
        <v>7.54</v>
      </c>
      <c r="E20" s="17"/>
      <c r="F20" s="16"/>
      <c r="G20" s="16"/>
      <c r="H20" s="16"/>
      <c r="I20" s="18">
        <f t="shared" si="0"/>
        <v>0</v>
      </c>
      <c r="J20" s="49">
        <f t="shared" si="1"/>
        <v>0</v>
      </c>
    </row>
    <row r="21" spans="1:10" ht="15.75">
      <c r="A21" s="29" t="s">
        <v>155</v>
      </c>
      <c r="B21" s="13" t="s">
        <v>55</v>
      </c>
      <c r="C21" s="59" t="s">
        <v>156</v>
      </c>
      <c r="D21" s="40">
        <v>7.88</v>
      </c>
      <c r="E21" s="17"/>
      <c r="F21" s="16"/>
      <c r="G21" s="16"/>
      <c r="H21" s="16"/>
      <c r="I21" s="18">
        <f t="shared" si="0"/>
        <v>0</v>
      </c>
      <c r="J21" s="49">
        <f t="shared" si="1"/>
        <v>0</v>
      </c>
    </row>
    <row r="22" spans="1:10" ht="15.75">
      <c r="A22" s="29" t="s">
        <v>157</v>
      </c>
      <c r="B22" s="13" t="s">
        <v>56</v>
      </c>
      <c r="C22" s="59" t="s">
        <v>158</v>
      </c>
      <c r="D22" s="40">
        <v>7.54</v>
      </c>
      <c r="E22" s="17"/>
      <c r="F22" s="16"/>
      <c r="G22" s="16"/>
      <c r="H22" s="16"/>
      <c r="I22" s="18">
        <f t="shared" si="0"/>
        <v>0</v>
      </c>
      <c r="J22" s="49">
        <f t="shared" si="1"/>
        <v>0</v>
      </c>
    </row>
    <row r="23" spans="1:10" ht="31.5">
      <c r="A23" s="29" t="s">
        <v>159</v>
      </c>
      <c r="B23" s="13" t="s">
        <v>57</v>
      </c>
      <c r="C23" s="59" t="s">
        <v>160</v>
      </c>
      <c r="D23" s="38">
        <v>14.68</v>
      </c>
      <c r="E23" s="17"/>
      <c r="F23" s="16"/>
      <c r="G23" s="16"/>
      <c r="H23" s="16"/>
      <c r="I23" s="18">
        <f t="shared" si="0"/>
        <v>0</v>
      </c>
      <c r="J23" s="49">
        <f t="shared" si="1"/>
        <v>0</v>
      </c>
    </row>
    <row r="24" spans="1:10" ht="12.75">
      <c r="A24" s="29" t="s">
        <v>161</v>
      </c>
      <c r="B24" s="13" t="s">
        <v>58</v>
      </c>
      <c r="C24" s="60" t="s">
        <v>22</v>
      </c>
      <c r="D24" s="38">
        <v>12.3</v>
      </c>
      <c r="E24" s="17"/>
      <c r="F24" s="16"/>
      <c r="G24" s="16"/>
      <c r="H24" s="16"/>
      <c r="I24" s="18">
        <f t="shared" si="0"/>
        <v>0</v>
      </c>
      <c r="J24" s="49">
        <f t="shared" si="1"/>
        <v>0</v>
      </c>
    </row>
    <row r="25" spans="1:10" ht="12.75">
      <c r="A25" s="29" t="s">
        <v>162</v>
      </c>
      <c r="B25" s="13" t="s">
        <v>59</v>
      </c>
      <c r="C25" s="60" t="s">
        <v>163</v>
      </c>
      <c r="D25" s="38">
        <v>13.68</v>
      </c>
      <c r="E25" s="17"/>
      <c r="F25" s="16"/>
      <c r="G25" s="16"/>
      <c r="H25" s="16"/>
      <c r="I25" s="18">
        <f t="shared" si="0"/>
        <v>0</v>
      </c>
      <c r="J25" s="49">
        <f t="shared" si="1"/>
        <v>0</v>
      </c>
    </row>
    <row r="26" spans="1:10" ht="12.75">
      <c r="A26" s="28"/>
      <c r="B26" s="13"/>
      <c r="C26" s="35" t="s">
        <v>164</v>
      </c>
      <c r="D26" s="31"/>
      <c r="E26" s="17"/>
      <c r="F26" s="16"/>
      <c r="G26" s="16"/>
      <c r="H26" s="16"/>
      <c r="I26" s="16"/>
      <c r="J26" s="49"/>
    </row>
    <row r="27" spans="1:10" ht="15.75">
      <c r="A27" s="29" t="s">
        <v>165</v>
      </c>
      <c r="B27" s="13" t="s">
        <v>63</v>
      </c>
      <c r="C27" s="59" t="s">
        <v>166</v>
      </c>
      <c r="D27" s="40">
        <v>7.04</v>
      </c>
      <c r="E27" s="17"/>
      <c r="F27" s="16"/>
      <c r="G27" s="16"/>
      <c r="H27" s="16"/>
      <c r="I27" s="18">
        <f aca="true" t="shared" si="2" ref="I27:I56">E27+F27+G27+H27</f>
        <v>0</v>
      </c>
      <c r="J27" s="49">
        <f aca="true" t="shared" si="3" ref="J27:J56">D27*I27</f>
        <v>0</v>
      </c>
    </row>
    <row r="28" spans="1:10" ht="15.75">
      <c r="A28" s="29" t="s">
        <v>167</v>
      </c>
      <c r="B28" s="13" t="s">
        <v>64</v>
      </c>
      <c r="C28" s="59" t="s">
        <v>168</v>
      </c>
      <c r="D28" s="40">
        <v>15.2</v>
      </c>
      <c r="E28" s="17"/>
      <c r="F28" s="16"/>
      <c r="G28" s="16"/>
      <c r="H28" s="16"/>
      <c r="I28" s="18">
        <f t="shared" si="2"/>
        <v>0</v>
      </c>
      <c r="J28" s="49">
        <f t="shared" si="3"/>
        <v>0</v>
      </c>
    </row>
    <row r="29" spans="1:10" ht="15.75">
      <c r="A29" s="50" t="s">
        <v>169</v>
      </c>
      <c r="B29" s="13" t="s">
        <v>68</v>
      </c>
      <c r="C29" s="59" t="s">
        <v>60</v>
      </c>
      <c r="D29" s="40">
        <v>40</v>
      </c>
      <c r="E29" s="17"/>
      <c r="F29" s="16"/>
      <c r="G29" s="16"/>
      <c r="H29" s="16"/>
      <c r="I29" s="18">
        <f t="shared" si="2"/>
        <v>0</v>
      </c>
      <c r="J29" s="49">
        <f t="shared" si="3"/>
        <v>0</v>
      </c>
    </row>
    <row r="30" spans="1:10" ht="15.75">
      <c r="A30" s="29" t="s">
        <v>170</v>
      </c>
      <c r="B30" s="13" t="s">
        <v>65</v>
      </c>
      <c r="C30" s="59" t="s">
        <v>171</v>
      </c>
      <c r="D30" s="40">
        <v>5.86</v>
      </c>
      <c r="E30" s="17"/>
      <c r="F30" s="16"/>
      <c r="G30" s="16"/>
      <c r="H30" s="16"/>
      <c r="I30" s="18">
        <f t="shared" si="2"/>
        <v>0</v>
      </c>
      <c r="J30" s="49">
        <f t="shared" si="3"/>
        <v>0</v>
      </c>
    </row>
    <row r="31" spans="1:10" ht="15.75">
      <c r="A31" s="29" t="s">
        <v>172</v>
      </c>
      <c r="B31" s="13" t="s">
        <v>66</v>
      </c>
      <c r="C31" s="59" t="s">
        <v>173</v>
      </c>
      <c r="D31" s="40">
        <v>5.86</v>
      </c>
      <c r="E31" s="17"/>
      <c r="F31" s="16"/>
      <c r="G31" s="16"/>
      <c r="H31" s="16"/>
      <c r="I31" s="18">
        <f t="shared" si="2"/>
        <v>0</v>
      </c>
      <c r="J31" s="49">
        <f t="shared" si="3"/>
        <v>0</v>
      </c>
    </row>
    <row r="32" spans="1:10" ht="15.75">
      <c r="A32" s="29" t="s">
        <v>174</v>
      </c>
      <c r="B32" s="13" t="s">
        <v>67</v>
      </c>
      <c r="C32" s="59" t="s">
        <v>175</v>
      </c>
      <c r="D32" s="40">
        <v>5.92</v>
      </c>
      <c r="E32" s="17"/>
      <c r="F32" s="16"/>
      <c r="G32" s="16"/>
      <c r="H32" s="16"/>
      <c r="I32" s="18">
        <f t="shared" si="2"/>
        <v>0</v>
      </c>
      <c r="J32" s="49">
        <f t="shared" si="3"/>
        <v>0</v>
      </c>
    </row>
    <row r="33" spans="1:10" ht="15.75">
      <c r="A33" s="29" t="s">
        <v>176</v>
      </c>
      <c r="B33" s="13" t="s">
        <v>24</v>
      </c>
      <c r="C33" s="59" t="s">
        <v>177</v>
      </c>
      <c r="D33" s="40">
        <v>5.86</v>
      </c>
      <c r="E33" s="17"/>
      <c r="F33" s="16"/>
      <c r="G33" s="16"/>
      <c r="H33" s="16"/>
      <c r="I33" s="18">
        <f t="shared" si="2"/>
        <v>0</v>
      </c>
      <c r="J33" s="49">
        <f t="shared" si="3"/>
        <v>0</v>
      </c>
    </row>
    <row r="34" spans="1:10" ht="15.75">
      <c r="A34" s="29" t="s">
        <v>178</v>
      </c>
      <c r="B34" s="13" t="s">
        <v>25</v>
      </c>
      <c r="C34" s="59" t="s">
        <v>179</v>
      </c>
      <c r="D34" s="40">
        <v>5.86</v>
      </c>
      <c r="E34" s="17"/>
      <c r="F34" s="16"/>
      <c r="G34" s="16"/>
      <c r="H34" s="16"/>
      <c r="I34" s="18">
        <f t="shared" si="2"/>
        <v>0</v>
      </c>
      <c r="J34" s="49">
        <f t="shared" si="3"/>
        <v>0</v>
      </c>
    </row>
    <row r="35" spans="1:10" ht="15.75">
      <c r="A35" s="29" t="s">
        <v>180</v>
      </c>
      <c r="B35" s="13" t="s">
        <v>23</v>
      </c>
      <c r="C35" s="59" t="s">
        <v>181</v>
      </c>
      <c r="D35" s="40">
        <v>5.74</v>
      </c>
      <c r="E35" s="17"/>
      <c r="F35" s="16"/>
      <c r="G35" s="16"/>
      <c r="H35" s="16"/>
      <c r="I35" s="18">
        <f t="shared" si="2"/>
        <v>0</v>
      </c>
      <c r="J35" s="49">
        <f t="shared" si="3"/>
        <v>0</v>
      </c>
    </row>
    <row r="36" spans="1:10" ht="15.75">
      <c r="A36" s="29" t="s">
        <v>182</v>
      </c>
      <c r="B36" s="13" t="s">
        <v>69</v>
      </c>
      <c r="C36" s="59" t="s">
        <v>183</v>
      </c>
      <c r="D36" s="40">
        <v>5.74</v>
      </c>
      <c r="E36" s="17"/>
      <c r="F36" s="16"/>
      <c r="G36" s="16"/>
      <c r="H36" s="16"/>
      <c r="I36" s="18">
        <f t="shared" si="2"/>
        <v>0</v>
      </c>
      <c r="J36" s="49">
        <f t="shared" si="3"/>
        <v>0</v>
      </c>
    </row>
    <row r="37" spans="1:10" ht="15.75">
      <c r="A37" s="29" t="s">
        <v>184</v>
      </c>
      <c r="B37" s="13" t="s">
        <v>70</v>
      </c>
      <c r="C37" s="59" t="s">
        <v>185</v>
      </c>
      <c r="D37" s="40">
        <v>8.19</v>
      </c>
      <c r="E37" s="17"/>
      <c r="F37" s="16"/>
      <c r="G37" s="16"/>
      <c r="H37" s="16"/>
      <c r="I37" s="18">
        <f t="shared" si="2"/>
        <v>0</v>
      </c>
      <c r="J37" s="49">
        <f t="shared" si="3"/>
        <v>0</v>
      </c>
    </row>
    <row r="38" spans="1:10" ht="15.75">
      <c r="A38" s="29" t="s">
        <v>186</v>
      </c>
      <c r="B38" s="13" t="s">
        <v>71</v>
      </c>
      <c r="C38" s="59" t="s">
        <v>187</v>
      </c>
      <c r="D38" s="40">
        <v>7.69</v>
      </c>
      <c r="E38" s="17"/>
      <c r="F38" s="16"/>
      <c r="G38" s="16"/>
      <c r="H38" s="16"/>
      <c r="I38" s="18">
        <f t="shared" si="2"/>
        <v>0</v>
      </c>
      <c r="J38" s="49">
        <f t="shared" si="3"/>
        <v>0</v>
      </c>
    </row>
    <row r="39" spans="1:10" ht="15.75">
      <c r="A39" s="29" t="s">
        <v>188</v>
      </c>
      <c r="B39" s="13" t="s">
        <v>72</v>
      </c>
      <c r="C39" s="59" t="s">
        <v>189</v>
      </c>
      <c r="D39" s="40">
        <v>7.04</v>
      </c>
      <c r="E39" s="17"/>
      <c r="F39" s="16"/>
      <c r="G39" s="16"/>
      <c r="H39" s="16"/>
      <c r="I39" s="18">
        <f t="shared" si="2"/>
        <v>0</v>
      </c>
      <c r="J39" s="49">
        <f t="shared" si="3"/>
        <v>0</v>
      </c>
    </row>
    <row r="40" spans="1:10" ht="15.75">
      <c r="A40" s="29" t="s">
        <v>190</v>
      </c>
      <c r="B40" s="13" t="s">
        <v>73</v>
      </c>
      <c r="C40" s="59" t="s">
        <v>191</v>
      </c>
      <c r="D40" s="40">
        <v>5.86</v>
      </c>
      <c r="E40" s="17"/>
      <c r="F40" s="16"/>
      <c r="G40" s="16"/>
      <c r="H40" s="16"/>
      <c r="I40" s="18">
        <f t="shared" si="2"/>
        <v>0</v>
      </c>
      <c r="J40" s="49">
        <f t="shared" si="3"/>
        <v>0</v>
      </c>
    </row>
    <row r="41" spans="1:10" ht="15.75">
      <c r="A41" s="29" t="s">
        <v>192</v>
      </c>
      <c r="B41" s="13" t="s">
        <v>74</v>
      </c>
      <c r="C41" s="59" t="s">
        <v>193</v>
      </c>
      <c r="D41" s="40">
        <v>5.83</v>
      </c>
      <c r="E41" s="17"/>
      <c r="F41" s="16"/>
      <c r="G41" s="16"/>
      <c r="H41" s="16"/>
      <c r="I41" s="18">
        <f t="shared" si="2"/>
        <v>0</v>
      </c>
      <c r="J41" s="49">
        <f t="shared" si="3"/>
        <v>0</v>
      </c>
    </row>
    <row r="42" spans="1:10" ht="15.75">
      <c r="A42" s="29" t="s">
        <v>194</v>
      </c>
      <c r="B42" s="13" t="s">
        <v>75</v>
      </c>
      <c r="C42" s="59" t="s">
        <v>61</v>
      </c>
      <c r="D42" s="40">
        <v>10</v>
      </c>
      <c r="E42" s="17"/>
      <c r="F42" s="16"/>
      <c r="G42" s="16"/>
      <c r="H42" s="16"/>
      <c r="I42" s="18">
        <f t="shared" si="2"/>
        <v>0</v>
      </c>
      <c r="J42" s="49">
        <f t="shared" si="3"/>
        <v>0</v>
      </c>
    </row>
    <row r="43" spans="1:10" ht="15.75">
      <c r="A43" s="29" t="s">
        <v>195</v>
      </c>
      <c r="B43" s="13" t="s">
        <v>76</v>
      </c>
      <c r="C43" s="59" t="s">
        <v>196</v>
      </c>
      <c r="D43" s="40">
        <v>7.99</v>
      </c>
      <c r="E43" s="17"/>
      <c r="F43" s="16"/>
      <c r="G43" s="16"/>
      <c r="H43" s="16"/>
      <c r="I43" s="18">
        <f t="shared" si="2"/>
        <v>0</v>
      </c>
      <c r="J43" s="49">
        <f t="shared" si="3"/>
        <v>0</v>
      </c>
    </row>
    <row r="44" spans="1:10" ht="15.75">
      <c r="A44" s="29" t="s">
        <v>197</v>
      </c>
      <c r="B44" s="13" t="s">
        <v>77</v>
      </c>
      <c r="C44" s="59" t="s">
        <v>198</v>
      </c>
      <c r="D44" s="40">
        <v>7.79</v>
      </c>
      <c r="E44" s="17"/>
      <c r="F44" s="16"/>
      <c r="G44" s="16"/>
      <c r="H44" s="16"/>
      <c r="I44" s="18">
        <f t="shared" si="2"/>
        <v>0</v>
      </c>
      <c r="J44" s="49">
        <f t="shared" si="3"/>
        <v>0</v>
      </c>
    </row>
    <row r="45" spans="1:10" ht="15.75">
      <c r="A45" s="29" t="s">
        <v>199</v>
      </c>
      <c r="B45" s="13" t="s">
        <v>78</v>
      </c>
      <c r="C45" s="59" t="s">
        <v>200</v>
      </c>
      <c r="D45" s="40">
        <v>10</v>
      </c>
      <c r="E45" s="17"/>
      <c r="F45" s="16"/>
      <c r="G45" s="16"/>
      <c r="H45" s="16"/>
      <c r="I45" s="18">
        <f t="shared" si="2"/>
        <v>0</v>
      </c>
      <c r="J45" s="49">
        <f t="shared" si="3"/>
        <v>0</v>
      </c>
    </row>
    <row r="46" spans="1:10" ht="15.75">
      <c r="A46" s="29" t="s">
        <v>201</v>
      </c>
      <c r="B46" s="13" t="s">
        <v>79</v>
      </c>
      <c r="C46" s="59" t="s">
        <v>202</v>
      </c>
      <c r="D46" s="40">
        <v>11</v>
      </c>
      <c r="E46" s="17"/>
      <c r="F46" s="16"/>
      <c r="G46" s="16"/>
      <c r="H46" s="16"/>
      <c r="I46" s="18">
        <f t="shared" si="2"/>
        <v>0</v>
      </c>
      <c r="J46" s="49">
        <f t="shared" si="3"/>
        <v>0</v>
      </c>
    </row>
    <row r="47" spans="1:10" ht="15.75">
      <c r="A47" s="29" t="s">
        <v>203</v>
      </c>
      <c r="B47" s="13" t="s">
        <v>80</v>
      </c>
      <c r="C47" s="59" t="s">
        <v>204</v>
      </c>
      <c r="D47" s="40">
        <v>5.37</v>
      </c>
      <c r="E47" s="17"/>
      <c r="F47" s="16"/>
      <c r="G47" s="16"/>
      <c r="H47" s="16"/>
      <c r="I47" s="18">
        <f t="shared" si="2"/>
        <v>0</v>
      </c>
      <c r="J47" s="49">
        <f t="shared" si="3"/>
        <v>0</v>
      </c>
    </row>
    <row r="48" spans="1:10" ht="15.75">
      <c r="A48" s="29" t="s">
        <v>205</v>
      </c>
      <c r="B48" s="13" t="s">
        <v>81</v>
      </c>
      <c r="C48" s="59" t="s">
        <v>206</v>
      </c>
      <c r="D48" s="40">
        <v>7.88</v>
      </c>
      <c r="E48" s="17"/>
      <c r="F48" s="16"/>
      <c r="G48" s="16"/>
      <c r="H48" s="16"/>
      <c r="I48" s="18">
        <f t="shared" si="2"/>
        <v>0</v>
      </c>
      <c r="J48" s="49">
        <f t="shared" si="3"/>
        <v>0</v>
      </c>
    </row>
    <row r="49" spans="1:10" ht="15.75">
      <c r="A49" s="29" t="s">
        <v>207</v>
      </c>
      <c r="B49" s="13" t="s">
        <v>82</v>
      </c>
      <c r="C49" s="59" t="s">
        <v>208</v>
      </c>
      <c r="D49" s="40">
        <v>5.37</v>
      </c>
      <c r="E49" s="17"/>
      <c r="F49" s="16"/>
      <c r="G49" s="16"/>
      <c r="H49" s="16"/>
      <c r="I49" s="18">
        <f t="shared" si="2"/>
        <v>0</v>
      </c>
      <c r="J49" s="49">
        <f t="shared" si="3"/>
        <v>0</v>
      </c>
    </row>
    <row r="50" spans="1:10" ht="15.75">
      <c r="A50" s="29" t="s">
        <v>209</v>
      </c>
      <c r="B50" s="13" t="s">
        <v>83</v>
      </c>
      <c r="C50" s="59" t="s">
        <v>210</v>
      </c>
      <c r="D50" s="40">
        <v>7.1</v>
      </c>
      <c r="E50" s="17"/>
      <c r="F50" s="16"/>
      <c r="G50" s="16"/>
      <c r="H50" s="16"/>
      <c r="I50" s="18">
        <f t="shared" si="2"/>
        <v>0</v>
      </c>
      <c r="J50" s="49">
        <f t="shared" si="3"/>
        <v>0</v>
      </c>
    </row>
    <row r="51" spans="1:10" ht="15.75">
      <c r="A51" s="29" t="s">
        <v>211</v>
      </c>
      <c r="B51" s="13" t="s">
        <v>84</v>
      </c>
      <c r="C51" s="59" t="s">
        <v>212</v>
      </c>
      <c r="D51" s="40">
        <v>13</v>
      </c>
      <c r="E51" s="17"/>
      <c r="F51" s="16"/>
      <c r="G51" s="16"/>
      <c r="H51" s="16"/>
      <c r="I51" s="18">
        <f t="shared" si="2"/>
        <v>0</v>
      </c>
      <c r="J51" s="49">
        <f t="shared" si="3"/>
        <v>0</v>
      </c>
    </row>
    <row r="52" spans="1:10" ht="15.75">
      <c r="A52" s="50" t="s">
        <v>213</v>
      </c>
      <c r="B52" s="13" t="s">
        <v>89</v>
      </c>
      <c r="C52" s="59" t="s">
        <v>214</v>
      </c>
      <c r="D52" s="40">
        <v>9.34</v>
      </c>
      <c r="E52" s="17"/>
      <c r="F52" s="16"/>
      <c r="G52" s="16"/>
      <c r="H52" s="16"/>
      <c r="I52" s="18">
        <f t="shared" si="2"/>
        <v>0</v>
      </c>
      <c r="J52" s="49">
        <f t="shared" si="3"/>
        <v>0</v>
      </c>
    </row>
    <row r="53" spans="1:10" ht="15.75">
      <c r="A53" s="29" t="s">
        <v>215</v>
      </c>
      <c r="B53" s="13" t="s">
        <v>85</v>
      </c>
      <c r="C53" s="59" t="s">
        <v>216</v>
      </c>
      <c r="D53" s="40">
        <v>5.37</v>
      </c>
      <c r="E53" s="17"/>
      <c r="F53" s="16"/>
      <c r="G53" s="16"/>
      <c r="H53" s="16"/>
      <c r="I53" s="18">
        <f t="shared" si="2"/>
        <v>0</v>
      </c>
      <c r="J53" s="49">
        <f t="shared" si="3"/>
        <v>0</v>
      </c>
    </row>
    <row r="54" spans="1:10" ht="15.75">
      <c r="A54" s="29" t="s">
        <v>217</v>
      </c>
      <c r="B54" s="13" t="s">
        <v>86</v>
      </c>
      <c r="C54" s="59" t="s">
        <v>62</v>
      </c>
      <c r="D54" s="40">
        <v>22</v>
      </c>
      <c r="E54" s="17"/>
      <c r="F54" s="16"/>
      <c r="G54" s="16"/>
      <c r="H54" s="16"/>
      <c r="I54" s="18">
        <f t="shared" si="2"/>
        <v>0</v>
      </c>
      <c r="J54" s="49">
        <f t="shared" si="3"/>
        <v>0</v>
      </c>
    </row>
    <row r="55" spans="1:10" ht="15.75">
      <c r="A55" s="29" t="s">
        <v>218</v>
      </c>
      <c r="B55" s="13" t="s">
        <v>87</v>
      </c>
      <c r="C55" s="59" t="s">
        <v>219</v>
      </c>
      <c r="D55" s="40">
        <v>5.37</v>
      </c>
      <c r="E55" s="17"/>
      <c r="F55" s="16"/>
      <c r="G55" s="16"/>
      <c r="H55" s="16"/>
      <c r="I55" s="18">
        <f t="shared" si="2"/>
        <v>0</v>
      </c>
      <c r="J55" s="49">
        <f t="shared" si="3"/>
        <v>0</v>
      </c>
    </row>
    <row r="56" spans="1:10" ht="15.75">
      <c r="A56" s="29" t="s">
        <v>220</v>
      </c>
      <c r="B56" s="13" t="s">
        <v>88</v>
      </c>
      <c r="C56" s="59" t="s">
        <v>143</v>
      </c>
      <c r="D56" s="40">
        <v>8</v>
      </c>
      <c r="E56" s="17"/>
      <c r="F56" s="16"/>
      <c r="G56" s="16"/>
      <c r="H56" s="16"/>
      <c r="I56" s="18">
        <f t="shared" si="2"/>
        <v>0</v>
      </c>
      <c r="J56" s="49">
        <f t="shared" si="3"/>
        <v>0</v>
      </c>
    </row>
    <row r="57" spans="1:10" ht="15.75">
      <c r="A57" s="29"/>
      <c r="B57" s="34"/>
      <c r="C57" s="36" t="s">
        <v>221</v>
      </c>
      <c r="D57" s="33"/>
      <c r="E57" s="17"/>
      <c r="F57" s="16"/>
      <c r="G57" s="16"/>
      <c r="H57" s="16"/>
      <c r="I57" s="18"/>
      <c r="J57" s="49"/>
    </row>
    <row r="58" spans="1:10" ht="15.75">
      <c r="A58" s="50" t="s">
        <v>222</v>
      </c>
      <c r="B58" s="13" t="s">
        <v>93</v>
      </c>
      <c r="C58" s="59" t="s">
        <v>223</v>
      </c>
      <c r="D58" s="40">
        <v>20.5</v>
      </c>
      <c r="E58" s="17"/>
      <c r="F58" s="16"/>
      <c r="G58" s="16"/>
      <c r="H58" s="16"/>
      <c r="I58" s="18">
        <f aca="true" t="shared" si="4" ref="I58:I86">E58+F58+G58+H58</f>
        <v>0</v>
      </c>
      <c r="J58" s="49">
        <f aca="true" t="shared" si="5" ref="J58:J112">D58*I58</f>
        <v>0</v>
      </c>
    </row>
    <row r="59" spans="1:10" ht="15.75">
      <c r="A59" s="50" t="s">
        <v>224</v>
      </c>
      <c r="B59" s="13" t="s">
        <v>94</v>
      </c>
      <c r="C59" s="59" t="s">
        <v>225</v>
      </c>
      <c r="D59" s="40">
        <v>20.83</v>
      </c>
      <c r="E59" s="17"/>
      <c r="F59" s="16"/>
      <c r="G59" s="16"/>
      <c r="H59" s="16"/>
      <c r="I59" s="18">
        <f t="shared" si="4"/>
        <v>0</v>
      </c>
      <c r="J59" s="49">
        <f t="shared" si="5"/>
        <v>0</v>
      </c>
    </row>
    <row r="60" spans="1:10" ht="15.75">
      <c r="A60" s="29" t="s">
        <v>226</v>
      </c>
      <c r="B60" s="13" t="s">
        <v>95</v>
      </c>
      <c r="C60" s="59" t="s">
        <v>90</v>
      </c>
      <c r="D60" s="40">
        <v>43</v>
      </c>
      <c r="E60" s="17"/>
      <c r="F60" s="16"/>
      <c r="G60" s="16"/>
      <c r="H60" s="16"/>
      <c r="I60" s="18">
        <f t="shared" si="4"/>
        <v>0</v>
      </c>
      <c r="J60" s="49">
        <f t="shared" si="5"/>
        <v>0</v>
      </c>
    </row>
    <row r="61" spans="1:10" ht="15.75">
      <c r="A61" s="29" t="s">
        <v>227</v>
      </c>
      <c r="B61" s="13" t="s">
        <v>96</v>
      </c>
      <c r="C61" s="59" t="s">
        <v>228</v>
      </c>
      <c r="D61" s="40">
        <v>23.82</v>
      </c>
      <c r="E61" s="17"/>
      <c r="F61" s="16"/>
      <c r="G61" s="16"/>
      <c r="H61" s="16"/>
      <c r="I61" s="18">
        <f t="shared" si="4"/>
        <v>0</v>
      </c>
      <c r="J61" s="49">
        <f t="shared" si="5"/>
        <v>0</v>
      </c>
    </row>
    <row r="62" spans="1:10" ht="15.75">
      <c r="A62" s="29" t="s">
        <v>229</v>
      </c>
      <c r="B62" s="13" t="s">
        <v>97</v>
      </c>
      <c r="C62" s="59" t="s">
        <v>230</v>
      </c>
      <c r="D62" s="40">
        <v>23.82</v>
      </c>
      <c r="E62" s="17"/>
      <c r="F62" s="16"/>
      <c r="G62" s="16"/>
      <c r="H62" s="16"/>
      <c r="I62" s="18">
        <f t="shared" si="4"/>
        <v>0</v>
      </c>
      <c r="J62" s="49">
        <f t="shared" si="5"/>
        <v>0</v>
      </c>
    </row>
    <row r="63" spans="1:10" ht="15.75">
      <c r="A63" s="29" t="s">
        <v>231</v>
      </c>
      <c r="B63" s="13" t="s">
        <v>98</v>
      </c>
      <c r="C63" s="59" t="s">
        <v>232</v>
      </c>
      <c r="D63" s="40">
        <v>27.87</v>
      </c>
      <c r="E63" s="17"/>
      <c r="F63" s="16"/>
      <c r="G63" s="16"/>
      <c r="H63" s="16"/>
      <c r="I63" s="18">
        <f t="shared" si="4"/>
        <v>0</v>
      </c>
      <c r="J63" s="49">
        <f t="shared" si="5"/>
        <v>0</v>
      </c>
    </row>
    <row r="64" spans="1:10" ht="15.75">
      <c r="A64" s="29" t="s">
        <v>233</v>
      </c>
      <c r="B64" s="13" t="s">
        <v>99</v>
      </c>
      <c r="C64" s="59" t="s">
        <v>91</v>
      </c>
      <c r="D64" s="40">
        <v>30.1</v>
      </c>
      <c r="E64" s="17"/>
      <c r="F64" s="16"/>
      <c r="G64" s="16"/>
      <c r="H64" s="16"/>
      <c r="I64" s="18">
        <f t="shared" si="4"/>
        <v>0</v>
      </c>
      <c r="J64" s="49">
        <f t="shared" si="5"/>
        <v>0</v>
      </c>
    </row>
    <row r="65" spans="1:10" ht="15.75">
      <c r="A65" s="29" t="s">
        <v>234</v>
      </c>
      <c r="B65" s="13" t="s">
        <v>100</v>
      </c>
      <c r="C65" s="59" t="s">
        <v>235</v>
      </c>
      <c r="D65" s="40">
        <v>23.82</v>
      </c>
      <c r="E65" s="17"/>
      <c r="F65" s="16"/>
      <c r="G65" s="16"/>
      <c r="H65" s="16"/>
      <c r="I65" s="18">
        <f t="shared" si="4"/>
        <v>0</v>
      </c>
      <c r="J65" s="49">
        <f t="shared" si="5"/>
        <v>0</v>
      </c>
    </row>
    <row r="66" spans="1:10" ht="15.75">
      <c r="A66" s="29" t="s">
        <v>236</v>
      </c>
      <c r="B66" s="13" t="s">
        <v>101</v>
      </c>
      <c r="C66" s="59" t="s">
        <v>237</v>
      </c>
      <c r="D66" s="40">
        <v>25.31</v>
      </c>
      <c r="E66" s="17"/>
      <c r="F66" s="16"/>
      <c r="G66" s="16"/>
      <c r="H66" s="16"/>
      <c r="I66" s="18">
        <f t="shared" si="4"/>
        <v>0</v>
      </c>
      <c r="J66" s="49">
        <f t="shared" si="5"/>
        <v>0</v>
      </c>
    </row>
    <row r="67" spans="1:10" ht="15.75">
      <c r="A67" s="29" t="s">
        <v>238</v>
      </c>
      <c r="B67" s="13" t="s">
        <v>102</v>
      </c>
      <c r="C67" s="59" t="s">
        <v>239</v>
      </c>
      <c r="D67" s="40">
        <v>25.31</v>
      </c>
      <c r="E67" s="17"/>
      <c r="F67" s="16"/>
      <c r="G67" s="16"/>
      <c r="H67" s="16"/>
      <c r="I67" s="18">
        <f t="shared" si="4"/>
        <v>0</v>
      </c>
      <c r="J67" s="49">
        <f t="shared" si="5"/>
        <v>0</v>
      </c>
    </row>
    <row r="68" spans="1:10" ht="15.75">
      <c r="A68" s="29" t="s">
        <v>240</v>
      </c>
      <c r="B68" s="13" t="s">
        <v>103</v>
      </c>
      <c r="C68" s="59" t="s">
        <v>241</v>
      </c>
      <c r="D68" s="40">
        <v>40.98</v>
      </c>
      <c r="E68" s="17"/>
      <c r="F68" s="16"/>
      <c r="G68" s="16"/>
      <c r="H68" s="16"/>
      <c r="I68" s="18">
        <f t="shared" si="4"/>
        <v>0</v>
      </c>
      <c r="J68" s="49">
        <f t="shared" si="5"/>
        <v>0</v>
      </c>
    </row>
    <row r="69" spans="1:10" ht="15.75">
      <c r="A69" s="29" t="s">
        <v>242</v>
      </c>
      <c r="B69" s="13" t="s">
        <v>104</v>
      </c>
      <c r="C69" s="59" t="s">
        <v>243</v>
      </c>
      <c r="D69" s="40">
        <v>31.15</v>
      </c>
      <c r="E69" s="17"/>
      <c r="F69" s="16"/>
      <c r="G69" s="16"/>
      <c r="H69" s="16"/>
      <c r="I69" s="18">
        <f t="shared" si="4"/>
        <v>0</v>
      </c>
      <c r="J69" s="49">
        <f t="shared" si="5"/>
        <v>0</v>
      </c>
    </row>
    <row r="70" spans="1:10" ht="15.75">
      <c r="A70" s="29" t="s">
        <v>244</v>
      </c>
      <c r="B70" s="13" t="s">
        <v>105</v>
      </c>
      <c r="C70" s="59" t="s">
        <v>245</v>
      </c>
      <c r="D70" s="40">
        <v>64.9</v>
      </c>
      <c r="E70" s="17"/>
      <c r="F70" s="16"/>
      <c r="G70" s="16"/>
      <c r="H70" s="16"/>
      <c r="I70" s="18">
        <f t="shared" si="4"/>
        <v>0</v>
      </c>
      <c r="J70" s="49">
        <f t="shared" si="5"/>
        <v>0</v>
      </c>
    </row>
    <row r="71" spans="1:10" ht="15.75">
      <c r="A71" s="29" t="s">
        <v>246</v>
      </c>
      <c r="B71" s="13" t="s">
        <v>106</v>
      </c>
      <c r="C71" s="59" t="s">
        <v>247</v>
      </c>
      <c r="D71" s="40">
        <v>33.29</v>
      </c>
      <c r="E71" s="17"/>
      <c r="F71" s="16"/>
      <c r="G71" s="16"/>
      <c r="H71" s="16"/>
      <c r="I71" s="18">
        <f t="shared" si="4"/>
        <v>0</v>
      </c>
      <c r="J71" s="49">
        <f t="shared" si="5"/>
        <v>0</v>
      </c>
    </row>
    <row r="72" spans="1:10" ht="15.75">
      <c r="A72" s="29" t="s">
        <v>248</v>
      </c>
      <c r="B72" s="13" t="s">
        <v>107</v>
      </c>
      <c r="C72" s="59" t="s">
        <v>249</v>
      </c>
      <c r="D72" s="40">
        <v>11.48</v>
      </c>
      <c r="E72" s="17"/>
      <c r="F72" s="16"/>
      <c r="G72" s="16"/>
      <c r="H72" s="16"/>
      <c r="I72" s="18">
        <f t="shared" si="4"/>
        <v>0</v>
      </c>
      <c r="J72" s="49">
        <f t="shared" si="5"/>
        <v>0</v>
      </c>
    </row>
    <row r="73" spans="1:10" ht="15.75">
      <c r="A73" s="29" t="s">
        <v>250</v>
      </c>
      <c r="B73" s="13" t="s">
        <v>108</v>
      </c>
      <c r="C73" s="59" t="s">
        <v>251</v>
      </c>
      <c r="D73" s="40">
        <v>5.49</v>
      </c>
      <c r="E73" s="17"/>
      <c r="F73" s="16"/>
      <c r="G73" s="16"/>
      <c r="H73" s="16"/>
      <c r="I73" s="18">
        <f t="shared" si="4"/>
        <v>0</v>
      </c>
      <c r="J73" s="49">
        <f t="shared" si="5"/>
        <v>0</v>
      </c>
    </row>
    <row r="74" spans="1:10" ht="15.75">
      <c r="A74" s="29" t="s">
        <v>252</v>
      </c>
      <c r="B74" s="13" t="s">
        <v>109</v>
      </c>
      <c r="C74" s="59" t="s">
        <v>253</v>
      </c>
      <c r="D74" s="40">
        <v>12.29</v>
      </c>
      <c r="E74" s="17"/>
      <c r="F74" s="16"/>
      <c r="G74" s="16"/>
      <c r="H74" s="16"/>
      <c r="I74" s="18">
        <f t="shared" si="4"/>
        <v>0</v>
      </c>
      <c r="J74" s="49">
        <f t="shared" si="5"/>
        <v>0</v>
      </c>
    </row>
    <row r="75" spans="1:10" ht="15.75">
      <c r="A75" s="29" t="s">
        <v>254</v>
      </c>
      <c r="B75" s="13" t="s">
        <v>110</v>
      </c>
      <c r="C75" s="59" t="s">
        <v>255</v>
      </c>
      <c r="D75" s="40">
        <v>40</v>
      </c>
      <c r="E75" s="17"/>
      <c r="F75" s="16"/>
      <c r="G75" s="16"/>
      <c r="H75" s="16"/>
      <c r="I75" s="18">
        <f t="shared" si="4"/>
        <v>0</v>
      </c>
      <c r="J75" s="49">
        <f t="shared" si="5"/>
        <v>0</v>
      </c>
    </row>
    <row r="76" spans="1:10" ht="15.75">
      <c r="A76" s="29" t="s">
        <v>256</v>
      </c>
      <c r="B76" s="13" t="s">
        <v>26</v>
      </c>
      <c r="C76" s="59" t="s">
        <v>257</v>
      </c>
      <c r="D76" s="40">
        <v>10.84</v>
      </c>
      <c r="E76" s="17"/>
      <c r="F76" s="16"/>
      <c r="G76" s="16"/>
      <c r="H76" s="16"/>
      <c r="I76" s="18">
        <f t="shared" si="4"/>
        <v>0</v>
      </c>
      <c r="J76" s="49">
        <f t="shared" si="5"/>
        <v>0</v>
      </c>
    </row>
    <row r="77" spans="1:10" ht="15.75">
      <c r="A77" s="29" t="s">
        <v>258</v>
      </c>
      <c r="B77" s="13" t="s">
        <v>27</v>
      </c>
      <c r="C77" s="59" t="s">
        <v>259</v>
      </c>
      <c r="D77" s="40">
        <v>10.84</v>
      </c>
      <c r="E77" s="17"/>
      <c r="F77" s="16"/>
      <c r="G77" s="16"/>
      <c r="H77" s="16"/>
      <c r="I77" s="18">
        <f t="shared" si="4"/>
        <v>0</v>
      </c>
      <c r="J77" s="49">
        <f t="shared" si="5"/>
        <v>0</v>
      </c>
    </row>
    <row r="78" spans="1:10" ht="15.75">
      <c r="A78" s="29" t="s">
        <v>260</v>
      </c>
      <c r="B78" s="13" t="s">
        <v>111</v>
      </c>
      <c r="C78" s="59" t="s">
        <v>261</v>
      </c>
      <c r="D78" s="40">
        <v>14.77</v>
      </c>
      <c r="E78" s="17"/>
      <c r="F78" s="16"/>
      <c r="G78" s="16"/>
      <c r="H78" s="16"/>
      <c r="I78" s="18">
        <f t="shared" si="4"/>
        <v>0</v>
      </c>
      <c r="J78" s="49">
        <f t="shared" si="5"/>
        <v>0</v>
      </c>
    </row>
    <row r="79" spans="1:10" ht="15.75">
      <c r="A79" s="29" t="s">
        <v>262</v>
      </c>
      <c r="B79" s="13" t="s">
        <v>112</v>
      </c>
      <c r="C79" s="59" t="s">
        <v>263</v>
      </c>
      <c r="D79" s="40">
        <v>14.77</v>
      </c>
      <c r="E79" s="17"/>
      <c r="F79" s="16"/>
      <c r="G79" s="16"/>
      <c r="H79" s="16"/>
      <c r="I79" s="18">
        <f t="shared" si="4"/>
        <v>0</v>
      </c>
      <c r="J79" s="49">
        <f t="shared" si="5"/>
        <v>0</v>
      </c>
    </row>
    <row r="80" spans="1:10" ht="15.75">
      <c r="A80" s="29" t="s">
        <v>264</v>
      </c>
      <c r="B80" s="13" t="s">
        <v>113</v>
      </c>
      <c r="C80" s="59" t="s">
        <v>265</v>
      </c>
      <c r="D80" s="40">
        <v>15.1</v>
      </c>
      <c r="E80" s="17"/>
      <c r="F80" s="16"/>
      <c r="G80" s="16"/>
      <c r="H80" s="16"/>
      <c r="I80" s="18">
        <f t="shared" si="4"/>
        <v>0</v>
      </c>
      <c r="J80" s="49">
        <f t="shared" si="5"/>
        <v>0</v>
      </c>
    </row>
    <row r="81" spans="1:10" ht="15.75">
      <c r="A81" s="29" t="s">
        <v>266</v>
      </c>
      <c r="B81" s="13" t="s">
        <v>114</v>
      </c>
      <c r="C81" s="59" t="s">
        <v>267</v>
      </c>
      <c r="D81" s="40">
        <v>14.29</v>
      </c>
      <c r="E81" s="17"/>
      <c r="F81" s="16"/>
      <c r="G81" s="16"/>
      <c r="H81" s="16"/>
      <c r="I81" s="18">
        <f t="shared" si="4"/>
        <v>0</v>
      </c>
      <c r="J81" s="49">
        <f t="shared" si="5"/>
        <v>0</v>
      </c>
    </row>
    <row r="82" spans="1:10" ht="15.75">
      <c r="A82" s="29" t="s">
        <v>268</v>
      </c>
      <c r="B82" s="13" t="s">
        <v>115</v>
      </c>
      <c r="C82" s="59" t="s">
        <v>269</v>
      </c>
      <c r="D82" s="40">
        <v>10.67</v>
      </c>
      <c r="E82" s="17"/>
      <c r="F82" s="16"/>
      <c r="G82" s="16"/>
      <c r="H82" s="16"/>
      <c r="I82" s="18">
        <f t="shared" si="4"/>
        <v>0</v>
      </c>
      <c r="J82" s="49">
        <f t="shared" si="5"/>
        <v>0</v>
      </c>
    </row>
    <row r="83" spans="1:10" ht="15.75">
      <c r="A83" s="29" t="s">
        <v>270</v>
      </c>
      <c r="B83" s="13" t="s">
        <v>116</v>
      </c>
      <c r="C83" s="59" t="s">
        <v>271</v>
      </c>
      <c r="D83" s="40">
        <v>9.34</v>
      </c>
      <c r="E83" s="17"/>
      <c r="F83" s="16"/>
      <c r="G83" s="16"/>
      <c r="H83" s="16"/>
      <c r="I83" s="18">
        <f t="shared" si="4"/>
        <v>0</v>
      </c>
      <c r="J83" s="49">
        <f t="shared" si="5"/>
        <v>0</v>
      </c>
    </row>
    <row r="84" spans="1:10" ht="15.75">
      <c r="A84" s="29" t="s">
        <v>272</v>
      </c>
      <c r="B84" s="13" t="s">
        <v>117</v>
      </c>
      <c r="C84" s="59" t="s">
        <v>92</v>
      </c>
      <c r="D84" s="40">
        <v>39</v>
      </c>
      <c r="E84" s="17"/>
      <c r="F84" s="16"/>
      <c r="G84" s="16"/>
      <c r="H84" s="16"/>
      <c r="I84" s="18">
        <f t="shared" si="4"/>
        <v>0</v>
      </c>
      <c r="J84" s="49">
        <f t="shared" si="5"/>
        <v>0</v>
      </c>
    </row>
    <row r="85" spans="1:10" ht="15.75">
      <c r="A85" s="29" t="s">
        <v>273</v>
      </c>
      <c r="B85" s="13" t="s">
        <v>28</v>
      </c>
      <c r="C85" s="59" t="s">
        <v>274</v>
      </c>
      <c r="D85" s="40">
        <v>23.07</v>
      </c>
      <c r="E85" s="17"/>
      <c r="F85" s="16"/>
      <c r="G85" s="16"/>
      <c r="H85" s="16"/>
      <c r="I85" s="18">
        <f t="shared" si="4"/>
        <v>0</v>
      </c>
      <c r="J85" s="49">
        <f t="shared" si="5"/>
        <v>0</v>
      </c>
    </row>
    <row r="86" spans="1:10" ht="15.75">
      <c r="A86" s="29" t="s">
        <v>275</v>
      </c>
      <c r="B86" s="13" t="s">
        <v>29</v>
      </c>
      <c r="C86" s="59" t="s">
        <v>276</v>
      </c>
      <c r="D86" s="40">
        <v>23.61</v>
      </c>
      <c r="E86" s="17"/>
      <c r="F86" s="16"/>
      <c r="G86" s="16"/>
      <c r="H86" s="16"/>
      <c r="I86" s="18">
        <f t="shared" si="4"/>
        <v>0</v>
      </c>
      <c r="J86" s="49">
        <f t="shared" si="5"/>
        <v>0</v>
      </c>
    </row>
    <row r="87" spans="1:10" ht="12.75">
      <c r="A87" s="29"/>
      <c r="B87" s="19"/>
      <c r="C87" s="61" t="s">
        <v>277</v>
      </c>
      <c r="D87" s="30"/>
      <c r="E87" s="20"/>
      <c r="F87" s="16"/>
      <c r="G87" s="16"/>
      <c r="H87" s="16"/>
      <c r="I87" s="18"/>
      <c r="J87" s="49"/>
    </row>
    <row r="88" spans="1:10" ht="12.75">
      <c r="A88" s="28"/>
      <c r="B88" s="21"/>
      <c r="C88" s="62" t="s">
        <v>278</v>
      </c>
      <c r="D88" s="32"/>
      <c r="E88" s="20"/>
      <c r="F88" s="16"/>
      <c r="G88" s="16"/>
      <c r="H88" s="16"/>
      <c r="I88" s="16"/>
      <c r="J88" s="49"/>
    </row>
    <row r="89" spans="1:10" ht="47.25">
      <c r="A89" s="29" t="s">
        <v>279</v>
      </c>
      <c r="B89" s="13" t="s">
        <v>118</v>
      </c>
      <c r="C89" s="59" t="s">
        <v>280</v>
      </c>
      <c r="D89" s="40">
        <v>15.29</v>
      </c>
      <c r="E89" s="20"/>
      <c r="F89" s="16"/>
      <c r="G89" s="16"/>
      <c r="H89" s="16"/>
      <c r="I89" s="18">
        <f>E89+F89+G89+H89</f>
        <v>0</v>
      </c>
      <c r="J89" s="49">
        <f t="shared" si="5"/>
        <v>0</v>
      </c>
    </row>
    <row r="90" spans="1:10" ht="31.5">
      <c r="A90" s="29" t="s">
        <v>281</v>
      </c>
      <c r="B90" s="13" t="s">
        <v>119</v>
      </c>
      <c r="C90" s="59" t="s">
        <v>321</v>
      </c>
      <c r="D90" s="40">
        <v>15.29</v>
      </c>
      <c r="E90" s="20"/>
      <c r="F90" s="16"/>
      <c r="G90" s="16"/>
      <c r="H90" s="16"/>
      <c r="I90" s="18">
        <f>E90+F90+G90+H90</f>
        <v>0</v>
      </c>
      <c r="J90" s="49">
        <f t="shared" si="5"/>
        <v>0</v>
      </c>
    </row>
    <row r="91" spans="1:10" ht="12.75">
      <c r="A91" s="28"/>
      <c r="B91" s="21"/>
      <c r="C91" s="62" t="s">
        <v>282</v>
      </c>
      <c r="D91" s="32"/>
      <c r="E91" s="20"/>
      <c r="F91" s="16"/>
      <c r="G91" s="16"/>
      <c r="H91" s="16"/>
      <c r="I91" s="16"/>
      <c r="J91" s="49"/>
    </row>
    <row r="92" spans="1:10" ht="31.5">
      <c r="A92" s="29" t="s">
        <v>283</v>
      </c>
      <c r="B92" s="13" t="s">
        <v>120</v>
      </c>
      <c r="C92" s="59" t="s">
        <v>284</v>
      </c>
      <c r="D92" s="40">
        <v>15.29</v>
      </c>
      <c r="E92" s="20"/>
      <c r="F92" s="16"/>
      <c r="G92" s="16"/>
      <c r="H92" s="16"/>
      <c r="I92" s="18">
        <f>E92+F92+G92+H92</f>
        <v>0</v>
      </c>
      <c r="J92" s="49">
        <f t="shared" si="5"/>
        <v>0</v>
      </c>
    </row>
    <row r="93" spans="1:10" ht="12.75">
      <c r="A93" s="28"/>
      <c r="B93" s="21"/>
      <c r="C93" s="62" t="s">
        <v>285</v>
      </c>
      <c r="D93" s="32"/>
      <c r="E93" s="20"/>
      <c r="F93" s="16"/>
      <c r="G93" s="16"/>
      <c r="H93" s="16"/>
      <c r="I93" s="16"/>
      <c r="J93" s="49"/>
    </row>
    <row r="94" spans="1:10" ht="47.25">
      <c r="A94" s="28" t="s">
        <v>286</v>
      </c>
      <c r="B94" s="13" t="s">
        <v>122</v>
      </c>
      <c r="C94" s="59" t="s">
        <v>322</v>
      </c>
      <c r="D94" s="40">
        <v>15.29</v>
      </c>
      <c r="E94" s="20"/>
      <c r="F94" s="16"/>
      <c r="G94" s="16"/>
      <c r="H94" s="16"/>
      <c r="I94" s="18">
        <f>E94+F94+G94+H94</f>
        <v>0</v>
      </c>
      <c r="J94" s="49">
        <f t="shared" si="5"/>
        <v>0</v>
      </c>
    </row>
    <row r="95" spans="1:10" ht="47.25">
      <c r="A95" s="28" t="s">
        <v>287</v>
      </c>
      <c r="B95" s="13" t="s">
        <v>121</v>
      </c>
      <c r="C95" s="63" t="s">
        <v>323</v>
      </c>
      <c r="D95" s="40">
        <v>15.29</v>
      </c>
      <c r="E95" s="20"/>
      <c r="F95" s="16"/>
      <c r="G95" s="16"/>
      <c r="H95" s="16"/>
      <c r="I95" s="18">
        <f>E95+F95+G95+H95</f>
        <v>0</v>
      </c>
      <c r="J95" s="49">
        <f t="shared" si="5"/>
        <v>0</v>
      </c>
    </row>
    <row r="96" spans="1:10" ht="15.75">
      <c r="A96" s="28" t="s">
        <v>288</v>
      </c>
      <c r="B96" s="13" t="s">
        <v>123</v>
      </c>
      <c r="C96" s="59" t="s">
        <v>289</v>
      </c>
      <c r="D96" s="40">
        <v>12.46</v>
      </c>
      <c r="E96" s="20"/>
      <c r="F96" s="16"/>
      <c r="G96" s="16"/>
      <c r="H96" s="16"/>
      <c r="I96" s="18"/>
      <c r="J96" s="49">
        <f t="shared" si="5"/>
        <v>0</v>
      </c>
    </row>
    <row r="97" spans="1:10" ht="15.75" customHeight="1">
      <c r="A97" s="28" t="s">
        <v>290</v>
      </c>
      <c r="B97" s="13" t="s">
        <v>124</v>
      </c>
      <c r="C97" s="59" t="s">
        <v>291</v>
      </c>
      <c r="D97" s="40">
        <v>25</v>
      </c>
      <c r="E97" s="20"/>
      <c r="F97" s="16"/>
      <c r="G97" s="16"/>
      <c r="H97" s="16"/>
      <c r="I97" s="18">
        <f>E97+F97+G97+H97</f>
        <v>0</v>
      </c>
      <c r="J97" s="49">
        <f t="shared" si="5"/>
        <v>0</v>
      </c>
    </row>
    <row r="98" spans="1:10" ht="12.75">
      <c r="A98" s="28"/>
      <c r="B98" s="21"/>
      <c r="C98" s="62" t="s">
        <v>292</v>
      </c>
      <c r="D98" s="32"/>
      <c r="E98" s="20"/>
      <c r="F98" s="16"/>
      <c r="G98" s="16"/>
      <c r="H98" s="16"/>
      <c r="I98" s="16"/>
      <c r="J98" s="49"/>
    </row>
    <row r="99" spans="1:10" ht="31.5">
      <c r="A99" s="51" t="s">
        <v>293</v>
      </c>
      <c r="B99" s="13" t="s">
        <v>125</v>
      </c>
      <c r="C99" s="59" t="s">
        <v>324</v>
      </c>
      <c r="D99" s="40">
        <v>15.29</v>
      </c>
      <c r="E99" s="20"/>
      <c r="F99" s="16"/>
      <c r="G99" s="16"/>
      <c r="H99" s="16"/>
      <c r="I99" s="18">
        <f>E99+F99+G99+H99</f>
        <v>0</v>
      </c>
      <c r="J99" s="49">
        <f t="shared" si="5"/>
        <v>0</v>
      </c>
    </row>
    <row r="100" spans="1:10" ht="31.5">
      <c r="A100" s="51" t="s">
        <v>294</v>
      </c>
      <c r="B100" s="13" t="s">
        <v>126</v>
      </c>
      <c r="C100" s="59" t="s">
        <v>325</v>
      </c>
      <c r="D100" s="40">
        <v>15.29</v>
      </c>
      <c r="E100" s="20"/>
      <c r="F100" s="16"/>
      <c r="G100" s="16"/>
      <c r="H100" s="16"/>
      <c r="I100" s="18">
        <f>E100+F100+G100+H100</f>
        <v>0</v>
      </c>
      <c r="J100" s="49">
        <f t="shared" si="5"/>
        <v>0</v>
      </c>
    </row>
    <row r="101" spans="1:10" ht="12.75">
      <c r="A101" s="28"/>
      <c r="B101" s="21"/>
      <c r="C101" s="62" t="s">
        <v>295</v>
      </c>
      <c r="D101" s="32"/>
      <c r="E101" s="20"/>
      <c r="F101" s="16"/>
      <c r="G101" s="16"/>
      <c r="H101" s="16"/>
      <c r="I101" s="16"/>
      <c r="J101" s="49"/>
    </row>
    <row r="102" spans="1:10" ht="31.5">
      <c r="A102" s="28" t="s">
        <v>296</v>
      </c>
      <c r="B102" s="13" t="s">
        <v>127</v>
      </c>
      <c r="C102" s="59" t="s">
        <v>297</v>
      </c>
      <c r="D102" s="40">
        <v>15.29</v>
      </c>
      <c r="E102" s="20"/>
      <c r="F102" s="16"/>
      <c r="G102" s="16"/>
      <c r="H102" s="16"/>
      <c r="I102" s="18">
        <f>E102+F102+G102+H102</f>
        <v>0</v>
      </c>
      <c r="J102" s="49">
        <f t="shared" si="5"/>
        <v>0</v>
      </c>
    </row>
    <row r="103" spans="1:10" ht="31.5">
      <c r="A103" s="28" t="s">
        <v>298</v>
      </c>
      <c r="B103" s="13" t="s">
        <v>128</v>
      </c>
      <c r="C103" s="59" t="s">
        <v>299</v>
      </c>
      <c r="D103" s="40">
        <v>15.29</v>
      </c>
      <c r="E103" s="20"/>
      <c r="F103" s="16"/>
      <c r="G103" s="16"/>
      <c r="H103" s="16"/>
      <c r="I103" s="18">
        <f>E103+F103+G103+H103</f>
        <v>0</v>
      </c>
      <c r="J103" s="49">
        <f t="shared" si="5"/>
        <v>0</v>
      </c>
    </row>
    <row r="104" spans="1:10" ht="12.75">
      <c r="A104" s="28"/>
      <c r="B104" s="21"/>
      <c r="C104" s="64" t="s">
        <v>300</v>
      </c>
      <c r="D104" s="39"/>
      <c r="E104" s="20"/>
      <c r="F104" s="16"/>
      <c r="G104" s="16"/>
      <c r="H104" s="16"/>
      <c r="I104" s="16"/>
      <c r="J104" s="49"/>
    </row>
    <row r="105" spans="1:10" ht="47.25">
      <c r="A105" s="28" t="s">
        <v>301</v>
      </c>
      <c r="B105" s="13" t="s">
        <v>129</v>
      </c>
      <c r="C105" s="59" t="s">
        <v>302</v>
      </c>
      <c r="D105" s="40">
        <v>15.29</v>
      </c>
      <c r="E105" s="20"/>
      <c r="F105" s="16"/>
      <c r="G105" s="16"/>
      <c r="H105" s="16"/>
      <c r="I105" s="18">
        <f>E105+F105+G105+H105</f>
        <v>0</v>
      </c>
      <c r="J105" s="49">
        <f t="shared" si="5"/>
        <v>0</v>
      </c>
    </row>
    <row r="106" spans="1:10" ht="47.25">
      <c r="A106" s="28" t="s">
        <v>303</v>
      </c>
      <c r="B106" s="13" t="s">
        <v>130</v>
      </c>
      <c r="C106" s="59" t="s">
        <v>326</v>
      </c>
      <c r="D106" s="40">
        <v>15.29</v>
      </c>
      <c r="E106" s="20"/>
      <c r="F106" s="16"/>
      <c r="G106" s="16"/>
      <c r="H106" s="16"/>
      <c r="I106" s="18">
        <f>E106+F106+G106+H106</f>
        <v>0</v>
      </c>
      <c r="J106" s="49">
        <f t="shared" si="5"/>
        <v>0</v>
      </c>
    </row>
    <row r="107" spans="1:10" ht="12.75">
      <c r="A107" s="28"/>
      <c r="B107" s="21"/>
      <c r="C107" s="64" t="s">
        <v>304</v>
      </c>
      <c r="D107" s="39"/>
      <c r="E107" s="20"/>
      <c r="F107" s="16"/>
      <c r="G107" s="16"/>
      <c r="H107" s="16"/>
      <c r="I107" s="16"/>
      <c r="J107" s="49"/>
    </row>
    <row r="108" spans="1:10" ht="47.25">
      <c r="A108" s="28" t="s">
        <v>305</v>
      </c>
      <c r="B108" s="13" t="s">
        <v>131</v>
      </c>
      <c r="C108" s="59" t="s">
        <v>306</v>
      </c>
      <c r="D108" s="40">
        <v>15.29</v>
      </c>
      <c r="E108" s="20"/>
      <c r="F108" s="16"/>
      <c r="G108" s="16"/>
      <c r="H108" s="16"/>
      <c r="I108" s="18">
        <f>E108+F108+G108+H108</f>
        <v>0</v>
      </c>
      <c r="J108" s="49">
        <f t="shared" si="5"/>
        <v>0</v>
      </c>
    </row>
    <row r="109" spans="1:10" ht="47.25">
      <c r="A109" s="28" t="s">
        <v>307</v>
      </c>
      <c r="B109" s="13" t="s">
        <v>132</v>
      </c>
      <c r="C109" s="59" t="s">
        <v>327</v>
      </c>
      <c r="D109" s="40">
        <v>15.29</v>
      </c>
      <c r="E109" s="20"/>
      <c r="F109" s="16"/>
      <c r="G109" s="16"/>
      <c r="H109" s="16"/>
      <c r="I109" s="18">
        <f>E109+F109+G109+H109</f>
        <v>0</v>
      </c>
      <c r="J109" s="49">
        <f t="shared" si="5"/>
        <v>0</v>
      </c>
    </row>
    <row r="110" spans="1:10" ht="12.75">
      <c r="A110" s="28"/>
      <c r="B110" s="21"/>
      <c r="C110" s="64" t="s">
        <v>308</v>
      </c>
      <c r="D110" s="39"/>
      <c r="E110" s="20"/>
      <c r="F110" s="16"/>
      <c r="G110" s="16"/>
      <c r="H110" s="16"/>
      <c r="I110" s="16"/>
      <c r="J110" s="49"/>
    </row>
    <row r="111" spans="1:10" ht="47.25">
      <c r="A111" s="28" t="s">
        <v>309</v>
      </c>
      <c r="B111" s="13" t="s">
        <v>133</v>
      </c>
      <c r="C111" s="59" t="s">
        <v>310</v>
      </c>
      <c r="D111" s="40">
        <v>15.29</v>
      </c>
      <c r="E111" s="20"/>
      <c r="F111" s="16"/>
      <c r="G111" s="16"/>
      <c r="H111" s="16"/>
      <c r="I111" s="18">
        <f>E111+F111+G111+H111</f>
        <v>0</v>
      </c>
      <c r="J111" s="49">
        <f t="shared" si="5"/>
        <v>0</v>
      </c>
    </row>
    <row r="112" spans="1:10" ht="47.25">
      <c r="A112" s="28" t="s">
        <v>311</v>
      </c>
      <c r="B112" s="13" t="s">
        <v>134</v>
      </c>
      <c r="C112" s="59" t="s">
        <v>328</v>
      </c>
      <c r="D112" s="40">
        <v>15.29</v>
      </c>
      <c r="E112" s="20"/>
      <c r="F112" s="16"/>
      <c r="G112" s="16"/>
      <c r="H112" s="16"/>
      <c r="I112" s="18">
        <f>E112+F112+G112+H112</f>
        <v>0</v>
      </c>
      <c r="J112" s="49">
        <f t="shared" si="5"/>
        <v>0</v>
      </c>
    </row>
    <row r="113" spans="1:10" ht="12.75">
      <c r="A113" s="28"/>
      <c r="B113" s="21"/>
      <c r="C113" s="64" t="s">
        <v>312</v>
      </c>
      <c r="D113" s="39"/>
      <c r="E113" s="20"/>
      <c r="F113" s="16"/>
      <c r="G113" s="16"/>
      <c r="H113" s="16"/>
      <c r="I113" s="16"/>
      <c r="J113" s="49"/>
    </row>
    <row r="114" spans="1:10" ht="47.25">
      <c r="A114" s="28" t="s">
        <v>313</v>
      </c>
      <c r="B114" s="13" t="s">
        <v>30</v>
      </c>
      <c r="C114" s="59" t="s">
        <v>314</v>
      </c>
      <c r="D114" s="40">
        <v>15.29</v>
      </c>
      <c r="E114" s="20"/>
      <c r="F114" s="16"/>
      <c r="G114" s="16"/>
      <c r="H114" s="16"/>
      <c r="I114" s="18">
        <f>E114+F114+G114+H114</f>
        <v>0</v>
      </c>
      <c r="J114" s="49">
        <f>D114*I114</f>
        <v>0</v>
      </c>
    </row>
    <row r="115" spans="1:10" ht="47.25">
      <c r="A115" s="28" t="s">
        <v>315</v>
      </c>
      <c r="B115" s="13" t="s">
        <v>135</v>
      </c>
      <c r="C115" s="59" t="s">
        <v>329</v>
      </c>
      <c r="D115" s="40">
        <v>15.29</v>
      </c>
      <c r="E115" s="20"/>
      <c r="F115" s="16"/>
      <c r="G115" s="16"/>
      <c r="H115" s="16"/>
      <c r="I115" s="18">
        <f>E115+F115+G115+H115</f>
        <v>0</v>
      </c>
      <c r="J115" s="49">
        <f>D115*I115</f>
        <v>0</v>
      </c>
    </row>
    <row r="116" spans="1:10" ht="31.5">
      <c r="A116" s="28"/>
      <c r="B116" s="21"/>
      <c r="C116" s="65" t="s">
        <v>316</v>
      </c>
      <c r="D116" s="39"/>
      <c r="E116" s="20"/>
      <c r="F116" s="16"/>
      <c r="G116" s="16"/>
      <c r="H116" s="16"/>
      <c r="I116" s="16"/>
      <c r="J116" s="49"/>
    </row>
    <row r="117" spans="1:10" ht="15.75">
      <c r="A117" s="28" t="s">
        <v>317</v>
      </c>
      <c r="B117" s="13" t="s">
        <v>144</v>
      </c>
      <c r="C117" s="59" t="s">
        <v>318</v>
      </c>
      <c r="D117" s="40">
        <v>12.23</v>
      </c>
      <c r="E117" s="20"/>
      <c r="F117" s="16"/>
      <c r="G117" s="16"/>
      <c r="H117" s="16"/>
      <c r="I117" s="18">
        <f>E117+F117+G117+H117</f>
        <v>0</v>
      </c>
      <c r="J117" s="49">
        <f>D117*I117</f>
        <v>0</v>
      </c>
    </row>
    <row r="118" spans="1:10" ht="15.75">
      <c r="A118" s="28" t="s">
        <v>319</v>
      </c>
      <c r="B118" s="13" t="s">
        <v>145</v>
      </c>
      <c r="C118" s="59" t="s">
        <v>320</v>
      </c>
      <c r="D118" s="40">
        <v>14.55</v>
      </c>
      <c r="E118" s="20"/>
      <c r="F118" s="16"/>
      <c r="G118" s="16"/>
      <c r="H118" s="16"/>
      <c r="I118" s="18">
        <f>E118+F118+G118+H118</f>
        <v>0</v>
      </c>
      <c r="J118" s="49">
        <f>D118*I118</f>
        <v>0</v>
      </c>
    </row>
    <row r="119" spans="1:10" ht="16.5" thickBot="1">
      <c r="A119" s="52"/>
      <c r="B119" s="53"/>
      <c r="C119" s="54" t="s">
        <v>138</v>
      </c>
      <c r="D119" s="55"/>
      <c r="E119" s="56">
        <f aca="true" t="shared" si="6" ref="E119:J119">SUM(E16:E118)</f>
        <v>0</v>
      </c>
      <c r="F119" s="56">
        <f t="shared" si="6"/>
        <v>0</v>
      </c>
      <c r="G119" s="56">
        <f t="shared" si="6"/>
        <v>0</v>
      </c>
      <c r="H119" s="56">
        <f t="shared" si="6"/>
        <v>0</v>
      </c>
      <c r="I119" s="56">
        <f t="shared" si="6"/>
        <v>0</v>
      </c>
      <c r="J119" s="57">
        <f t="shared" si="6"/>
        <v>0</v>
      </c>
    </row>
    <row r="120" spans="1:10" ht="15.75">
      <c r="A120" s="66"/>
      <c r="B120" s="67"/>
      <c r="C120" s="68"/>
      <c r="D120" s="69"/>
      <c r="E120" s="70"/>
      <c r="F120" s="71"/>
      <c r="G120" s="71"/>
      <c r="H120" s="71"/>
      <c r="I120" s="72"/>
      <c r="J120" s="71"/>
    </row>
    <row r="122" ht="12.75">
      <c r="B122" s="22" t="s">
        <v>139</v>
      </c>
    </row>
    <row r="123" ht="15.75" customHeight="1"/>
    <row r="124" spans="3:7" ht="12.75">
      <c r="C124" s="22" t="s">
        <v>31</v>
      </c>
      <c r="D124" s="22"/>
      <c r="E124" s="22"/>
      <c r="F124" s="22"/>
      <c r="G124" s="22"/>
    </row>
    <row r="125" spans="3:7" ht="12.75">
      <c r="C125" s="22"/>
      <c r="D125" s="22"/>
      <c r="E125" s="22"/>
      <c r="F125" s="22"/>
      <c r="G125" s="22"/>
    </row>
    <row r="126" spans="3:7" ht="12.75">
      <c r="C126" s="22" t="s">
        <v>32</v>
      </c>
      <c r="D126" s="22"/>
      <c r="E126" s="22"/>
      <c r="F126" s="22"/>
      <c r="G126" s="22"/>
    </row>
    <row r="131" ht="15.75" customHeight="1"/>
    <row r="133" ht="15.7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printOptions/>
  <pageMargins left="0.2362204724409449" right="0.1968503937007874" top="0.2755905511811024" bottom="0.31496062992125984" header="0.1968503937007874" footer="0.1574803149606299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contractare</cp:lastModifiedBy>
  <cp:lastPrinted>2016-06-24T16:18:11Z</cp:lastPrinted>
  <dcterms:created xsi:type="dcterms:W3CDTF">2013-04-04T07:08:59Z</dcterms:created>
  <dcterms:modified xsi:type="dcterms:W3CDTF">2016-06-24T16:19:04Z</dcterms:modified>
  <cp:category/>
  <cp:version/>
  <cp:contentType/>
  <cp:contentStatus/>
</cp:coreProperties>
</file>