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7230" activeTab="0"/>
  </bookViews>
  <sheets>
    <sheet name="SUPLIMENTARE DEC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<sst xmlns="http://schemas.openxmlformats.org/spreadsheetml/2006/main" count="47" uniqueCount="46">
  <si>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CASA DE ASIGURARI DE SANATATE MEHEDINTI</t>
  </si>
  <si>
    <t>NR. CRT</t>
  </si>
  <si>
    <t>DENUMIRE CABINET/FURNIZOR</t>
  </si>
  <si>
    <t>NR. CON-TRACT</t>
  </si>
  <si>
    <t xml:space="preserve">valoare trim I 2018 </t>
  </si>
  <si>
    <t xml:space="preserve">valoare trim II 2018 </t>
  </si>
  <si>
    <t>valoare trim III 2018</t>
  </si>
  <si>
    <t>valoare trim IV 2018</t>
  </si>
  <si>
    <t>SC ALMAX TOTAL DIN CARE</t>
  </si>
  <si>
    <t>MEDICADENT</t>
  </si>
  <si>
    <t>TRADENT</t>
  </si>
  <si>
    <t>MINIMED</t>
  </si>
  <si>
    <t>CITU MARIUS</t>
  </si>
  <si>
    <t>DENTA MOND</t>
  </si>
  <si>
    <t>MADDENT</t>
  </si>
  <si>
    <t>LUNGULEASA FLORICICA RALUCA</t>
  </si>
  <si>
    <t>NELLYDENT</t>
  </si>
  <si>
    <t>GADAU DOMNICA</t>
  </si>
  <si>
    <t>MARTINESCU EMILIA</t>
  </si>
  <si>
    <t>OANCEA VASILE</t>
  </si>
  <si>
    <t>PARODONT</t>
  </si>
  <si>
    <t xml:space="preserve">STINGA LIGIA       </t>
  </si>
  <si>
    <t>RAMODENT</t>
  </si>
  <si>
    <t>VLADU CORNEL</t>
  </si>
  <si>
    <t>DENTASYN</t>
  </si>
  <si>
    <t xml:space="preserve">CMI MITROI DANA </t>
  </si>
  <si>
    <t>CMI TIUTIU GINA</t>
  </si>
  <si>
    <t>CMI PARASCHIVA SUTRU MADALINA</t>
  </si>
  <si>
    <t>CMI HEXODENT</t>
  </si>
  <si>
    <t>SC VITAL PRAXIS SRL</t>
  </si>
  <si>
    <t>CMI ISTODOR CRISTIAN</t>
  </si>
  <si>
    <t>CMI PANESCU ALEX</t>
  </si>
  <si>
    <t>TOTAL</t>
  </si>
  <si>
    <t>Director economic</t>
  </si>
  <si>
    <t xml:space="preserve">EC.VLADU MARIA </t>
  </si>
  <si>
    <t>TR.III 2018 FINAL</t>
  </si>
  <si>
    <t>sume neconsum la trim III+MADENT TRIM IV</t>
  </si>
  <si>
    <t>10</t>
  </si>
  <si>
    <t>SUME distribuite la         TRIM IV (DEC.)</t>
  </si>
  <si>
    <t>VALOARE AN</t>
  </si>
  <si>
    <t>15.10.2018</t>
  </si>
  <si>
    <t>DECEM. SUPLIMENTAT</t>
  </si>
  <si>
    <t>VALOARE DISTRIBUITA= 8742.32</t>
  </si>
  <si>
    <t>suplimentare la luna DECEMBRIE</t>
  </si>
  <si>
    <t>valoare trim IV 2018 FINAL</t>
  </si>
  <si>
    <t>SITUATIE  VALORI DE CONTRACT TRIMESTRUL IV 2018  -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</si>
</sst>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_);\(0.00\)"/>
    <numFmt numFmtId="173" formatCode="0.00;[Red]0.00"/>
    <numFmt numFmtId="174" formatCode="0_);\(0\)"/>
    <numFmt numFmtId="175" formatCode="#,##0.00;[Red]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\,\ yyyy"/>
    <numFmt numFmtId="181" formatCode="[$-409]d\-mmm\-yy;@"/>
    <numFmt numFmtId="182" formatCode="[$-409]d\-mmm\-yy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4" fontId="24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39" fontId="21" fillId="0" borderId="11" xfId="0" applyNumberFormat="1" applyFont="1" applyFill="1" applyBorder="1" applyAlignment="1">
      <alignment vertical="justify"/>
    </xf>
    <xf numFmtId="0" fontId="21" fillId="0" borderId="0" xfId="0" applyFont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39" fontId="21" fillId="0" borderId="11" xfId="0" applyNumberFormat="1" applyFont="1" applyFill="1" applyBorder="1" applyAlignment="1">
      <alignment horizontal="center" vertical="justify"/>
    </xf>
    <xf numFmtId="4" fontId="21" fillId="0" borderId="11" xfId="0" applyNumberFormat="1" applyFont="1" applyBorder="1" applyAlignment="1">
      <alignment/>
    </xf>
    <xf numFmtId="3" fontId="24" fillId="0" borderId="11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0" xfId="0" applyFont="1" applyFill="1" applyAlignment="1">
      <alignment vertical="justify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left" vertical="justify" wrapText="1"/>
    </xf>
    <xf numFmtId="0" fontId="21" fillId="0" borderId="12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4" fontId="21" fillId="0" borderId="12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4" fontId="25" fillId="0" borderId="14" xfId="0" applyNumberFormat="1" applyFont="1" applyBorder="1" applyAlignment="1">
      <alignment/>
    </xf>
    <xf numFmtId="4" fontId="25" fillId="0" borderId="15" xfId="0" applyNumberFormat="1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6" xfId="0" applyFont="1" applyBorder="1" applyAlignment="1">
      <alignment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17" fontId="25" fillId="0" borderId="18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wrapText="1"/>
    </xf>
    <xf numFmtId="0" fontId="21" fillId="0" borderId="21" xfId="0" applyFont="1" applyFill="1" applyBorder="1" applyAlignment="1">
      <alignment horizontal="center" vertical="center" wrapText="1"/>
    </xf>
    <xf numFmtId="17" fontId="21" fillId="0" borderId="22" xfId="0" applyNumberFormat="1" applyFont="1" applyBorder="1" applyAlignment="1">
      <alignment horizontal="center" vertical="center"/>
    </xf>
    <xf numFmtId="17" fontId="21" fillId="0" borderId="18" xfId="0" applyNumberFormat="1" applyFont="1" applyBorder="1" applyAlignment="1">
      <alignment horizontal="center" vertical="center"/>
    </xf>
    <xf numFmtId="17" fontId="21" fillId="0" borderId="23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49" fontId="21" fillId="0" borderId="25" xfId="0" applyNumberFormat="1" applyFont="1" applyFill="1" applyBorder="1" applyAlignment="1">
      <alignment horizontal="center" wrapText="1"/>
    </xf>
    <xf numFmtId="0" fontId="21" fillId="0" borderId="25" xfId="0" applyFont="1" applyFill="1" applyBorder="1" applyAlignment="1">
      <alignment horizontal="center" wrapText="1"/>
    </xf>
    <xf numFmtId="0" fontId="21" fillId="0" borderId="25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4" fontId="21" fillId="0" borderId="12" xfId="0" applyNumberFormat="1" applyFont="1" applyFill="1" applyBorder="1" applyAlignment="1">
      <alignment horizontal="center" vertical="justify"/>
    </xf>
    <xf numFmtId="4" fontId="25" fillId="0" borderId="21" xfId="0" applyNumberFormat="1" applyFont="1" applyBorder="1" applyAlignment="1">
      <alignment horizontal="center" wrapText="1"/>
    </xf>
    <xf numFmtId="4" fontId="25" fillId="0" borderId="14" xfId="0" applyNumberFormat="1" applyFont="1" applyFill="1" applyBorder="1" applyAlignment="1">
      <alignment/>
    </xf>
    <xf numFmtId="0" fontId="27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4" fontId="21" fillId="0" borderId="0" xfId="0" applyNumberFormat="1" applyFont="1" applyFill="1" applyAlignment="1">
      <alignment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4" fontId="2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4">
      <selection activeCell="S32" sqref="S32"/>
    </sheetView>
  </sheetViews>
  <sheetFormatPr defaultColWidth="9.140625" defaultRowHeight="12.75"/>
  <cols>
    <col min="1" max="1" width="4.57421875" style="1" customWidth="1"/>
    <col min="2" max="2" width="19.140625" style="2" customWidth="1"/>
    <col min="3" max="3" width="0.13671875" style="2" customWidth="1"/>
    <col min="4" max="4" width="9.140625" style="4" customWidth="1"/>
    <col min="5" max="5" width="0.42578125" style="2" hidden="1" customWidth="1"/>
    <col min="6" max="8" width="9.140625" style="2" customWidth="1"/>
    <col min="9" max="14" width="9.140625" style="1" customWidth="1"/>
    <col min="15" max="15" width="8.28125" style="1" customWidth="1"/>
    <col min="16" max="16" width="9.140625" style="1" customWidth="1"/>
    <col min="17" max="17" width="9.57421875" style="1" customWidth="1"/>
    <col min="18" max="16384" width="9.140625" style="1" customWidth="1"/>
  </cols>
  <sheetData>
    <row r="1" ht="15.75" customHeight="1">
      <c r="B1" s="2" t="s">
        <v>0</v>
      </c>
    </row>
    <row r="2" ht="15.75" customHeight="1">
      <c r="B2" s="2" t="s">
        <v>40</v>
      </c>
    </row>
    <row r="3" spans="4:19" ht="15.75" customHeight="1">
      <c r="D3" s="67" t="s">
        <v>45</v>
      </c>
      <c r="E3" s="69"/>
      <c r="F3" s="69"/>
      <c r="G3" s="69"/>
      <c r="H3" s="69"/>
      <c r="I3" s="69"/>
      <c r="J3" s="69"/>
      <c r="K3" s="69"/>
      <c r="L3" s="69"/>
      <c r="M3" s="65" t="s">
        <v>43</v>
      </c>
      <c r="N3" s="65"/>
      <c r="O3" s="65"/>
      <c r="P3" s="65"/>
      <c r="Q3" s="65"/>
      <c r="R3" s="68"/>
      <c r="S3" s="68"/>
    </row>
    <row r="5" spans="1:3" ht="15.75" customHeight="1">
      <c r="A5" s="5"/>
      <c r="B5" s="5"/>
      <c r="C5" s="5"/>
    </row>
    <row r="6" spans="1:4" ht="18" customHeight="1">
      <c r="A6" s="5"/>
      <c r="B6" s="5"/>
      <c r="C6" s="5"/>
      <c r="D6" s="6"/>
    </row>
    <row r="7" spans="1:4" ht="17.25" customHeight="1" thickBot="1">
      <c r="A7" s="7"/>
      <c r="B7" s="33" t="s">
        <v>42</v>
      </c>
      <c r="C7" s="34"/>
      <c r="D7" s="8"/>
    </row>
    <row r="8" spans="1:17" ht="83.25" customHeight="1" thickBot="1">
      <c r="A8" s="39" t="s">
        <v>1</v>
      </c>
      <c r="B8" s="40" t="s">
        <v>2</v>
      </c>
      <c r="C8" s="41" t="s">
        <v>3</v>
      </c>
      <c r="D8" s="54" t="s">
        <v>4</v>
      </c>
      <c r="E8" s="42" t="s">
        <v>6</v>
      </c>
      <c r="F8" s="55" t="s">
        <v>5</v>
      </c>
      <c r="G8" s="42" t="s">
        <v>6</v>
      </c>
      <c r="H8" s="56" t="s">
        <v>35</v>
      </c>
      <c r="I8" s="43" t="s">
        <v>36</v>
      </c>
      <c r="J8" s="44" t="s">
        <v>38</v>
      </c>
      <c r="K8" s="45" t="s">
        <v>7</v>
      </c>
      <c r="L8" s="46">
        <v>43374</v>
      </c>
      <c r="M8" s="47">
        <v>43405</v>
      </c>
      <c r="N8" s="48">
        <v>43435</v>
      </c>
      <c r="O8" s="64" t="s">
        <v>41</v>
      </c>
      <c r="P8" s="42" t="s">
        <v>44</v>
      </c>
      <c r="Q8" s="62" t="s">
        <v>39</v>
      </c>
    </row>
    <row r="9" spans="1:17" s="9" customFormat="1" ht="12.75">
      <c r="A9" s="49">
        <v>0</v>
      </c>
      <c r="B9" s="50">
        <v>1</v>
      </c>
      <c r="C9" s="50"/>
      <c r="D9" s="57" t="s">
        <v>37</v>
      </c>
      <c r="E9" s="58">
        <v>12</v>
      </c>
      <c r="F9" s="59"/>
      <c r="G9" s="59"/>
      <c r="H9" s="59"/>
      <c r="I9" s="51"/>
      <c r="J9" s="51"/>
      <c r="K9" s="51"/>
      <c r="L9" s="51"/>
      <c r="M9" s="51"/>
      <c r="N9" s="51"/>
      <c r="O9" s="51"/>
      <c r="P9" s="51"/>
      <c r="Q9" s="52"/>
    </row>
    <row r="10" spans="1:17" s="13" customFormat="1" ht="15">
      <c r="A10" s="10">
        <v>1</v>
      </c>
      <c r="B10" s="11" t="s">
        <v>8</v>
      </c>
      <c r="C10" s="11">
        <v>44</v>
      </c>
      <c r="D10" s="19"/>
      <c r="E10" s="12"/>
      <c r="F10" s="60"/>
      <c r="G10" s="60"/>
      <c r="H10" s="60"/>
      <c r="I10" s="30"/>
      <c r="J10" s="30"/>
      <c r="K10" s="30"/>
      <c r="L10" s="30"/>
      <c r="M10" s="30"/>
      <c r="N10" s="30"/>
      <c r="O10" s="30"/>
      <c r="P10" s="30"/>
      <c r="Q10" s="53"/>
    </row>
    <row r="11" spans="1:17" ht="15">
      <c r="A11" s="14"/>
      <c r="B11" s="15"/>
      <c r="C11" s="15"/>
      <c r="D11" s="19">
        <v>4180.1</v>
      </c>
      <c r="E11" s="20">
        <v>4755.024</v>
      </c>
      <c r="F11" s="19">
        <v>4839</v>
      </c>
      <c r="G11" s="20">
        <v>4839</v>
      </c>
      <c r="H11" s="20">
        <v>4745.5</v>
      </c>
      <c r="I11" s="17">
        <v>9.524000000000342</v>
      </c>
      <c r="J11" s="17">
        <v>290.20149377593356</v>
      </c>
      <c r="K11" s="37">
        <v>3373.496</v>
      </c>
      <c r="L11" s="17">
        <v>1686.748</v>
      </c>
      <c r="M11" s="17">
        <v>1599.998</v>
      </c>
      <c r="N11" s="17">
        <v>86.75</v>
      </c>
      <c r="O11" s="17">
        <v>376.95149377593356</v>
      </c>
      <c r="P11" s="17">
        <v>3663.6974937759337</v>
      </c>
      <c r="Q11" s="35">
        <v>17428.297493775935</v>
      </c>
    </row>
    <row r="12" spans="1:19" ht="15">
      <c r="A12" s="14"/>
      <c r="B12" s="15"/>
      <c r="C12" s="15"/>
      <c r="D12" s="19">
        <v>4180.1</v>
      </c>
      <c r="E12" s="20">
        <v>4755.024</v>
      </c>
      <c r="F12" s="19">
        <v>4839</v>
      </c>
      <c r="G12" s="20">
        <v>4839</v>
      </c>
      <c r="H12" s="20">
        <v>4745.5</v>
      </c>
      <c r="I12" s="17">
        <v>9.524000000000342</v>
      </c>
      <c r="J12" s="17">
        <v>290.20149377593356</v>
      </c>
      <c r="K12" s="37">
        <v>3373.496</v>
      </c>
      <c r="L12" s="17">
        <v>1686.748</v>
      </c>
      <c r="M12" s="17">
        <v>1599.998</v>
      </c>
      <c r="N12" s="17">
        <v>86.75</v>
      </c>
      <c r="O12" s="17">
        <v>376.95149377593356</v>
      </c>
      <c r="P12" s="17">
        <v>3663.6974937759337</v>
      </c>
      <c r="Q12" s="35">
        <v>17428.297493775935</v>
      </c>
      <c r="S12" s="70"/>
    </row>
    <row r="13" spans="1:17" ht="15">
      <c r="A13" s="14">
        <f>A10+1</f>
        <v>2</v>
      </c>
      <c r="B13" s="18" t="s">
        <v>9</v>
      </c>
      <c r="C13" s="18">
        <v>37</v>
      </c>
      <c r="D13" s="19">
        <v>5237</v>
      </c>
      <c r="E13" s="20">
        <v>6500.03925925926</v>
      </c>
      <c r="F13" s="19">
        <v>6061</v>
      </c>
      <c r="G13" s="20">
        <v>6061</v>
      </c>
      <c r="H13" s="20">
        <v>6484</v>
      </c>
      <c r="I13" s="17">
        <v>16.03925925925978</v>
      </c>
      <c r="J13" s="17">
        <v>362.75186721991696</v>
      </c>
      <c r="K13" s="37">
        <v>4216.87</v>
      </c>
      <c r="L13" s="17">
        <v>2108.435</v>
      </c>
      <c r="M13" s="17">
        <v>1999.995</v>
      </c>
      <c r="N13" s="17">
        <v>108.44</v>
      </c>
      <c r="O13" s="17">
        <v>471.19186721991696</v>
      </c>
      <c r="P13" s="17">
        <v>4579.621867219917</v>
      </c>
      <c r="Q13" s="35">
        <v>22361.621867219917</v>
      </c>
    </row>
    <row r="14" spans="1:17" ht="15">
      <c r="A14" s="14">
        <f>A13+1</f>
        <v>3</v>
      </c>
      <c r="B14" s="18" t="s">
        <v>10</v>
      </c>
      <c r="C14" s="18">
        <v>42</v>
      </c>
      <c r="D14" s="19">
        <v>5197</v>
      </c>
      <c r="E14" s="20">
        <v>5943.78</v>
      </c>
      <c r="F14" s="19">
        <v>6064</v>
      </c>
      <c r="G14" s="20">
        <v>6064</v>
      </c>
      <c r="H14" s="20">
        <v>5938.2</v>
      </c>
      <c r="I14" s="17">
        <v>5.579999999999927</v>
      </c>
      <c r="J14" s="17">
        <v>362.75183341017373</v>
      </c>
      <c r="K14" s="37">
        <v>4216.87</v>
      </c>
      <c r="L14" s="17">
        <v>2108.435</v>
      </c>
      <c r="M14" s="17">
        <v>1999.995</v>
      </c>
      <c r="N14" s="17">
        <v>108.44</v>
      </c>
      <c r="O14" s="17">
        <v>471.19183341017373</v>
      </c>
      <c r="P14" s="17">
        <v>4579.621833410174</v>
      </c>
      <c r="Q14" s="35">
        <v>21778.821833410177</v>
      </c>
    </row>
    <row r="15" spans="1:17" ht="15">
      <c r="A15" s="14">
        <f>A14+1</f>
        <v>4</v>
      </c>
      <c r="B15" s="18" t="s">
        <v>11</v>
      </c>
      <c r="C15" s="18">
        <v>38</v>
      </c>
      <c r="D15" s="19">
        <v>6280</v>
      </c>
      <c r="E15" s="20">
        <v>7132.535999999999</v>
      </c>
      <c r="F15" s="19">
        <v>3388</v>
      </c>
      <c r="G15" s="20">
        <v>3388</v>
      </c>
      <c r="H15" s="20">
        <v>6901</v>
      </c>
      <c r="I15" s="17">
        <v>231.53599999999915</v>
      </c>
      <c r="J15" s="17">
        <v>435.3022000922085</v>
      </c>
      <c r="K15" s="37">
        <v>5060.244</v>
      </c>
      <c r="L15" s="17">
        <v>2530.122</v>
      </c>
      <c r="M15" s="17">
        <v>2000.002</v>
      </c>
      <c r="N15" s="17">
        <v>530.12</v>
      </c>
      <c r="O15" s="17">
        <v>965.4222000922085</v>
      </c>
      <c r="P15" s="17">
        <v>5495.546200092208</v>
      </c>
      <c r="Q15" s="35">
        <v>22064.54620009221</v>
      </c>
    </row>
    <row r="16" spans="1:17" ht="14.25" customHeight="1">
      <c r="A16" s="14">
        <f>A15+1</f>
        <v>5</v>
      </c>
      <c r="B16" s="15" t="s">
        <v>12</v>
      </c>
      <c r="C16" s="15">
        <v>20</v>
      </c>
      <c r="D16" s="19">
        <v>4114</v>
      </c>
      <c r="E16" s="20">
        <v>4755.024</v>
      </c>
      <c r="F16" s="19">
        <v>4845</v>
      </c>
      <c r="G16" s="20">
        <v>4845</v>
      </c>
      <c r="H16" s="20">
        <v>4740</v>
      </c>
      <c r="I16" s="17">
        <v>15.024000000000342</v>
      </c>
      <c r="J16" s="17">
        <v>290.201466728139</v>
      </c>
      <c r="K16" s="37">
        <v>3373.496</v>
      </c>
      <c r="L16" s="17">
        <v>1686.748</v>
      </c>
      <c r="M16" s="17">
        <v>1599.998</v>
      </c>
      <c r="N16" s="17">
        <v>86.75</v>
      </c>
      <c r="O16" s="17">
        <v>376.951466728139</v>
      </c>
      <c r="P16" s="17">
        <v>3663.6974667281393</v>
      </c>
      <c r="Q16" s="35">
        <v>17362.69746672814</v>
      </c>
    </row>
    <row r="17" spans="1:17" ht="14.25" customHeight="1">
      <c r="A17" s="14">
        <f>A16+1</f>
        <v>6</v>
      </c>
      <c r="B17" s="15" t="s">
        <v>13</v>
      </c>
      <c r="C17" s="15"/>
      <c r="D17" s="19"/>
      <c r="E17" s="20"/>
      <c r="F17" s="19"/>
      <c r="G17" s="20"/>
      <c r="H17" s="20"/>
      <c r="I17" s="17">
        <v>0</v>
      </c>
      <c r="J17" s="17"/>
      <c r="K17" s="37"/>
      <c r="L17" s="17"/>
      <c r="M17" s="17"/>
      <c r="N17" s="17"/>
      <c r="O17" s="17">
        <v>0</v>
      </c>
      <c r="P17" s="17">
        <v>0</v>
      </c>
      <c r="Q17" s="35">
        <v>0</v>
      </c>
    </row>
    <row r="18" spans="1:17" ht="18" customHeight="1">
      <c r="A18" s="14"/>
      <c r="B18" s="15"/>
      <c r="C18" s="15">
        <v>50</v>
      </c>
      <c r="D18" s="19">
        <v>2091.5</v>
      </c>
      <c r="E18" s="20">
        <v>5200.04</v>
      </c>
      <c r="F18" s="19">
        <v>4040.5</v>
      </c>
      <c r="G18" s="20">
        <v>4040.5</v>
      </c>
      <c r="H18" s="20">
        <v>5195.5</v>
      </c>
      <c r="I18" s="17">
        <v>4.539999999999964</v>
      </c>
      <c r="J18" s="17">
        <v>290.201466728139</v>
      </c>
      <c r="K18" s="37">
        <v>3373.496</v>
      </c>
      <c r="L18" s="17">
        <v>1686.748</v>
      </c>
      <c r="M18" s="17">
        <v>1599.998</v>
      </c>
      <c r="N18" s="17">
        <v>86.75</v>
      </c>
      <c r="O18" s="17">
        <v>376.951466728139</v>
      </c>
      <c r="P18" s="17">
        <v>3663.6974667281393</v>
      </c>
      <c r="Q18" s="35">
        <v>14991.19746672814</v>
      </c>
    </row>
    <row r="19" spans="1:17" s="2" customFormat="1" ht="15">
      <c r="A19" s="14"/>
      <c r="B19" s="15"/>
      <c r="C19" s="15"/>
      <c r="D19" s="19">
        <v>2091.5</v>
      </c>
      <c r="E19" s="20">
        <v>5200.04</v>
      </c>
      <c r="F19" s="19">
        <v>4040.5</v>
      </c>
      <c r="G19" s="20">
        <v>4040.5</v>
      </c>
      <c r="H19" s="20">
        <v>5195.5</v>
      </c>
      <c r="I19" s="20">
        <v>4.539999999999964</v>
      </c>
      <c r="J19" s="20">
        <v>290.201466728139</v>
      </c>
      <c r="K19" s="38">
        <v>3373.496</v>
      </c>
      <c r="L19" s="20">
        <v>1686.748</v>
      </c>
      <c r="M19" s="20">
        <v>1599.998</v>
      </c>
      <c r="N19" s="20">
        <v>86.75</v>
      </c>
      <c r="O19" s="20">
        <v>376.951466728139</v>
      </c>
      <c r="P19" s="20">
        <v>3663.6974667281393</v>
      </c>
      <c r="Q19" s="63">
        <v>14991.19746672814</v>
      </c>
    </row>
    <row r="20" spans="1:17" ht="15">
      <c r="A20" s="14">
        <v>7</v>
      </c>
      <c r="B20" s="18" t="s">
        <v>14</v>
      </c>
      <c r="C20" s="18">
        <v>43</v>
      </c>
      <c r="D20" s="19">
        <v>4190</v>
      </c>
      <c r="E20" s="20">
        <v>4755.024</v>
      </c>
      <c r="F20" s="19">
        <v>4734</v>
      </c>
      <c r="G20" s="20">
        <v>4734</v>
      </c>
      <c r="H20" s="20">
        <v>0</v>
      </c>
      <c r="I20" s="17">
        <v>8128.524</v>
      </c>
      <c r="J20" s="17"/>
      <c r="K20" s="37"/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35">
        <v>8924</v>
      </c>
    </row>
    <row r="21" spans="1:17" ht="25.5" customHeight="1">
      <c r="A21" s="14">
        <v>8</v>
      </c>
      <c r="B21" s="21" t="s">
        <v>15</v>
      </c>
      <c r="C21" s="21">
        <v>26</v>
      </c>
      <c r="D21" s="19">
        <v>4188</v>
      </c>
      <c r="E21" s="20">
        <v>5200.031407407408</v>
      </c>
      <c r="F21" s="19">
        <v>4821</v>
      </c>
      <c r="G21" s="20">
        <v>4821</v>
      </c>
      <c r="H21" s="20">
        <v>5195</v>
      </c>
      <c r="I21" s="17">
        <v>5.031407407407642</v>
      </c>
      <c r="J21" s="17">
        <v>290.201466728139</v>
      </c>
      <c r="K21" s="37">
        <v>3373.496</v>
      </c>
      <c r="L21" s="17">
        <v>1686.748</v>
      </c>
      <c r="M21" s="17">
        <v>1599.998</v>
      </c>
      <c r="N21" s="17">
        <v>86.75</v>
      </c>
      <c r="O21" s="17">
        <v>376.951466728139</v>
      </c>
      <c r="P21" s="17">
        <v>3663.6974667281393</v>
      </c>
      <c r="Q21" s="35">
        <v>17867.69746672814</v>
      </c>
    </row>
    <row r="22" spans="1:17" ht="15">
      <c r="A22" s="14">
        <v>9</v>
      </c>
      <c r="B22" s="18" t="s">
        <v>16</v>
      </c>
      <c r="C22" s="18">
        <v>39</v>
      </c>
      <c r="D22" s="19">
        <v>6285</v>
      </c>
      <c r="E22" s="20">
        <v>7800.04711111111</v>
      </c>
      <c r="F22" s="19">
        <v>7242</v>
      </c>
      <c r="G22" s="20">
        <v>7242</v>
      </c>
      <c r="H22" s="20">
        <v>7779</v>
      </c>
      <c r="I22" s="17">
        <v>21.047111111110098</v>
      </c>
      <c r="J22" s="17">
        <v>435.3022000922085</v>
      </c>
      <c r="K22" s="37">
        <v>5060.244000000001</v>
      </c>
      <c r="L22" s="17">
        <v>2530.1220000000003</v>
      </c>
      <c r="M22" s="17">
        <v>2000.0020000000004</v>
      </c>
      <c r="N22" s="17">
        <v>530.12</v>
      </c>
      <c r="O22" s="17">
        <v>965.4222000922085</v>
      </c>
      <c r="P22" s="17">
        <v>5495.546200092209</v>
      </c>
      <c r="Q22" s="35">
        <v>26801.54620009221</v>
      </c>
    </row>
    <row r="23" spans="1:17" ht="15">
      <c r="A23" s="14">
        <v>10</v>
      </c>
      <c r="B23" s="15" t="s">
        <v>17</v>
      </c>
      <c r="C23" s="15">
        <v>25</v>
      </c>
      <c r="D23" s="19">
        <v>7854.6</v>
      </c>
      <c r="E23" s="20">
        <v>8915.55</v>
      </c>
      <c r="F23" s="19">
        <v>9056.8</v>
      </c>
      <c r="G23" s="20">
        <v>9056.8</v>
      </c>
      <c r="H23" s="20">
        <v>8911</v>
      </c>
      <c r="I23" s="17">
        <v>4.549999999999272</v>
      </c>
      <c r="J23" s="17">
        <v>544.1278008298755</v>
      </c>
      <c r="K23" s="37">
        <v>6325.24</v>
      </c>
      <c r="L23" s="17">
        <v>3162.62</v>
      </c>
      <c r="M23" s="17">
        <v>3000</v>
      </c>
      <c r="N23" s="17">
        <v>162.62</v>
      </c>
      <c r="O23" s="17">
        <v>706.7478008298755</v>
      </c>
      <c r="P23" s="17">
        <v>6869.367800829876</v>
      </c>
      <c r="Q23" s="35">
        <v>32691.767800829875</v>
      </c>
    </row>
    <row r="24" spans="1:17" ht="15">
      <c r="A24" s="14">
        <v>11</v>
      </c>
      <c r="B24" s="15" t="s">
        <v>18</v>
      </c>
      <c r="C24" s="15">
        <v>28</v>
      </c>
      <c r="D24" s="19">
        <v>5238</v>
      </c>
      <c r="E24" s="20">
        <v>6500.03925925926</v>
      </c>
      <c r="F24" s="19">
        <v>6059</v>
      </c>
      <c r="G24" s="20">
        <v>6059</v>
      </c>
      <c r="H24" s="20">
        <v>6488</v>
      </c>
      <c r="I24" s="17">
        <v>12.03925925925978</v>
      </c>
      <c r="J24" s="17">
        <v>362.75183341017373</v>
      </c>
      <c r="K24" s="37">
        <v>4216.87</v>
      </c>
      <c r="L24" s="17">
        <v>2108.435</v>
      </c>
      <c r="M24" s="17">
        <v>1999.995</v>
      </c>
      <c r="N24" s="17">
        <v>108.44</v>
      </c>
      <c r="O24" s="17">
        <v>471.19183341017373</v>
      </c>
      <c r="P24" s="17">
        <v>4579.621833410174</v>
      </c>
      <c r="Q24" s="35">
        <v>22364.621833410172</v>
      </c>
    </row>
    <row r="25" spans="1:17" ht="15">
      <c r="A25" s="14">
        <v>12</v>
      </c>
      <c r="B25" s="15" t="s">
        <v>19</v>
      </c>
      <c r="C25" s="15">
        <v>31</v>
      </c>
      <c r="D25" s="19">
        <v>5231</v>
      </c>
      <c r="E25" s="20">
        <v>5943.78</v>
      </c>
      <c r="F25" s="19">
        <v>6032</v>
      </c>
      <c r="G25" s="20">
        <v>6032</v>
      </c>
      <c r="H25" s="20">
        <v>5941</v>
      </c>
      <c r="I25" s="17">
        <v>2.7799999999997453</v>
      </c>
      <c r="J25" s="17">
        <v>362.75183341017373</v>
      </c>
      <c r="K25" s="37">
        <v>4216.87</v>
      </c>
      <c r="L25" s="17">
        <v>2108.435</v>
      </c>
      <c r="M25" s="17">
        <v>1999.995</v>
      </c>
      <c r="N25" s="17">
        <v>108.44</v>
      </c>
      <c r="O25" s="17">
        <v>471.19183341017373</v>
      </c>
      <c r="P25" s="17">
        <v>4579.621833410174</v>
      </c>
      <c r="Q25" s="35">
        <v>21783.621833410172</v>
      </c>
    </row>
    <row r="26" spans="1:17" ht="15">
      <c r="A26" s="14">
        <v>13</v>
      </c>
      <c r="B26" s="18" t="s">
        <v>20</v>
      </c>
      <c r="C26" s="18">
        <v>40</v>
      </c>
      <c r="D26" s="19">
        <v>5226.8</v>
      </c>
      <c r="E26" s="20">
        <v>5943.78</v>
      </c>
      <c r="F26" s="19">
        <v>6033.4</v>
      </c>
      <c r="G26" s="20">
        <v>6033.4</v>
      </c>
      <c r="H26" s="20">
        <v>5917.4</v>
      </c>
      <c r="I26" s="17">
        <v>26.38000000000011</v>
      </c>
      <c r="J26" s="17">
        <v>362.75183341017373</v>
      </c>
      <c r="K26" s="37">
        <v>4216.87</v>
      </c>
      <c r="L26" s="17">
        <v>2108.435</v>
      </c>
      <c r="M26" s="17">
        <v>1999.995</v>
      </c>
      <c r="N26" s="17">
        <v>108.44</v>
      </c>
      <c r="O26" s="17">
        <v>471.19183341017373</v>
      </c>
      <c r="P26" s="17">
        <v>4579.621833410174</v>
      </c>
      <c r="Q26" s="35">
        <v>21757.22183341017</v>
      </c>
    </row>
    <row r="27" spans="1:17" ht="15">
      <c r="A27" s="14">
        <v>14</v>
      </c>
      <c r="B27" s="15" t="s">
        <v>21</v>
      </c>
      <c r="C27" s="15">
        <v>33</v>
      </c>
      <c r="D27" s="19">
        <v>4185.6</v>
      </c>
      <c r="E27" s="20">
        <v>5200.031407407408</v>
      </c>
      <c r="F27" s="19">
        <v>4835.4</v>
      </c>
      <c r="G27" s="20">
        <v>4835.4</v>
      </c>
      <c r="H27" s="20">
        <v>5174.8</v>
      </c>
      <c r="I27" s="17">
        <v>25.23140740740746</v>
      </c>
      <c r="J27" s="17">
        <v>290.201466728139</v>
      </c>
      <c r="K27" s="37">
        <v>3373.496</v>
      </c>
      <c r="L27" s="17">
        <v>1686.748</v>
      </c>
      <c r="M27" s="17">
        <v>1599.998</v>
      </c>
      <c r="N27" s="17">
        <v>86.75</v>
      </c>
      <c r="O27" s="17">
        <v>376.951466728139</v>
      </c>
      <c r="P27" s="17">
        <v>3663.6974667281393</v>
      </c>
      <c r="Q27" s="35">
        <v>17859.49746672814</v>
      </c>
    </row>
    <row r="28" spans="1:17" ht="15">
      <c r="A28" s="14">
        <v>15</v>
      </c>
      <c r="B28" s="18" t="s">
        <v>22</v>
      </c>
      <c r="C28" s="18">
        <v>41</v>
      </c>
      <c r="D28" s="19">
        <v>4176.2</v>
      </c>
      <c r="E28" s="20">
        <v>4755.024</v>
      </c>
      <c r="F28" s="19">
        <v>4786</v>
      </c>
      <c r="G28" s="20">
        <v>4786</v>
      </c>
      <c r="H28" s="20">
        <v>4723</v>
      </c>
      <c r="I28" s="17">
        <v>32.02400000000034</v>
      </c>
      <c r="J28" s="17">
        <v>290.201466728139</v>
      </c>
      <c r="K28" s="37">
        <v>3373.496</v>
      </c>
      <c r="L28" s="17">
        <v>1686.748</v>
      </c>
      <c r="M28" s="17">
        <v>1599.998</v>
      </c>
      <c r="N28" s="17">
        <v>86.75</v>
      </c>
      <c r="O28" s="17">
        <v>376.951466728139</v>
      </c>
      <c r="P28" s="17">
        <v>3663.6974667281393</v>
      </c>
      <c r="Q28" s="35">
        <v>17348.89746672814</v>
      </c>
    </row>
    <row r="29" spans="1:17" ht="15">
      <c r="A29" s="14">
        <v>16</v>
      </c>
      <c r="B29" s="15" t="s">
        <v>23</v>
      </c>
      <c r="C29" s="15">
        <v>35</v>
      </c>
      <c r="D29" s="19">
        <v>5235</v>
      </c>
      <c r="E29" s="20">
        <v>6500.03925925926</v>
      </c>
      <c r="F29" s="19">
        <v>6064</v>
      </c>
      <c r="G29" s="20">
        <v>6064</v>
      </c>
      <c r="H29" s="20">
        <v>6485</v>
      </c>
      <c r="I29" s="17">
        <v>15.03925925925978</v>
      </c>
      <c r="J29" s="17">
        <v>362.75183341017373</v>
      </c>
      <c r="K29" s="37">
        <v>4216.87</v>
      </c>
      <c r="L29" s="17">
        <v>2108.435</v>
      </c>
      <c r="M29" s="17">
        <v>1999.995</v>
      </c>
      <c r="N29" s="17">
        <v>108.44</v>
      </c>
      <c r="O29" s="17">
        <v>471.19183341017373</v>
      </c>
      <c r="P29" s="17">
        <v>4579.621833410174</v>
      </c>
      <c r="Q29" s="35">
        <v>22363.621833410172</v>
      </c>
    </row>
    <row r="30" spans="1:17" s="2" customFormat="1" ht="15">
      <c r="A30" s="14">
        <v>17</v>
      </c>
      <c r="B30" s="18" t="s">
        <v>24</v>
      </c>
      <c r="C30" s="18">
        <v>18</v>
      </c>
      <c r="D30" s="19">
        <v>4190</v>
      </c>
      <c r="E30" s="20">
        <v>5200.031407407408</v>
      </c>
      <c r="F30" s="19">
        <v>4838</v>
      </c>
      <c r="G30" s="20">
        <v>4838</v>
      </c>
      <c r="H30" s="20">
        <v>5143</v>
      </c>
      <c r="I30" s="20">
        <v>57.03140740740764</v>
      </c>
      <c r="J30" s="20">
        <v>290.201466728139</v>
      </c>
      <c r="K30" s="38">
        <v>3373.496</v>
      </c>
      <c r="L30" s="20">
        <v>1686.748</v>
      </c>
      <c r="M30" s="20">
        <v>1599.998</v>
      </c>
      <c r="N30" s="20">
        <v>86.75</v>
      </c>
      <c r="O30" s="20">
        <v>376.951466728139</v>
      </c>
      <c r="P30" s="20">
        <v>3663.6974667281393</v>
      </c>
      <c r="Q30" s="63">
        <v>17834.69746672814</v>
      </c>
    </row>
    <row r="31" spans="1:17" ht="15">
      <c r="A31" s="14">
        <v>18</v>
      </c>
      <c r="B31" s="15" t="s">
        <v>25</v>
      </c>
      <c r="C31" s="15">
        <v>30</v>
      </c>
      <c r="D31" s="19">
        <v>4189.4</v>
      </c>
      <c r="E31" s="20">
        <v>5200.031407407408</v>
      </c>
      <c r="F31" s="19">
        <v>4824.6</v>
      </c>
      <c r="G31" s="20">
        <v>4824.6</v>
      </c>
      <c r="H31" s="20">
        <v>5166</v>
      </c>
      <c r="I31" s="17">
        <v>34.03140740740764</v>
      </c>
      <c r="J31" s="17">
        <v>290.201466728139</v>
      </c>
      <c r="K31" s="37">
        <v>3373.496</v>
      </c>
      <c r="L31" s="17">
        <v>1686.748</v>
      </c>
      <c r="M31" s="17">
        <v>1599.998</v>
      </c>
      <c r="N31" s="17">
        <v>86.75</v>
      </c>
      <c r="O31" s="17">
        <v>376.951466728139</v>
      </c>
      <c r="P31" s="17">
        <v>3663.6974667281393</v>
      </c>
      <c r="Q31" s="35">
        <v>17843.69746672814</v>
      </c>
    </row>
    <row r="32" spans="1:17" ht="15">
      <c r="A32" s="14">
        <v>19</v>
      </c>
      <c r="B32" s="15" t="s">
        <v>26</v>
      </c>
      <c r="C32" s="15">
        <v>34</v>
      </c>
      <c r="D32" s="19">
        <v>6286</v>
      </c>
      <c r="E32" s="20">
        <v>7132.535999999999</v>
      </c>
      <c r="F32" s="19">
        <v>7236.8</v>
      </c>
      <c r="G32" s="20">
        <v>7236.8</v>
      </c>
      <c r="H32" s="20">
        <v>7129</v>
      </c>
      <c r="I32" s="17">
        <v>3.5359999999991487</v>
      </c>
      <c r="J32" s="17">
        <v>435.3022000922085</v>
      </c>
      <c r="K32" s="37">
        <v>5060.244000000001</v>
      </c>
      <c r="L32" s="17">
        <v>2530.1220000000003</v>
      </c>
      <c r="M32" s="17">
        <v>2000.0020000000004</v>
      </c>
      <c r="N32" s="17">
        <v>530.12</v>
      </c>
      <c r="O32" s="17">
        <v>965.4222000922085</v>
      </c>
      <c r="P32" s="17">
        <v>5495.546200092209</v>
      </c>
      <c r="Q32" s="35">
        <v>26147.346200092208</v>
      </c>
    </row>
    <row r="33" spans="1:17" ht="15">
      <c r="A33" s="14">
        <v>20</v>
      </c>
      <c r="B33" s="15" t="s">
        <v>27</v>
      </c>
      <c r="C33" s="15">
        <v>17</v>
      </c>
      <c r="D33" s="19">
        <v>4180.2</v>
      </c>
      <c r="E33" s="20">
        <v>5200.031407407408</v>
      </c>
      <c r="F33" s="19">
        <v>4830</v>
      </c>
      <c r="G33" s="20">
        <v>4830</v>
      </c>
      <c r="H33" s="20">
        <v>5190.4</v>
      </c>
      <c r="I33" s="17">
        <v>9.631407407408005</v>
      </c>
      <c r="J33" s="17">
        <v>290.201466728139</v>
      </c>
      <c r="K33" s="37">
        <v>3373.496</v>
      </c>
      <c r="L33" s="17">
        <v>1686.748</v>
      </c>
      <c r="M33" s="17">
        <v>1599.998</v>
      </c>
      <c r="N33" s="17">
        <v>86.75</v>
      </c>
      <c r="O33" s="17">
        <v>376.951466728139</v>
      </c>
      <c r="P33" s="17">
        <v>3663.6974667281393</v>
      </c>
      <c r="Q33" s="35">
        <v>17864.297466728138</v>
      </c>
    </row>
    <row r="34" spans="1:17" s="2" customFormat="1" ht="15">
      <c r="A34" s="14">
        <v>21</v>
      </c>
      <c r="B34" s="15" t="s">
        <v>28</v>
      </c>
      <c r="C34" s="15">
        <v>48</v>
      </c>
      <c r="D34" s="19">
        <v>5232.2</v>
      </c>
      <c r="E34" s="20">
        <v>6500.03925925926</v>
      </c>
      <c r="F34" s="19">
        <v>6060.4</v>
      </c>
      <c r="G34" s="20">
        <v>6060.4</v>
      </c>
      <c r="H34" s="20">
        <v>6462</v>
      </c>
      <c r="I34" s="20">
        <v>38.03925925925978</v>
      </c>
      <c r="J34" s="20">
        <v>362.75183341017373</v>
      </c>
      <c r="K34" s="38">
        <v>4216.87</v>
      </c>
      <c r="L34" s="20">
        <v>2108.435</v>
      </c>
      <c r="M34" s="20">
        <v>1999.995</v>
      </c>
      <c r="N34" s="20">
        <v>108.44</v>
      </c>
      <c r="O34" s="20">
        <v>471.19183341017373</v>
      </c>
      <c r="P34" s="20">
        <v>4579.621833410174</v>
      </c>
      <c r="Q34" s="63">
        <v>22334.22183341017</v>
      </c>
    </row>
    <row r="35" spans="1:17" s="2" customFormat="1" ht="15">
      <c r="A35" s="14">
        <v>22</v>
      </c>
      <c r="B35" s="22" t="s">
        <v>29</v>
      </c>
      <c r="C35" s="22"/>
      <c r="D35" s="19">
        <v>5834</v>
      </c>
      <c r="E35" s="20">
        <v>7132.535999999999</v>
      </c>
      <c r="F35" s="19">
        <v>6709</v>
      </c>
      <c r="G35" s="20">
        <v>6709</v>
      </c>
      <c r="H35" s="20">
        <v>7127.4</v>
      </c>
      <c r="I35" s="20">
        <v>5.1359999999995125</v>
      </c>
      <c r="J35" s="20">
        <v>435.3022406639004</v>
      </c>
      <c r="K35" s="38">
        <v>5060.244000000001</v>
      </c>
      <c r="L35" s="20">
        <v>2530.1220000000003</v>
      </c>
      <c r="M35" s="20">
        <v>2000.0020000000004</v>
      </c>
      <c r="N35" s="20">
        <v>530.12</v>
      </c>
      <c r="O35" s="20">
        <v>965.4222406639004</v>
      </c>
      <c r="P35" s="20">
        <v>5495.546240663901</v>
      </c>
      <c r="Q35" s="63">
        <v>25165.946240663903</v>
      </c>
    </row>
    <row r="36" spans="1:17" s="2" customFormat="1" ht="15">
      <c r="A36" s="14">
        <v>23</v>
      </c>
      <c r="B36" s="22" t="s">
        <v>30</v>
      </c>
      <c r="C36" s="22"/>
      <c r="D36" s="19">
        <v>4137.6</v>
      </c>
      <c r="E36" s="20">
        <v>4755.024</v>
      </c>
      <c r="F36" s="19">
        <v>4651.2</v>
      </c>
      <c r="G36" s="20">
        <v>4651.2</v>
      </c>
      <c r="H36" s="20">
        <v>4751.6</v>
      </c>
      <c r="I36" s="20">
        <v>3.423999999999978</v>
      </c>
      <c r="J36" s="20">
        <v>290.20149377593356</v>
      </c>
      <c r="K36" s="38">
        <v>3373.496</v>
      </c>
      <c r="L36" s="20">
        <v>1686.748</v>
      </c>
      <c r="M36" s="20">
        <v>1599.998</v>
      </c>
      <c r="N36" s="20">
        <v>86.75</v>
      </c>
      <c r="O36" s="20">
        <v>376.95149377593356</v>
      </c>
      <c r="P36" s="20">
        <v>3663.6974937759337</v>
      </c>
      <c r="Q36" s="63">
        <v>17204.097493775935</v>
      </c>
    </row>
    <row r="37" spans="1:17" s="2" customFormat="1" ht="15">
      <c r="A37" s="14">
        <v>24</v>
      </c>
      <c r="B37" s="22" t="s">
        <v>31</v>
      </c>
      <c r="C37" s="22"/>
      <c r="D37" s="16"/>
      <c r="E37" s="20">
        <v>7132.535999999999</v>
      </c>
      <c r="F37" s="16">
        <v>4831</v>
      </c>
      <c r="G37" s="20">
        <v>4831</v>
      </c>
      <c r="H37" s="20">
        <v>7110</v>
      </c>
      <c r="I37" s="20">
        <v>22.53599999999915</v>
      </c>
      <c r="J37" s="20">
        <v>435.3022406639004</v>
      </c>
      <c r="K37" s="38">
        <v>5060.244000000001</v>
      </c>
      <c r="L37" s="20">
        <v>2530.1220000000003</v>
      </c>
      <c r="M37" s="20">
        <v>2000.0020000000004</v>
      </c>
      <c r="N37" s="20">
        <v>530.12</v>
      </c>
      <c r="O37" s="20">
        <v>965.4222406639004</v>
      </c>
      <c r="P37" s="20">
        <v>5495.546240663901</v>
      </c>
      <c r="Q37" s="63">
        <v>17436.5462406639</v>
      </c>
    </row>
    <row r="38" spans="1:17" s="2" customFormat="1" ht="15.75" thickBot="1">
      <c r="A38" s="28"/>
      <c r="B38" s="23" t="s">
        <v>32</v>
      </c>
      <c r="C38" s="23"/>
      <c r="D38" s="61">
        <v>119230.8</v>
      </c>
      <c r="E38" s="32">
        <f>SUM(E11:E37)</f>
        <v>154007.61918518518</v>
      </c>
      <c r="F38" s="61">
        <f>SUM(F11:F37)</f>
        <v>141761.6</v>
      </c>
      <c r="G38" s="32">
        <v>141761.6</v>
      </c>
      <c r="H38" s="32">
        <v>148638.8</v>
      </c>
      <c r="I38" s="32">
        <v>8742.319185185188</v>
      </c>
      <c r="J38" s="32">
        <v>8742.319431996313</v>
      </c>
      <c r="K38" s="27">
        <v>101626.50200000001</v>
      </c>
      <c r="L38" s="32">
        <v>50813.251000000004</v>
      </c>
      <c r="M38" s="32">
        <v>46199.950999999994</v>
      </c>
      <c r="N38" s="32">
        <v>4613.3</v>
      </c>
      <c r="O38" s="32">
        <v>13355.619431996312</v>
      </c>
      <c r="P38" s="32">
        <v>110368.82143199629</v>
      </c>
      <c r="Q38" s="36">
        <v>520000.0214319963</v>
      </c>
    </row>
    <row r="39" spans="1:6" ht="15.75">
      <c r="A39" s="29"/>
      <c r="B39" s="3"/>
      <c r="C39" s="3"/>
      <c r="D39" s="31"/>
      <c r="E39" s="3"/>
      <c r="F39" s="66">
        <f>SUM(F11:F38)</f>
        <v>283523.2</v>
      </c>
    </row>
    <row r="40" spans="2:4" ht="15" customHeight="1">
      <c r="B40" s="24" t="s">
        <v>33</v>
      </c>
      <c r="C40" s="24"/>
      <c r="D40" s="26"/>
    </row>
    <row r="41" spans="2:4" ht="15" customHeight="1">
      <c r="B41" s="25" t="s">
        <v>34</v>
      </c>
      <c r="C41" s="25"/>
      <c r="D41" s="5"/>
    </row>
  </sheetData>
  <sheetProtection/>
  <mergeCells count="2">
    <mergeCell ref="M3:Q3"/>
    <mergeCell ref="D3:L3"/>
  </mergeCells>
  <printOptions/>
  <pageMargins left="0" right="0" top="0.13" bottom="0" header="0.14" footer="0.17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lelia.marcoci</cp:lastModifiedBy>
  <cp:lastPrinted>2018-11-01T09:26:20Z</cp:lastPrinted>
  <dcterms:created xsi:type="dcterms:W3CDTF">2018-07-11T07:06:18Z</dcterms:created>
  <dcterms:modified xsi:type="dcterms:W3CDTF">2018-11-23T08:44:17Z</dcterms:modified>
  <cp:category/>
  <cp:version/>
  <cp:contentType/>
  <cp:contentStatus/>
</cp:coreProperties>
</file>