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lii servicii urgenta" sheetId="1" r:id="rId1"/>
  </sheets>
  <definedNames>
    <definedName name="_xlnm.Print_Area" localSheetId="0">'Detalii servicii urgenta'!$A$1:$S$19</definedName>
  </definedNames>
  <calcPr fullCalcOnLoad="1"/>
</workbook>
</file>

<file path=xl/sharedStrings.xml><?xml version="1.0" encoding="utf-8"?>
<sst xmlns="http://schemas.openxmlformats.org/spreadsheetml/2006/main" count="34" uniqueCount="28">
  <si>
    <t>Tip decont</t>
  </si>
  <si>
    <t>Cod tip vehicul</t>
  </si>
  <si>
    <t>Tip furnizor</t>
  </si>
  <si>
    <t>Tarif contractat pe km</t>
  </si>
  <si>
    <t>Nr km contractati</t>
  </si>
  <si>
    <t>Nr km contractati urban</t>
  </si>
  <si>
    <t>Nr km contractati rural</t>
  </si>
  <si>
    <t>Nr km raportati</t>
  </si>
  <si>
    <t>Nr km raportati urban</t>
  </si>
  <si>
    <t>Nr km raportati rural</t>
  </si>
  <si>
    <t>Nr km validati</t>
  </si>
  <si>
    <t>Nr km refuzati</t>
  </si>
  <si>
    <t>Valoare contractata</t>
  </si>
  <si>
    <t>Valoare realizata</t>
  </si>
  <si>
    <t>Valoare totala decontata</t>
  </si>
  <si>
    <t>Valoare decontata anterior</t>
  </si>
  <si>
    <t>Valoare decontata</t>
  </si>
  <si>
    <t>AMB_AUTO</t>
  </si>
  <si>
    <t>A1</t>
  </si>
  <si>
    <t>Privat</t>
  </si>
  <si>
    <t>A2</t>
  </si>
  <si>
    <t>TOTAL</t>
  </si>
  <si>
    <t>Km realizati peste valoarea de contract</t>
  </si>
  <si>
    <t>Valoare realizata peste valoarea de contract</t>
  </si>
  <si>
    <t>LEI</t>
  </si>
  <si>
    <t>CENTRALIZATOR DECONT LUNA FEBRUARIE 2021 - TRANSPORT SANITAR NEASISTAT</t>
  </si>
  <si>
    <t>TOTAL DECONT LUNA FEBRUARIE 2021</t>
  </si>
  <si>
    <t>11,03,2021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</si>
</sst>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1" fillId="2" borderId="2" xfId="0" applyFont="1" applyBorder="1" applyAlignment="1">
      <alignment horizontal="center" wrapText="1"/>
    </xf>
    <xf numFmtId="0" fontId="1" fillId="2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9" xfId="0" applyFont="1" applyBorder="1" applyAlignment="1">
      <alignment/>
    </xf>
    <xf numFmtId="4" fontId="0" fillId="0" borderId="9" xfId="0" applyFont="1" applyBorder="1" applyAlignment="1">
      <alignment horizontal="right"/>
    </xf>
    <xf numFmtId="4" fontId="0" fillId="3" borderId="10" xfId="0" applyFont="1" applyFill="1" applyBorder="1" applyAlignment="1">
      <alignment horizontal="right"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3" borderId="4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/>
    </xf>
    <xf numFmtId="4" fontId="0" fillId="0" borderId="12" xfId="0" applyFont="1" applyBorder="1" applyAlignment="1">
      <alignment horizontal="right"/>
    </xf>
    <xf numFmtId="4" fontId="0" fillId="3" borderId="13" xfId="0" applyFont="1" applyFill="1" applyBorder="1" applyAlignment="1">
      <alignment horizontal="right"/>
    </xf>
    <xf numFmtId="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4" fontId="0" fillId="0" borderId="15" xfId="0" applyFont="1" applyBorder="1" applyAlignment="1">
      <alignment horizontal="right"/>
    </xf>
    <xf numFmtId="4" fontId="0" fillId="3" borderId="16" xfId="0" applyFont="1" applyFill="1" applyBorder="1" applyAlignment="1">
      <alignment horizontal="right"/>
    </xf>
    <xf numFmtId="4" fontId="0" fillId="0" borderId="17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1">
      <selection activeCell="W20" sqref="W20"/>
    </sheetView>
  </sheetViews>
  <sheetFormatPr defaultColWidth="9.140625" defaultRowHeight="12.75"/>
  <cols>
    <col min="1" max="1" width="11.140625" style="0" bestFit="1" customWidth="1"/>
    <col min="2" max="2" width="7.421875" style="0" customWidth="1"/>
    <col min="3" max="3" width="11.421875" style="0" bestFit="1" customWidth="1"/>
    <col min="4" max="4" width="10.8515625" style="0" customWidth="1"/>
    <col min="5" max="5" width="11.421875" style="0" customWidth="1"/>
    <col min="6" max="6" width="13.140625" style="0" customWidth="1"/>
    <col min="7" max="7" width="9.8515625" style="0" customWidth="1"/>
    <col min="8" max="8" width="8.421875" style="0" customWidth="1"/>
    <col min="9" max="9" width="10.421875" style="0" customWidth="1"/>
    <col min="10" max="10" width="11.00390625" style="0" customWidth="1"/>
    <col min="11" max="11" width="9.8515625" style="0" customWidth="1"/>
    <col min="12" max="12" width="9.00390625" style="0" customWidth="1"/>
    <col min="13" max="13" width="11.57421875" style="0" customWidth="1"/>
    <col min="14" max="14" width="10.140625" style="0" customWidth="1"/>
    <col min="15" max="15" width="12.57421875" style="0" customWidth="1"/>
    <col min="16" max="16" width="9.7109375" style="0" customWidth="1"/>
    <col min="17" max="17" width="11.8515625" style="0" customWidth="1"/>
    <col min="18" max="18" width="12.00390625" style="0" customWidth="1"/>
    <col min="19" max="19" width="12.28125" style="0" customWidth="1"/>
  </cols>
  <sheetData>
    <row r="1" ht="12.75">
      <c r="Q1" t="s">
        <v>27</v>
      </c>
    </row>
    <row r="4" spans="1:8" ht="12.75">
      <c r="A4" s="1" t="s">
        <v>25</v>
      </c>
      <c r="B4" s="1"/>
      <c r="C4" s="1"/>
      <c r="D4" s="1"/>
      <c r="E4" s="1"/>
      <c r="F4" s="1"/>
      <c r="G4" s="1"/>
      <c r="H4" s="1"/>
    </row>
    <row r="5" ht="13.5" thickBot="1">
      <c r="S5" t="s">
        <v>24</v>
      </c>
    </row>
    <row r="6" spans="1:19" s="2" customFormat="1" ht="69.75" customHeight="1" thickBot="1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5" t="s">
        <v>16</v>
      </c>
      <c r="R6" s="6" t="s">
        <v>22</v>
      </c>
      <c r="S6" s="7" t="s">
        <v>23</v>
      </c>
    </row>
    <row r="7" spans="1:19" s="17" customFormat="1" ht="13.5" thickBot="1">
      <c r="A7" s="13" t="s">
        <v>17</v>
      </c>
      <c r="B7" s="13" t="s">
        <v>18</v>
      </c>
      <c r="C7" s="13" t="s">
        <v>19</v>
      </c>
      <c r="D7" s="14">
        <v>2.62</v>
      </c>
      <c r="E7" s="14">
        <v>3244.27</v>
      </c>
      <c r="F7" s="14">
        <v>1500</v>
      </c>
      <c r="G7" s="14">
        <v>1744.27</v>
      </c>
      <c r="H7" s="14">
        <v>3805</v>
      </c>
      <c r="I7" s="14">
        <v>987</v>
      </c>
      <c r="J7" s="14">
        <v>2818</v>
      </c>
      <c r="K7" s="14">
        <v>3805</v>
      </c>
      <c r="L7" s="14">
        <v>0</v>
      </c>
      <c r="M7" s="14">
        <v>8499.9874</v>
      </c>
      <c r="N7" s="14">
        <v>9969.1</v>
      </c>
      <c r="O7" s="14">
        <v>8499.9874</v>
      </c>
      <c r="P7" s="14">
        <v>0</v>
      </c>
      <c r="Q7" s="15">
        <v>8499.9874</v>
      </c>
      <c r="R7" s="16">
        <f>K7-E7</f>
        <v>560.73</v>
      </c>
      <c r="S7" s="16">
        <f>N7-Q7</f>
        <v>1469.1126000000004</v>
      </c>
    </row>
    <row r="8" spans="1:19" s="24" customFormat="1" ht="13.5" thickBot="1">
      <c r="A8" s="18" t="s">
        <v>21</v>
      </c>
      <c r="B8" s="19"/>
      <c r="C8" s="19"/>
      <c r="D8" s="19"/>
      <c r="E8" s="20">
        <f>E7</f>
        <v>3244.27</v>
      </c>
      <c r="F8" s="20">
        <f aca="true" t="shared" si="0" ref="F8:Q8">F7</f>
        <v>1500</v>
      </c>
      <c r="G8" s="20">
        <f t="shared" si="0"/>
        <v>1744.27</v>
      </c>
      <c r="H8" s="20">
        <f t="shared" si="0"/>
        <v>3805</v>
      </c>
      <c r="I8" s="20">
        <f t="shared" si="0"/>
        <v>987</v>
      </c>
      <c r="J8" s="20">
        <f t="shared" si="0"/>
        <v>2818</v>
      </c>
      <c r="K8" s="20">
        <f t="shared" si="0"/>
        <v>3805</v>
      </c>
      <c r="L8" s="20">
        <f t="shared" si="0"/>
        <v>0</v>
      </c>
      <c r="M8" s="20">
        <f t="shared" si="0"/>
        <v>8499.9874</v>
      </c>
      <c r="N8" s="20">
        <f t="shared" si="0"/>
        <v>9969.1</v>
      </c>
      <c r="O8" s="20">
        <f t="shared" si="0"/>
        <v>8499.9874</v>
      </c>
      <c r="P8" s="20">
        <f t="shared" si="0"/>
        <v>0</v>
      </c>
      <c r="Q8" s="21">
        <f t="shared" si="0"/>
        <v>8499.9874</v>
      </c>
      <c r="R8" s="22">
        <f>K8-E8</f>
        <v>560.73</v>
      </c>
      <c r="S8" s="23">
        <f>N8-Q8</f>
        <v>1469.1126000000004</v>
      </c>
    </row>
    <row r="9" spans="1:19" s="29" customFormat="1" ht="12.75">
      <c r="A9" s="25" t="s">
        <v>17</v>
      </c>
      <c r="B9" s="25" t="s">
        <v>18</v>
      </c>
      <c r="C9" s="25" t="s">
        <v>19</v>
      </c>
      <c r="D9" s="26">
        <v>2.62</v>
      </c>
      <c r="E9" s="26">
        <v>1622</v>
      </c>
      <c r="F9" s="26">
        <v>750</v>
      </c>
      <c r="G9" s="26">
        <v>872</v>
      </c>
      <c r="H9" s="26">
        <v>2346</v>
      </c>
      <c r="I9" s="26">
        <v>85</v>
      </c>
      <c r="J9" s="26">
        <v>2261</v>
      </c>
      <c r="K9" s="26">
        <v>2346</v>
      </c>
      <c r="L9" s="26">
        <v>0</v>
      </c>
      <c r="M9" s="26">
        <v>4249.64</v>
      </c>
      <c r="N9" s="26">
        <v>6146.52</v>
      </c>
      <c r="O9" s="26">
        <v>4249.64</v>
      </c>
      <c r="P9" s="26">
        <v>0</v>
      </c>
      <c r="Q9" s="27">
        <v>4249.64</v>
      </c>
      <c r="R9" s="28">
        <f>K9-E9</f>
        <v>724</v>
      </c>
      <c r="S9" s="28">
        <f>N9-Q9</f>
        <v>1896.88</v>
      </c>
    </row>
    <row r="10" spans="1:19" s="29" customFormat="1" ht="13.5" thickBot="1">
      <c r="A10" s="30" t="s">
        <v>17</v>
      </c>
      <c r="B10" s="30" t="s">
        <v>20</v>
      </c>
      <c r="C10" s="30" t="s">
        <v>19</v>
      </c>
      <c r="D10" s="31">
        <v>2.62</v>
      </c>
      <c r="E10" s="31">
        <v>1622.28</v>
      </c>
      <c r="F10" s="31">
        <v>750</v>
      </c>
      <c r="G10" s="31">
        <v>872.28</v>
      </c>
      <c r="H10" s="31">
        <v>2895</v>
      </c>
      <c r="I10" s="31">
        <v>0</v>
      </c>
      <c r="J10" s="31">
        <v>2895</v>
      </c>
      <c r="K10" s="31">
        <v>2895</v>
      </c>
      <c r="L10" s="31">
        <v>0</v>
      </c>
      <c r="M10" s="31">
        <v>4250.3736</v>
      </c>
      <c r="N10" s="31">
        <v>7584.9</v>
      </c>
      <c r="O10" s="31">
        <v>4250.3736</v>
      </c>
      <c r="P10" s="31">
        <v>0</v>
      </c>
      <c r="Q10" s="32">
        <v>4250.3736</v>
      </c>
      <c r="R10" s="33">
        <f>K10-E10</f>
        <v>1272.72</v>
      </c>
      <c r="S10" s="33">
        <f>N10-Q10</f>
        <v>3334.5263999999997</v>
      </c>
    </row>
    <row r="11" spans="1:19" s="24" customFormat="1" ht="13.5" thickBot="1">
      <c r="A11" s="18" t="s">
        <v>21</v>
      </c>
      <c r="B11" s="19"/>
      <c r="C11" s="19"/>
      <c r="D11" s="19"/>
      <c r="E11" s="20">
        <f>E9+E10</f>
        <v>3244.2799999999997</v>
      </c>
      <c r="F11" s="20">
        <f aca="true" t="shared" si="1" ref="F11:Q11">F9+F10</f>
        <v>1500</v>
      </c>
      <c r="G11" s="20">
        <f t="shared" si="1"/>
        <v>1744.28</v>
      </c>
      <c r="H11" s="20">
        <f t="shared" si="1"/>
        <v>5241</v>
      </c>
      <c r="I11" s="20">
        <f t="shared" si="1"/>
        <v>85</v>
      </c>
      <c r="J11" s="20">
        <f t="shared" si="1"/>
        <v>5156</v>
      </c>
      <c r="K11" s="20">
        <f t="shared" si="1"/>
        <v>5241</v>
      </c>
      <c r="L11" s="20">
        <f t="shared" si="1"/>
        <v>0</v>
      </c>
      <c r="M11" s="20">
        <f t="shared" si="1"/>
        <v>8500.0136</v>
      </c>
      <c r="N11" s="20">
        <f t="shared" si="1"/>
        <v>13731.42</v>
      </c>
      <c r="O11" s="20">
        <f t="shared" si="1"/>
        <v>8500.0136</v>
      </c>
      <c r="P11" s="20">
        <f t="shared" si="1"/>
        <v>0</v>
      </c>
      <c r="Q11" s="21">
        <f t="shared" si="1"/>
        <v>8500.0136</v>
      </c>
      <c r="R11" s="22">
        <f>K11-E11</f>
        <v>1996.7200000000003</v>
      </c>
      <c r="S11" s="23">
        <f>N11-Q11</f>
        <v>5231.4064</v>
      </c>
    </row>
    <row r="12" ht="13.5" thickBot="1"/>
    <row r="13" spans="1:19" s="1" customFormat="1" ht="13.5" thickBot="1">
      <c r="A13" s="8" t="s">
        <v>26</v>
      </c>
      <c r="B13" s="9"/>
      <c r="C13" s="9"/>
      <c r="D13" s="9"/>
      <c r="E13" s="10">
        <f>E8+E11</f>
        <v>6488.549999999999</v>
      </c>
      <c r="F13" s="10">
        <f aca="true" t="shared" si="2" ref="F13:S13">F8+F11</f>
        <v>3000</v>
      </c>
      <c r="G13" s="10">
        <f t="shared" si="2"/>
        <v>3488.55</v>
      </c>
      <c r="H13" s="10">
        <f t="shared" si="2"/>
        <v>9046</v>
      </c>
      <c r="I13" s="10">
        <f t="shared" si="2"/>
        <v>1072</v>
      </c>
      <c r="J13" s="10">
        <f t="shared" si="2"/>
        <v>7974</v>
      </c>
      <c r="K13" s="10">
        <f t="shared" si="2"/>
        <v>9046</v>
      </c>
      <c r="L13" s="10">
        <f t="shared" si="2"/>
        <v>0</v>
      </c>
      <c r="M13" s="10">
        <f t="shared" si="2"/>
        <v>17000.001</v>
      </c>
      <c r="N13" s="10">
        <f t="shared" si="2"/>
        <v>23700.52</v>
      </c>
      <c r="O13" s="10">
        <f t="shared" si="2"/>
        <v>17000.001</v>
      </c>
      <c r="P13" s="10">
        <f t="shared" si="2"/>
        <v>0</v>
      </c>
      <c r="Q13" s="10">
        <f t="shared" si="2"/>
        <v>17000.001</v>
      </c>
      <c r="R13" s="10">
        <f t="shared" si="2"/>
        <v>2557.4500000000003</v>
      </c>
      <c r="S13" s="10">
        <f t="shared" si="2"/>
        <v>6700.519</v>
      </c>
    </row>
    <row r="14" spans="1:19" s="1" customFormat="1" ht="12.75">
      <c r="A14" s="11"/>
      <c r="B14" s="11"/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1" customFormat="1" ht="12.75">
      <c r="A15" s="11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ht="12.75">
      <c r="U16" s="34"/>
    </row>
    <row r="20" ht="12.75">
      <c r="N20" s="34"/>
    </row>
  </sheetData>
  <printOptions/>
  <pageMargins left="0.46" right="0.32" top="1" bottom="1" header="0.5" footer="0.5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maricica</cp:lastModifiedBy>
  <cp:lastPrinted>2021-03-12T11:39:01Z</cp:lastPrinted>
  <dcterms:modified xsi:type="dcterms:W3CDTF">2021-06-16T09:23:27Z</dcterms:modified>
  <cp:category/>
  <cp:version/>
  <cp:contentType/>
  <cp:contentStatus/>
</cp:coreProperties>
</file>