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alii servicii urgenta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<sst xmlns="http://schemas.openxmlformats.org/spreadsheetml/2006/main" count="46" uniqueCount="35">
  <si>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Tip decont</t>
  </si>
  <si>
    <t>Cod tip vehicul</t>
  </si>
  <si>
    <t>Nume tip vehicul</t>
  </si>
  <si>
    <t>Cod categorie transport</t>
  </si>
  <si>
    <t>Nume categorie transport</t>
  </si>
  <si>
    <t>Tip furnizor</t>
  </si>
  <si>
    <t>Coeficient ajustare</t>
  </si>
  <si>
    <t>Tarif contractat pe km</t>
  </si>
  <si>
    <t>Nr km contractati</t>
  </si>
  <si>
    <t>Nr km contractati urban</t>
  </si>
  <si>
    <t>Nr km contractati rural</t>
  </si>
  <si>
    <t>Nr km raportati</t>
  </si>
  <si>
    <t>Nr km raportati urban</t>
  </si>
  <si>
    <t>Nr km raportati rural</t>
  </si>
  <si>
    <t>Nr km validati</t>
  </si>
  <si>
    <t>Nr km refuzati</t>
  </si>
  <si>
    <t>Valoare contractata</t>
  </si>
  <si>
    <t>Valoare realizata</t>
  </si>
  <si>
    <t>Valoare totala decontata</t>
  </si>
  <si>
    <t>Valoare decontata anterior</t>
  </si>
  <si>
    <t>Valoare decontata</t>
  </si>
  <si>
    <t>AMB_AUTO</t>
  </si>
  <si>
    <t>A1</t>
  </si>
  <si>
    <t>Ambulanta de tip A1</t>
  </si>
  <si>
    <t>AUTO</t>
  </si>
  <si>
    <t>Auto transport</t>
  </si>
  <si>
    <t>Privat</t>
  </si>
  <si>
    <t>Furnizor</t>
  </si>
  <si>
    <t>A2</t>
  </si>
  <si>
    <t>Ambulanta de tip A2</t>
  </si>
  <si>
    <t>CENTRALIZATOR DECONT LUNA APRILIE 2021</t>
  </si>
  <si>
    <t>EDENVIS</t>
  </si>
  <si>
    <t>RECUMED</t>
  </si>
  <si>
    <t>Subtotal</t>
  </si>
  <si>
    <t>Total general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</si>
</sst>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2" borderId="1" xfId="0" applyFill="1" applyBorder="1" applyAlignment="1">
      <alignment wrapText="1"/>
    </xf>
    <xf numFmtId="0" fontId="1" fillId="2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/>
    </xf>
    <xf numFmtId="4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0" fillId="0" borderId="1" xfId="0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3"/>
  <sheetViews>
    <sheetView tabSelected="1" workbookViewId="0" topLeftCell="A1">
      <selection activeCell="X30" sqref="X30"/>
    </sheetView>
  </sheetViews>
  <sheetFormatPr defaultColWidth="9.140625" defaultRowHeight="12.75"/>
  <cols>
    <col min="1" max="1" width="11.57421875" style="0" customWidth="1"/>
    <col min="3" max="3" width="8.8515625" style="0" customWidth="1"/>
    <col min="4" max="4" width="9.7109375" style="0" hidden="1" customWidth="1"/>
    <col min="5" max="8" width="9.140625" style="0" hidden="1" customWidth="1"/>
  </cols>
  <sheetData>
    <row r="2" ht="12.75">
      <c r="A2" t="s">
        <v>30</v>
      </c>
    </row>
    <row r="6" spans="1:22" s="1" customFormat="1" ht="51">
      <c r="A6" s="3" t="s">
        <v>27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4" t="s">
        <v>20</v>
      </c>
    </row>
    <row r="7" spans="1:22" ht="12.75">
      <c r="A7" s="6" t="s">
        <v>31</v>
      </c>
      <c r="B7" s="6" t="s">
        <v>21</v>
      </c>
      <c r="C7" s="13" t="s">
        <v>22</v>
      </c>
      <c r="D7" s="6" t="s">
        <v>23</v>
      </c>
      <c r="E7" s="6" t="s">
        <v>24</v>
      </c>
      <c r="F7" s="6" t="s">
        <v>25</v>
      </c>
      <c r="G7" s="6" t="s">
        <v>26</v>
      </c>
      <c r="H7" s="7">
        <v>0</v>
      </c>
      <c r="I7" s="12">
        <v>2.18</v>
      </c>
      <c r="J7" s="15">
        <v>5228.15</v>
      </c>
      <c r="K7" s="15">
        <v>2614</v>
      </c>
      <c r="L7" s="15">
        <v>2614.15</v>
      </c>
      <c r="M7" s="15">
        <v>5232</v>
      </c>
      <c r="N7" s="15">
        <v>1264</v>
      </c>
      <c r="O7" s="15">
        <v>3968</v>
      </c>
      <c r="P7" s="15">
        <v>5232</v>
      </c>
      <c r="Q7" s="15">
        <v>0</v>
      </c>
      <c r="R7" s="15">
        <v>11397.367</v>
      </c>
      <c r="S7" s="15">
        <v>11405.76</v>
      </c>
      <c r="T7" s="15">
        <v>11397.367</v>
      </c>
      <c r="U7" s="15">
        <v>0</v>
      </c>
      <c r="V7" s="15">
        <v>11397.367</v>
      </c>
    </row>
    <row r="8" spans="1:22" s="2" customFormat="1" ht="12.75">
      <c r="A8" s="8" t="s">
        <v>33</v>
      </c>
      <c r="B8" s="9"/>
      <c r="C8" s="9"/>
      <c r="D8" s="9"/>
      <c r="E8" s="9"/>
      <c r="F8" s="9"/>
      <c r="G8" s="9"/>
      <c r="H8" s="9"/>
      <c r="I8" s="9"/>
      <c r="J8" s="16">
        <f>SUM(J7)</f>
        <v>5228.15</v>
      </c>
      <c r="K8" s="16">
        <f aca="true" t="shared" si="0" ref="K8:V8">SUM(K7)</f>
        <v>2614</v>
      </c>
      <c r="L8" s="16">
        <f t="shared" si="0"/>
        <v>2614.15</v>
      </c>
      <c r="M8" s="16">
        <f t="shared" si="0"/>
        <v>5232</v>
      </c>
      <c r="N8" s="16">
        <f t="shared" si="0"/>
        <v>1264</v>
      </c>
      <c r="O8" s="16">
        <f t="shared" si="0"/>
        <v>3968</v>
      </c>
      <c r="P8" s="16">
        <f t="shared" si="0"/>
        <v>5232</v>
      </c>
      <c r="Q8" s="16">
        <f t="shared" si="0"/>
        <v>0</v>
      </c>
      <c r="R8" s="16">
        <f t="shared" si="0"/>
        <v>11397.367</v>
      </c>
      <c r="S8" s="16">
        <f t="shared" si="0"/>
        <v>11405.76</v>
      </c>
      <c r="T8" s="16">
        <f t="shared" si="0"/>
        <v>11397.367</v>
      </c>
      <c r="U8" s="16">
        <f t="shared" si="0"/>
        <v>0</v>
      </c>
      <c r="V8" s="16">
        <f t="shared" si="0"/>
        <v>11397.367</v>
      </c>
    </row>
    <row r="9" spans="1:22" ht="12.75">
      <c r="A9" s="10" t="s">
        <v>32</v>
      </c>
      <c r="B9" s="6" t="s">
        <v>21</v>
      </c>
      <c r="C9" s="13" t="s">
        <v>28</v>
      </c>
      <c r="D9" s="6" t="s">
        <v>29</v>
      </c>
      <c r="E9" s="6" t="s">
        <v>24</v>
      </c>
      <c r="F9" s="6" t="s">
        <v>25</v>
      </c>
      <c r="G9" s="6" t="s">
        <v>26</v>
      </c>
      <c r="H9" s="7">
        <v>0</v>
      </c>
      <c r="I9" s="12">
        <v>2.18</v>
      </c>
      <c r="J9" s="15">
        <v>2247</v>
      </c>
      <c r="K9" s="15">
        <v>939.85</v>
      </c>
      <c r="L9" s="15">
        <v>1307.15</v>
      </c>
      <c r="M9" s="15">
        <v>2247</v>
      </c>
      <c r="N9" s="15">
        <v>0</v>
      </c>
      <c r="O9" s="15">
        <v>2247</v>
      </c>
      <c r="P9" s="15">
        <v>2247</v>
      </c>
      <c r="Q9" s="15">
        <v>0</v>
      </c>
      <c r="R9" s="15">
        <v>4898.46</v>
      </c>
      <c r="S9" s="15">
        <v>4898.46</v>
      </c>
      <c r="T9" s="15">
        <v>4898.46</v>
      </c>
      <c r="U9" s="15">
        <v>0</v>
      </c>
      <c r="V9" s="15">
        <v>4898.46</v>
      </c>
    </row>
    <row r="10" spans="1:22" ht="12.75">
      <c r="A10" s="10"/>
      <c r="B10" s="6" t="s">
        <v>21</v>
      </c>
      <c r="C10" s="13" t="s">
        <v>22</v>
      </c>
      <c r="D10" s="6" t="s">
        <v>23</v>
      </c>
      <c r="E10" s="6" t="s">
        <v>24</v>
      </c>
      <c r="F10" s="6" t="s">
        <v>25</v>
      </c>
      <c r="G10" s="6" t="s">
        <v>26</v>
      </c>
      <c r="H10" s="7">
        <v>0</v>
      </c>
      <c r="I10" s="12">
        <v>2.18</v>
      </c>
      <c r="J10" s="15">
        <v>2981.15</v>
      </c>
      <c r="K10" s="15">
        <v>1307</v>
      </c>
      <c r="L10" s="15">
        <v>1674.15</v>
      </c>
      <c r="M10" s="15">
        <v>3553</v>
      </c>
      <c r="N10" s="15">
        <v>16</v>
      </c>
      <c r="O10" s="15">
        <v>3537</v>
      </c>
      <c r="P10" s="15">
        <v>3553</v>
      </c>
      <c r="Q10" s="15">
        <v>0</v>
      </c>
      <c r="R10" s="15">
        <v>6498.907</v>
      </c>
      <c r="S10" s="15">
        <v>7745.54</v>
      </c>
      <c r="T10" s="15">
        <v>6498.907</v>
      </c>
      <c r="U10" s="15">
        <v>0</v>
      </c>
      <c r="V10" s="15">
        <v>6498.907</v>
      </c>
    </row>
    <row r="11" spans="1:22" s="5" customFormat="1" ht="12.75">
      <c r="A11" s="11" t="s">
        <v>33</v>
      </c>
      <c r="B11" s="11"/>
      <c r="C11" s="14"/>
      <c r="D11" s="11"/>
      <c r="E11" s="11"/>
      <c r="F11" s="11"/>
      <c r="G11" s="11"/>
      <c r="H11" s="11"/>
      <c r="I11" s="14"/>
      <c r="J11" s="17">
        <f>SUM(J9:J10)</f>
        <v>5228.15</v>
      </c>
      <c r="K11" s="17">
        <f aca="true" t="shared" si="1" ref="K11:V11">SUM(K9:K10)</f>
        <v>2246.85</v>
      </c>
      <c r="L11" s="17">
        <f t="shared" si="1"/>
        <v>2981.3</v>
      </c>
      <c r="M11" s="17">
        <f t="shared" si="1"/>
        <v>5800</v>
      </c>
      <c r="N11" s="17">
        <f t="shared" si="1"/>
        <v>16</v>
      </c>
      <c r="O11" s="17">
        <f t="shared" si="1"/>
        <v>5784</v>
      </c>
      <c r="P11" s="17">
        <f t="shared" si="1"/>
        <v>5800</v>
      </c>
      <c r="Q11" s="17">
        <f t="shared" si="1"/>
        <v>0</v>
      </c>
      <c r="R11" s="17">
        <f t="shared" si="1"/>
        <v>11397.367</v>
      </c>
      <c r="S11" s="17">
        <f t="shared" si="1"/>
        <v>12644</v>
      </c>
      <c r="T11" s="17">
        <f t="shared" si="1"/>
        <v>11397.367</v>
      </c>
      <c r="U11" s="17">
        <f t="shared" si="1"/>
        <v>0</v>
      </c>
      <c r="V11" s="17">
        <f t="shared" si="1"/>
        <v>11397.367</v>
      </c>
    </row>
    <row r="12" spans="1:22" ht="12.75">
      <c r="A12" s="6"/>
      <c r="B12" s="6"/>
      <c r="C12" s="13"/>
      <c r="D12" s="6"/>
      <c r="E12" s="6"/>
      <c r="F12" s="6"/>
      <c r="G12" s="6"/>
      <c r="H12" s="6"/>
      <c r="I12" s="13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12.75">
      <c r="A13" s="6" t="s">
        <v>34</v>
      </c>
      <c r="B13" s="6"/>
      <c r="C13" s="13"/>
      <c r="D13" s="6"/>
      <c r="E13" s="6"/>
      <c r="F13" s="6"/>
      <c r="G13" s="6"/>
      <c r="H13" s="6"/>
      <c r="I13" s="13"/>
      <c r="J13" s="19">
        <f>J8+J11</f>
        <v>10456.3</v>
      </c>
      <c r="K13" s="19">
        <f aca="true" t="shared" si="2" ref="K13:V13">K8+K11</f>
        <v>4860.85</v>
      </c>
      <c r="L13" s="19">
        <f t="shared" si="2"/>
        <v>5595.450000000001</v>
      </c>
      <c r="M13" s="19">
        <f t="shared" si="2"/>
        <v>11032</v>
      </c>
      <c r="N13" s="19">
        <f t="shared" si="2"/>
        <v>1280</v>
      </c>
      <c r="O13" s="19">
        <f t="shared" si="2"/>
        <v>9752</v>
      </c>
      <c r="P13" s="19">
        <f t="shared" si="2"/>
        <v>11032</v>
      </c>
      <c r="Q13" s="19">
        <f t="shared" si="2"/>
        <v>0</v>
      </c>
      <c r="R13" s="19">
        <f t="shared" si="2"/>
        <v>22794.734</v>
      </c>
      <c r="S13" s="19">
        <f t="shared" si="2"/>
        <v>24049.760000000002</v>
      </c>
      <c r="T13" s="19">
        <f t="shared" si="2"/>
        <v>22794.734</v>
      </c>
      <c r="U13" s="19">
        <f t="shared" si="2"/>
        <v>0</v>
      </c>
      <c r="V13" s="19">
        <f t="shared" si="2"/>
        <v>22794.734</v>
      </c>
    </row>
  </sheetData>
  <mergeCells count="1">
    <mergeCell ref="A9:A1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maricica</cp:lastModifiedBy>
  <dcterms:created xsi:type="dcterms:W3CDTF">2021-05-12T09:57:48Z</dcterms:created>
  <dcterms:modified xsi:type="dcterms:W3CDTF">2021-06-16T09:24:37Z</dcterms:modified>
  <cp:category/>
  <cp:version/>
  <cp:contentType/>
  <cp:contentStatus/>
</cp:coreProperties>
</file>