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<sst xmlns="http://schemas.openxmlformats.org/spreadsheetml/2006/main" count="242" uniqueCount="77">
  <si>
    <t xml:space="preserve">FURNIZOR </t>
  </si>
  <si>
    <t>SC AUDIO NOVA SRL</t>
  </si>
  <si>
    <t>SC AIR LIQUIDE VITALAIRE ROMANIA SRL</t>
  </si>
  <si>
    <t>SC ACTIV ORTOPEDIC SRL</t>
  </si>
  <si>
    <t>SC BIOSINTEX SRL</t>
  </si>
  <si>
    <t>SC BIOGEL SRL</t>
  </si>
  <si>
    <t>SC CLARFON SA</t>
  </si>
  <si>
    <t>SC EUROMEDICAL DISTRIBUTION GRUP SRL</t>
  </si>
  <si>
    <t xml:space="preserve">SC GIA DISTRI MED SRL </t>
  </si>
  <si>
    <t>SC LINDE GAZ ROMANIA S.R.L</t>
  </si>
  <si>
    <t>SC MEDICAL EXPRESS SRL</t>
  </si>
  <si>
    <t>SC MESSER ROMANIA GAZ SRL</t>
  </si>
  <si>
    <t>SC MOTIVATION SRL</t>
  </si>
  <si>
    <t>SC NEWMEDICS COM SRL</t>
  </si>
  <si>
    <t>SC ORTOPEDICA SRL</t>
  </si>
  <si>
    <t>SC ORTOPROFIL PROD ROMANIA SRL</t>
  </si>
  <si>
    <t>SC ORTOTECH SRL</t>
  </si>
  <si>
    <t>SC OSTEOPHARM SRL</t>
  </si>
  <si>
    <t>SC PAUL HARTMANN SRL</t>
  </si>
  <si>
    <t>SC PHARMA TELNET SRL</t>
  </si>
  <si>
    <t>SC PROAUDIOLOGICA SRL IASI</t>
  </si>
  <si>
    <t>TOTAL</t>
  </si>
  <si>
    <t>SC M-G EXIM ROMITALIA SRL</t>
  </si>
  <si>
    <t>NR CRT</t>
  </si>
  <si>
    <t>VAL PLATITA</t>
  </si>
  <si>
    <t>SC ADAPTARE RECUPERARE KINETOTERAPIE SRL</t>
  </si>
  <si>
    <t>SC MACRO INTERNATIONAL DISTRIBUTION</t>
  </si>
  <si>
    <t>SC ROMSOUND SRL</t>
  </si>
  <si>
    <t xml:space="preserve">SC A BERNASOUND SRL </t>
  </si>
  <si>
    <t>SC ROSAL ORTOPEDIC SRL</t>
  </si>
  <si>
    <t>SC PROTMED PROTETIKA SRL</t>
  </si>
  <si>
    <t>SC SONOROM SRL</t>
  </si>
  <si>
    <t>SC VALDOMEDICA TRADING SRL</t>
  </si>
  <si>
    <t>CENTRUL DE ORTOPEDIE SI RECUPERARE HYPOCRATE SRL</t>
  </si>
  <si>
    <t>SC THERANOVA PROTEZARE SRL</t>
  </si>
  <si>
    <t>SC TEHNORTOPRO SRL</t>
  </si>
  <si>
    <t>SC STARKEY LABORATORIES SRL</t>
  </si>
  <si>
    <t>SC MEDAIR OXYGEN SOLUTION SRL</t>
  </si>
  <si>
    <t>SC LUGIA NEW SERV SRL</t>
  </si>
  <si>
    <t>SC MEDICAL SERVICES FOR NEUROLOGY SRL</t>
  </si>
  <si>
    <t>ABC ORTOPEDIC SRL</t>
  </si>
  <si>
    <t>SC AGENT MEDICAL SRL</t>
  </si>
  <si>
    <t>SC WESOUND AMG SRL</t>
  </si>
  <si>
    <t>SC ACCES MEDICAL DEVICES SRL</t>
  </si>
  <si>
    <t>SC MESSER MEDICAL HOME CARE RO SRL</t>
  </si>
  <si>
    <t>SC ORTOPROTETICA  SRL</t>
  </si>
  <si>
    <t>SC PECEF TEHNICA SRL</t>
  </si>
  <si>
    <t>SC CRISTALIN IMPORT-EXPORT SRL</t>
  </si>
  <si>
    <t>AIR LIQUIDE VITALAIRE ROMANIA SRL</t>
  </si>
  <si>
    <t>BIOGEL SRL</t>
  </si>
  <si>
    <t>CRISTALIN IMPORT-EXPORT SRL</t>
  </si>
  <si>
    <t>EUROMEDICAL DISTRIBUTION GRUP SRL</t>
  </si>
  <si>
    <t>LINDE GAZ ROMANIA SRL</t>
  </si>
  <si>
    <t>MEDAIR OXYGEN SOLUTION SRL</t>
  </si>
  <si>
    <t>MEDICAL EXPRESS SRL</t>
  </si>
  <si>
    <t>MEDICAL SERVICES FOR NEUROLOGY SRL</t>
  </si>
  <si>
    <t>MESSER MEDICAL HOME CARE RO S.R.L.</t>
  </si>
  <si>
    <t>MOTIVATION</t>
  </si>
  <si>
    <t>NEWMEDICS COM SRL</t>
  </si>
  <si>
    <t>ORTOPEDICA SRL</t>
  </si>
  <si>
    <t>ORTOPROFIL PROD ROMANIA SRL</t>
  </si>
  <si>
    <t>ORTOTECH SRL</t>
  </si>
  <si>
    <t>PHARMA TELNET</t>
  </si>
  <si>
    <t>WESOUND AMG SRL</t>
  </si>
  <si>
    <t>ROMSOUND SRL</t>
  </si>
  <si>
    <t>OSTEOPHARM SRL</t>
  </si>
  <si>
    <t>AUDIO NOVA SRL</t>
  </si>
  <si>
    <t>Situatia platilor pe furnizori de dispozitive medicale-ianuarie 2021</t>
  </si>
  <si>
    <t>Situatia platilor pe furnizori de dispozitive medicale- 2021</t>
  </si>
  <si>
    <t>BIOSINTEX SRL</t>
  </si>
  <si>
    <t>ACTIV ORTOPEDIC SRL</t>
  </si>
  <si>
    <t>NEOMED SRL</t>
  </si>
  <si>
    <t>PROTMED PROTETIKA SRL</t>
  </si>
  <si>
    <t>ACCES MEDICAL DEVICES SRL</t>
  </si>
  <si>
    <t>ROSAL ORTOPEDIC SRL</t>
  </si>
  <si>
    <t>CLARFON SA</t>
  </si>
  <si>
    <t>LEMA MEDICAL SOLUTIONS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</si>
</sst>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1">
      <selection activeCell="J18" sqref="J18:J19"/>
    </sheetView>
  </sheetViews>
  <sheetFormatPr defaultColWidth="9.140625" defaultRowHeight="12.75"/>
  <cols>
    <col min="2" max="2" width="42.28125" style="0" customWidth="1"/>
    <col min="3" max="3" width="24.28125" style="0" customWidth="1"/>
    <col min="4" max="4" width="11.00390625" style="0" customWidth="1"/>
  </cols>
  <sheetData>
    <row r="2" spans="2:3" ht="12.75">
      <c r="B2" s="1" t="s">
        <v>67</v>
      </c>
      <c r="C2" s="2"/>
    </row>
    <row r="3" spans="2:3" ht="12.75">
      <c r="B3" s="1"/>
      <c r="C3" s="2"/>
    </row>
    <row r="4" spans="1:3" ht="12.75">
      <c r="A4" s="3" t="s">
        <v>23</v>
      </c>
      <c r="B4" s="4" t="s">
        <v>0</v>
      </c>
      <c r="C4" s="6" t="s">
        <v>24</v>
      </c>
    </row>
    <row r="5" spans="1:4" ht="12.75">
      <c r="A5" s="8">
        <v>1</v>
      </c>
      <c r="B5" s="5" t="s">
        <v>40</v>
      </c>
      <c r="C5" s="5">
        <v>886.33</v>
      </c>
      <c r="D5" s="11"/>
    </row>
    <row r="6" spans="1:4" ht="12.75">
      <c r="A6" s="8">
        <v>2</v>
      </c>
      <c r="B6" s="5" t="s">
        <v>66</v>
      </c>
      <c r="C6" s="5">
        <v>16941.07</v>
      </c>
      <c r="D6" s="11"/>
    </row>
    <row r="7" spans="1:4" ht="12.75">
      <c r="A7" s="8">
        <v>3</v>
      </c>
      <c r="B7" s="5" t="s">
        <v>48</v>
      </c>
      <c r="C7" s="5">
        <v>5963.62</v>
      </c>
      <c r="D7" s="11"/>
    </row>
    <row r="8" spans="1:4" ht="12.75">
      <c r="A8" s="8">
        <v>4</v>
      </c>
      <c r="B8" s="5" t="s">
        <v>70</v>
      </c>
      <c r="C8" s="5">
        <v>402.53</v>
      </c>
      <c r="D8" s="11"/>
    </row>
    <row r="9" spans="1:4" ht="12.75">
      <c r="A9" s="8">
        <v>5</v>
      </c>
      <c r="B9" s="5" t="s">
        <v>69</v>
      </c>
      <c r="C9" s="5">
        <f>14785.72+15501.25</f>
        <v>30286.97</v>
      </c>
      <c r="D9" s="11"/>
    </row>
    <row r="10" spans="1:4" s="10" customFormat="1" ht="12.75">
      <c r="A10" s="8">
        <v>6</v>
      </c>
      <c r="B10" s="5" t="s">
        <v>49</v>
      </c>
      <c r="C10" s="5">
        <v>9505.44</v>
      </c>
      <c r="D10" s="11"/>
    </row>
    <row r="11" spans="1:4" ht="12.75">
      <c r="A11" s="8">
        <v>7</v>
      </c>
      <c r="B11" s="5" t="s">
        <v>50</v>
      </c>
      <c r="C11" s="5">
        <v>371.9</v>
      </c>
      <c r="D11" s="11"/>
    </row>
    <row r="12" spans="1:4" ht="12.75">
      <c r="A12" s="8">
        <v>8</v>
      </c>
      <c r="B12" s="5" t="s">
        <v>51</v>
      </c>
      <c r="C12" s="5">
        <v>2318.3</v>
      </c>
      <c r="D12" s="11"/>
    </row>
    <row r="13" spans="1:4" ht="12.75">
      <c r="A13" s="8">
        <v>9</v>
      </c>
      <c r="B13" s="5" t="s">
        <v>52</v>
      </c>
      <c r="C13" s="5">
        <v>1948.91</v>
      </c>
      <c r="D13" s="11"/>
    </row>
    <row r="14" spans="1:4" ht="12.75">
      <c r="A14" s="8">
        <v>10</v>
      </c>
      <c r="B14" s="5" t="s">
        <v>53</v>
      </c>
      <c r="C14" s="5">
        <v>5963.16</v>
      </c>
      <c r="D14" s="11"/>
    </row>
    <row r="15" spans="1:4" ht="12.75">
      <c r="A15" s="8">
        <v>11</v>
      </c>
      <c r="B15" s="5" t="s">
        <v>54</v>
      </c>
      <c r="C15" s="5">
        <v>14962.75</v>
      </c>
      <c r="D15" s="11"/>
    </row>
    <row r="16" spans="1:4" ht="12.75">
      <c r="A16" s="8">
        <v>12</v>
      </c>
      <c r="B16" s="5" t="s">
        <v>55</v>
      </c>
      <c r="C16" s="5">
        <v>2271.81</v>
      </c>
      <c r="D16" s="11"/>
    </row>
    <row r="17" spans="1:4" ht="12.75">
      <c r="A17" s="8">
        <v>13</v>
      </c>
      <c r="B17" s="5" t="s">
        <v>56</v>
      </c>
      <c r="C17" s="5">
        <v>801.49</v>
      </c>
      <c r="D17" s="11"/>
    </row>
    <row r="18" spans="1:3" ht="12.75">
      <c r="A18" s="8">
        <v>14</v>
      </c>
      <c r="B18" s="5" t="s">
        <v>57</v>
      </c>
      <c r="C18" s="5">
        <v>15351.98</v>
      </c>
    </row>
    <row r="19" spans="1:3" ht="12.75">
      <c r="A19" s="8">
        <v>15</v>
      </c>
      <c r="B19" s="10" t="s">
        <v>71</v>
      </c>
      <c r="C19" s="8">
        <v>886.33</v>
      </c>
    </row>
    <row r="20" spans="1:3" ht="12.75">
      <c r="A20" s="8">
        <v>16</v>
      </c>
      <c r="B20" s="5" t="s">
        <v>58</v>
      </c>
      <c r="C20" s="5">
        <v>4764.03</v>
      </c>
    </row>
    <row r="21" spans="1:3" ht="12.75">
      <c r="A21" s="8">
        <v>17</v>
      </c>
      <c r="B21" s="5" t="s">
        <v>59</v>
      </c>
      <c r="C21" s="5">
        <f>13509.97+10678.37</f>
        <v>24188.34</v>
      </c>
    </row>
    <row r="22" spans="1:3" ht="12.75">
      <c r="A22" s="8">
        <v>18</v>
      </c>
      <c r="B22" s="5" t="s">
        <v>60</v>
      </c>
      <c r="C22" s="5">
        <f>16392.52+98669.08</f>
        <v>115061.6</v>
      </c>
    </row>
    <row r="23" spans="1:3" ht="12.75">
      <c r="A23" s="8">
        <v>19</v>
      </c>
      <c r="B23" s="5" t="s">
        <v>61</v>
      </c>
      <c r="C23" s="5">
        <v>527</v>
      </c>
    </row>
    <row r="24" spans="1:3" ht="12.75">
      <c r="A24" s="8">
        <v>20</v>
      </c>
      <c r="B24" s="5" t="s">
        <v>65</v>
      </c>
      <c r="C24" s="5">
        <v>597.34</v>
      </c>
    </row>
    <row r="25" spans="1:3" ht="12.75">
      <c r="A25" s="8">
        <v>21</v>
      </c>
      <c r="B25" s="5" t="s">
        <v>62</v>
      </c>
      <c r="C25" s="5">
        <v>1462.41</v>
      </c>
    </row>
    <row r="26" spans="1:3" ht="12.75">
      <c r="A26" s="8">
        <v>22</v>
      </c>
      <c r="B26" s="5" t="s">
        <v>20</v>
      </c>
      <c r="C26" s="5">
        <f>3025.05+4033.4</f>
        <v>7058.450000000001</v>
      </c>
    </row>
    <row r="27" spans="1:3" ht="12.75">
      <c r="A27" s="8">
        <v>23</v>
      </c>
      <c r="B27" s="5" t="s">
        <v>72</v>
      </c>
      <c r="C27" s="5">
        <v>5525.28</v>
      </c>
    </row>
    <row r="28" spans="1:3" ht="12.75">
      <c r="A28" s="8">
        <v>24</v>
      </c>
      <c r="B28" s="5" t="s">
        <v>64</v>
      </c>
      <c r="C28" s="5">
        <v>12100.2</v>
      </c>
    </row>
    <row r="29" spans="1:3" ht="12.75">
      <c r="A29" s="8">
        <v>25</v>
      </c>
      <c r="B29" s="5" t="s">
        <v>63</v>
      </c>
      <c r="C29" s="5">
        <v>1852.76</v>
      </c>
    </row>
    <row r="30" spans="1:3" ht="12.75">
      <c r="A30" s="5"/>
      <c r="B30" s="3" t="s">
        <v>21</v>
      </c>
      <c r="C30" s="3">
        <f>SUM(C4:C29)</f>
        <v>282000.00000000006</v>
      </c>
    </row>
  </sheetData>
  <printOptions/>
  <pageMargins left="0.75" right="0.75" top="1" bottom="1" header="0.5" footer="0.5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4"/>
  <sheetViews>
    <sheetView tabSelected="1" workbookViewId="0" topLeftCell="A88">
      <selection activeCell="D133" sqref="D133"/>
    </sheetView>
  </sheetViews>
  <sheetFormatPr defaultColWidth="9.140625" defaultRowHeight="12.75"/>
  <cols>
    <col min="1" max="1" width="30.28125" style="0" customWidth="1"/>
    <col min="2" max="2" width="31.140625" style="0" customWidth="1"/>
    <col min="3" max="3" width="43.57421875" style="0" customWidth="1"/>
    <col min="6" max="6" width="32.8515625" style="0" customWidth="1"/>
    <col min="7" max="7" width="15.7109375" style="0" customWidth="1"/>
  </cols>
  <sheetData>
    <row r="2" ht="12.75">
      <c r="C2" s="1" t="s">
        <v>68</v>
      </c>
    </row>
    <row r="3" ht="12.75">
      <c r="C3" s="1"/>
    </row>
    <row r="4" spans="1:7" ht="12.75">
      <c r="A4" s="5"/>
      <c r="B4" s="3"/>
      <c r="C4" s="4" t="s">
        <v>0</v>
      </c>
      <c r="F4" s="5" t="s">
        <v>52</v>
      </c>
      <c r="G4" s="5">
        <v>11733.96</v>
      </c>
    </row>
    <row r="5" spans="1:7" ht="12.75">
      <c r="A5" s="5" t="s">
        <v>40</v>
      </c>
      <c r="B5" s="5">
        <v>886.33</v>
      </c>
      <c r="C5" s="9" t="s">
        <v>40</v>
      </c>
      <c r="F5" s="5" t="s">
        <v>56</v>
      </c>
      <c r="G5" s="5">
        <v>12.82</v>
      </c>
    </row>
    <row r="6" spans="1:7" ht="12.75">
      <c r="A6" s="5"/>
      <c r="B6" s="5"/>
      <c r="C6" s="5" t="s">
        <v>28</v>
      </c>
      <c r="F6" s="5" t="s">
        <v>56</v>
      </c>
      <c r="G6" s="5">
        <v>19.24</v>
      </c>
    </row>
    <row r="7" spans="1:7" ht="12.75">
      <c r="A7" s="5"/>
      <c r="B7" s="5"/>
      <c r="C7" s="5" t="s">
        <v>43</v>
      </c>
      <c r="F7" s="5" t="s">
        <v>60</v>
      </c>
      <c r="G7" s="5">
        <v>9206.64</v>
      </c>
    </row>
    <row r="8" spans="3:7" ht="12.75">
      <c r="C8" s="7" t="s">
        <v>25</v>
      </c>
      <c r="F8" s="5" t="s">
        <v>60</v>
      </c>
      <c r="G8" s="5">
        <v>100.44</v>
      </c>
    </row>
    <row r="9" spans="1:7" ht="12.75">
      <c r="A9" s="5"/>
      <c r="B9" s="5"/>
      <c r="C9" s="7" t="s">
        <v>41</v>
      </c>
      <c r="F9" s="5" t="s">
        <v>60</v>
      </c>
      <c r="G9" s="5">
        <v>14223.6</v>
      </c>
    </row>
    <row r="10" spans="1:7" ht="12.75">
      <c r="A10" s="5" t="s">
        <v>66</v>
      </c>
      <c r="B10" s="5">
        <v>16941.07</v>
      </c>
      <c r="C10" s="5" t="s">
        <v>1</v>
      </c>
      <c r="F10" s="5" t="s">
        <v>60</v>
      </c>
      <c r="G10" s="5">
        <v>4224</v>
      </c>
    </row>
    <row r="11" spans="1:7" ht="12.75">
      <c r="A11" s="5" t="s">
        <v>48</v>
      </c>
      <c r="B11" s="5">
        <v>5963.62</v>
      </c>
      <c r="C11" s="5" t="s">
        <v>2</v>
      </c>
      <c r="F11" s="5" t="s">
        <v>60</v>
      </c>
      <c r="G11" s="5">
        <v>126</v>
      </c>
    </row>
    <row r="12" spans="1:7" ht="12.75">
      <c r="A12" s="5" t="s">
        <v>70</v>
      </c>
      <c r="B12" s="5">
        <v>402.53</v>
      </c>
      <c r="C12" s="5" t="s">
        <v>3</v>
      </c>
      <c r="F12" s="5" t="s">
        <v>60</v>
      </c>
      <c r="G12" s="5">
        <v>472</v>
      </c>
    </row>
    <row r="13" spans="1:7" ht="12.75">
      <c r="A13" s="5" t="s">
        <v>69</v>
      </c>
      <c r="B13" s="5">
        <f>14785.72+15501.25</f>
        <v>30286.97</v>
      </c>
      <c r="C13" s="5" t="s">
        <v>4</v>
      </c>
      <c r="F13" s="5" t="s">
        <v>60</v>
      </c>
      <c r="G13" s="5">
        <v>6587.5</v>
      </c>
    </row>
    <row r="14" spans="1:7" ht="12.75">
      <c r="A14" s="5" t="s">
        <v>49</v>
      </c>
      <c r="B14" s="5">
        <v>9505.44</v>
      </c>
      <c r="C14" s="5" t="s">
        <v>5</v>
      </c>
      <c r="F14" s="5" t="s">
        <v>60</v>
      </c>
      <c r="G14" s="5">
        <v>526.68</v>
      </c>
    </row>
    <row r="15" spans="1:7" ht="12.75">
      <c r="A15" s="5"/>
      <c r="B15" s="5"/>
      <c r="C15" s="5" t="s">
        <v>33</v>
      </c>
      <c r="F15" s="5" t="s">
        <v>60</v>
      </c>
      <c r="G15" s="5">
        <v>8955.6</v>
      </c>
    </row>
    <row r="16" spans="1:7" ht="12.75">
      <c r="A16" s="5"/>
      <c r="B16" s="5"/>
      <c r="C16" s="5" t="s">
        <v>6</v>
      </c>
      <c r="F16" s="5" t="s">
        <v>60</v>
      </c>
      <c r="G16" s="5">
        <v>695.4</v>
      </c>
    </row>
    <row r="17" spans="1:7" ht="14.25" customHeight="1">
      <c r="A17" s="5" t="s">
        <v>50</v>
      </c>
      <c r="B17" s="5">
        <v>371.9</v>
      </c>
      <c r="C17" s="5" t="s">
        <v>47</v>
      </c>
      <c r="F17" s="5" t="s">
        <v>60</v>
      </c>
      <c r="G17" s="5">
        <v>6540.24</v>
      </c>
    </row>
    <row r="18" spans="1:7" ht="12.75">
      <c r="A18" s="5" t="s">
        <v>51</v>
      </c>
      <c r="B18" s="5">
        <v>2318.3</v>
      </c>
      <c r="C18" s="5" t="s">
        <v>7</v>
      </c>
      <c r="F18" s="5" t="s">
        <v>60</v>
      </c>
      <c r="G18" s="5">
        <v>2658.99</v>
      </c>
    </row>
    <row r="19" spans="1:7" ht="12.75">
      <c r="A19" s="5"/>
      <c r="B19" s="5"/>
      <c r="C19" s="5" t="s">
        <v>8</v>
      </c>
      <c r="F19" s="5" t="s">
        <v>60</v>
      </c>
      <c r="G19" s="5">
        <v>333.84</v>
      </c>
    </row>
    <row r="20" spans="1:7" ht="12.75">
      <c r="A20" s="5" t="s">
        <v>52</v>
      </c>
      <c r="B20" s="5">
        <v>1948.91</v>
      </c>
      <c r="C20" s="5" t="s">
        <v>9</v>
      </c>
      <c r="F20" s="5" t="s">
        <v>60</v>
      </c>
      <c r="G20" s="5">
        <v>90.55</v>
      </c>
    </row>
    <row r="21" spans="3:7" ht="12.75">
      <c r="C21" s="5" t="s">
        <v>38</v>
      </c>
      <c r="F21" s="5" t="s">
        <v>60</v>
      </c>
      <c r="G21" s="5">
        <v>44.24</v>
      </c>
    </row>
    <row r="22" spans="1:7" ht="12.75">
      <c r="A22" s="5"/>
      <c r="B22" s="5"/>
      <c r="C22" s="5" t="s">
        <v>26</v>
      </c>
      <c r="F22" s="5" t="s">
        <v>20</v>
      </c>
      <c r="G22" s="5">
        <v>6050.1</v>
      </c>
    </row>
    <row r="23" spans="1:7" ht="12.75">
      <c r="A23" s="5" t="s">
        <v>53</v>
      </c>
      <c r="B23" s="5">
        <v>5963.16</v>
      </c>
      <c r="C23" s="5" t="s">
        <v>37</v>
      </c>
      <c r="F23" s="5" t="s">
        <v>73</v>
      </c>
      <c r="G23" s="5">
        <v>1852.76</v>
      </c>
    </row>
    <row r="24" spans="1:7" ht="12.75">
      <c r="A24" s="5" t="s">
        <v>54</v>
      </c>
      <c r="B24" s="5">
        <v>14962.75</v>
      </c>
      <c r="C24" s="5" t="s">
        <v>10</v>
      </c>
      <c r="F24" s="5" t="s">
        <v>66</v>
      </c>
      <c r="G24" s="5">
        <v>13108.55</v>
      </c>
    </row>
    <row r="25" spans="1:7" ht="12.75">
      <c r="A25" s="5" t="s">
        <v>55</v>
      </c>
      <c r="B25" s="5">
        <v>2271.81</v>
      </c>
      <c r="C25" s="5" t="s">
        <v>39</v>
      </c>
      <c r="F25" s="5" t="s">
        <v>69</v>
      </c>
      <c r="G25" s="5">
        <v>347.94</v>
      </c>
    </row>
    <row r="26" spans="1:7" ht="12.75">
      <c r="A26" s="5" t="s">
        <v>56</v>
      </c>
      <c r="B26" s="5">
        <v>801.49</v>
      </c>
      <c r="C26" s="8" t="s">
        <v>44</v>
      </c>
      <c r="F26" s="5" t="s">
        <v>69</v>
      </c>
      <c r="G26" s="5">
        <v>6587.5</v>
      </c>
    </row>
    <row r="27" spans="3:7" ht="12.75">
      <c r="C27" s="5" t="s">
        <v>11</v>
      </c>
      <c r="F27" s="5" t="s">
        <v>69</v>
      </c>
      <c r="G27" s="5">
        <v>564.32</v>
      </c>
    </row>
    <row r="28" spans="1:7" ht="12.75">
      <c r="A28" s="5" t="s">
        <v>57</v>
      </c>
      <c r="B28" s="5">
        <v>15351.98</v>
      </c>
      <c r="C28" s="5" t="s">
        <v>12</v>
      </c>
      <c r="F28" s="5" t="s">
        <v>69</v>
      </c>
      <c r="G28" s="5">
        <v>33.12</v>
      </c>
    </row>
    <row r="29" spans="1:7" ht="12.75">
      <c r="A29" s="5"/>
      <c r="B29" s="5"/>
      <c r="C29" s="5" t="s">
        <v>22</v>
      </c>
      <c r="F29" s="5" t="s">
        <v>69</v>
      </c>
      <c r="G29" s="5">
        <v>527.7</v>
      </c>
    </row>
    <row r="30" spans="1:7" ht="12.75">
      <c r="A30" s="10" t="s">
        <v>71</v>
      </c>
      <c r="B30" s="10">
        <v>886.33</v>
      </c>
      <c r="C30" s="10" t="s">
        <v>71</v>
      </c>
      <c r="F30" s="5" t="s">
        <v>69</v>
      </c>
      <c r="G30" s="5">
        <v>4224</v>
      </c>
    </row>
    <row r="31" spans="1:7" ht="12.75">
      <c r="A31" s="5" t="s">
        <v>58</v>
      </c>
      <c r="B31" s="5">
        <v>4764.03</v>
      </c>
      <c r="C31" s="5" t="s">
        <v>13</v>
      </c>
      <c r="F31" s="5" t="s">
        <v>50</v>
      </c>
      <c r="G31" s="5">
        <v>192.36</v>
      </c>
    </row>
    <row r="32" spans="1:7" ht="12.75">
      <c r="A32" s="5" t="s">
        <v>59</v>
      </c>
      <c r="B32" s="5">
        <f>13509.97+10678.37</f>
        <v>24188.34</v>
      </c>
      <c r="C32" s="5" t="s">
        <v>14</v>
      </c>
      <c r="F32" s="5" t="s">
        <v>51</v>
      </c>
      <c r="G32" s="5">
        <v>1056</v>
      </c>
    </row>
    <row r="33" spans="1:7" ht="12.75">
      <c r="A33" s="5" t="s">
        <v>60</v>
      </c>
      <c r="B33" s="5">
        <f>16392.52+98669.08</f>
        <v>115061.6</v>
      </c>
      <c r="C33" s="5" t="s">
        <v>15</v>
      </c>
      <c r="F33" s="5" t="s">
        <v>51</v>
      </c>
      <c r="G33" s="5">
        <v>263.5</v>
      </c>
    </row>
    <row r="34" spans="3:7" ht="12.75">
      <c r="C34" s="8" t="s">
        <v>45</v>
      </c>
      <c r="F34" s="5" t="s">
        <v>51</v>
      </c>
      <c r="G34" s="5">
        <v>791.4</v>
      </c>
    </row>
    <row r="35" spans="1:7" ht="12.75">
      <c r="A35" s="5" t="s">
        <v>61</v>
      </c>
      <c r="B35" s="5">
        <v>527</v>
      </c>
      <c r="C35" s="5" t="s">
        <v>16</v>
      </c>
      <c r="F35" s="5" t="s">
        <v>51</v>
      </c>
      <c r="G35" s="5">
        <v>472</v>
      </c>
    </row>
    <row r="36" spans="1:7" ht="12.75">
      <c r="A36" s="5" t="s">
        <v>65</v>
      </c>
      <c r="B36" s="5">
        <v>597.34</v>
      </c>
      <c r="C36" s="5" t="s">
        <v>17</v>
      </c>
      <c r="F36" s="5" t="s">
        <v>52</v>
      </c>
      <c r="G36" s="5">
        <v>153.65</v>
      </c>
    </row>
    <row r="37" spans="1:7" ht="12.75">
      <c r="A37" s="5"/>
      <c r="B37" s="5"/>
      <c r="C37" s="5" t="s">
        <v>18</v>
      </c>
      <c r="F37" s="5" t="s">
        <v>52</v>
      </c>
      <c r="G37" s="5">
        <v>1731.24</v>
      </c>
    </row>
    <row r="38" spans="1:7" ht="12.75">
      <c r="A38" s="5"/>
      <c r="B38" s="8"/>
      <c r="C38" s="8" t="s">
        <v>46</v>
      </c>
      <c r="F38" s="5" t="s">
        <v>52</v>
      </c>
      <c r="G38" s="5">
        <v>108.84</v>
      </c>
    </row>
    <row r="39" spans="1:7" ht="12.75">
      <c r="A39" s="5" t="s">
        <v>62</v>
      </c>
      <c r="B39" s="5">
        <v>1462.41</v>
      </c>
      <c r="C39" s="5" t="s">
        <v>19</v>
      </c>
      <c r="F39" s="5" t="s">
        <v>52</v>
      </c>
      <c r="G39" s="5">
        <v>153.65</v>
      </c>
    </row>
    <row r="40" spans="1:7" ht="12.75">
      <c r="A40" s="5" t="s">
        <v>20</v>
      </c>
      <c r="B40" s="5">
        <f>3025.05+4033.4</f>
        <v>7058.450000000001</v>
      </c>
      <c r="C40" s="5" t="s">
        <v>20</v>
      </c>
      <c r="F40" s="5" t="s">
        <v>52</v>
      </c>
      <c r="G40" s="5">
        <v>134.45</v>
      </c>
    </row>
    <row r="41" spans="1:7" ht="12.75">
      <c r="A41" s="5" t="s">
        <v>72</v>
      </c>
      <c r="B41" s="5">
        <v>5525.28</v>
      </c>
      <c r="C41" s="5" t="s">
        <v>30</v>
      </c>
      <c r="F41" s="5" t="s">
        <v>53</v>
      </c>
      <c r="G41" s="5">
        <v>109</v>
      </c>
    </row>
    <row r="42" spans="1:7" ht="12.75">
      <c r="A42" s="5" t="s">
        <v>64</v>
      </c>
      <c r="B42" s="5">
        <v>12100.2</v>
      </c>
      <c r="C42" s="5" t="s">
        <v>27</v>
      </c>
      <c r="F42" s="5" t="s">
        <v>53</v>
      </c>
      <c r="G42" s="5">
        <v>128.24</v>
      </c>
    </row>
    <row r="43" spans="1:7" ht="12.75">
      <c r="A43" s="5"/>
      <c r="B43" s="8"/>
      <c r="C43" s="5" t="s">
        <v>29</v>
      </c>
      <c r="F43" s="5" t="s">
        <v>53</v>
      </c>
      <c r="G43" s="5">
        <v>5578.44</v>
      </c>
    </row>
    <row r="44" spans="1:7" ht="12.75">
      <c r="A44" s="5"/>
      <c r="B44" s="8"/>
      <c r="C44" s="5" t="s">
        <v>36</v>
      </c>
      <c r="F44" s="5" t="s">
        <v>53</v>
      </c>
      <c r="G44" s="5">
        <v>44.88</v>
      </c>
    </row>
    <row r="45" spans="1:7" ht="12.75">
      <c r="A45" s="5"/>
      <c r="B45" s="8"/>
      <c r="C45" s="5" t="s">
        <v>31</v>
      </c>
      <c r="F45" s="5" t="s">
        <v>54</v>
      </c>
      <c r="G45" s="5">
        <v>314.06</v>
      </c>
    </row>
    <row r="46" spans="1:7" ht="12.75">
      <c r="A46" s="5"/>
      <c r="B46" s="8"/>
      <c r="C46" s="5" t="s">
        <v>35</v>
      </c>
      <c r="F46" s="5" t="s">
        <v>54</v>
      </c>
      <c r="G46" s="5">
        <v>322.66</v>
      </c>
    </row>
    <row r="47" spans="1:7" ht="12.75">
      <c r="A47" s="5"/>
      <c r="B47" s="8"/>
      <c r="C47" s="5" t="s">
        <v>34</v>
      </c>
      <c r="F47" s="5" t="s">
        <v>54</v>
      </c>
      <c r="G47" s="5">
        <v>16.74</v>
      </c>
    </row>
    <row r="48" spans="1:7" ht="12.75">
      <c r="A48" s="5"/>
      <c r="B48" s="8"/>
      <c r="C48" s="5" t="s">
        <v>32</v>
      </c>
      <c r="F48" s="5" t="s">
        <v>54</v>
      </c>
      <c r="G48" s="5">
        <v>126</v>
      </c>
    </row>
    <row r="49" spans="1:7" ht="12.75">
      <c r="A49" s="5" t="s">
        <v>63</v>
      </c>
      <c r="B49" s="5">
        <v>1852.76</v>
      </c>
      <c r="C49" s="5" t="s">
        <v>42</v>
      </c>
      <c r="F49" s="5" t="s">
        <v>54</v>
      </c>
      <c r="G49" s="5">
        <v>1317.5</v>
      </c>
    </row>
    <row r="50" spans="1:7" ht="12.75">
      <c r="A50" s="5"/>
      <c r="B50" s="3">
        <f>SUM(B4:B49)</f>
        <v>282000.00000000006</v>
      </c>
      <c r="C50" s="3" t="s">
        <v>21</v>
      </c>
      <c r="F50" s="5" t="s">
        <v>54</v>
      </c>
      <c r="G50" s="5">
        <v>378</v>
      </c>
    </row>
    <row r="51" spans="6:7" ht="12.75">
      <c r="F51" s="5" t="s">
        <v>54</v>
      </c>
      <c r="G51" s="5">
        <v>50.22</v>
      </c>
    </row>
    <row r="52" spans="6:7" ht="12.75">
      <c r="F52" s="5" t="s">
        <v>54</v>
      </c>
      <c r="G52" s="5">
        <v>564.43</v>
      </c>
    </row>
    <row r="53" spans="6:7" ht="12.75">
      <c r="F53" s="5" t="s">
        <v>54</v>
      </c>
      <c r="G53" s="5">
        <v>50.22</v>
      </c>
    </row>
    <row r="54" spans="6:7" ht="12.75">
      <c r="F54" s="5" t="s">
        <v>54</v>
      </c>
      <c r="G54" s="5">
        <v>347.94</v>
      </c>
    </row>
    <row r="55" spans="6:7" ht="12.75">
      <c r="F55" s="5" t="s">
        <v>54</v>
      </c>
      <c r="G55" s="5">
        <v>161.33</v>
      </c>
    </row>
    <row r="56" spans="6:7" ht="12.75">
      <c r="F56" s="5" t="s">
        <v>54</v>
      </c>
      <c r="G56" s="5">
        <v>1317.5</v>
      </c>
    </row>
    <row r="57" spans="6:7" ht="12.75">
      <c r="F57" s="5" t="s">
        <v>54</v>
      </c>
      <c r="G57" s="5">
        <v>252</v>
      </c>
    </row>
    <row r="58" spans="6:7" ht="12.75">
      <c r="F58" s="5" t="s">
        <v>54</v>
      </c>
      <c r="G58" s="5">
        <v>2112</v>
      </c>
    </row>
    <row r="59" spans="6:7" ht="12.75">
      <c r="F59" s="5" t="s">
        <v>55</v>
      </c>
      <c r="G59" s="5">
        <v>33.48</v>
      </c>
    </row>
    <row r="60" spans="6:7" ht="12.75">
      <c r="F60" s="5" t="s">
        <v>55</v>
      </c>
      <c r="G60" s="5">
        <v>2112.32</v>
      </c>
    </row>
    <row r="61" spans="6:7" ht="12.75">
      <c r="F61" s="5" t="s">
        <v>55</v>
      </c>
      <c r="G61" s="5">
        <v>126.01</v>
      </c>
    </row>
    <row r="62" spans="6:7" ht="12.75">
      <c r="F62" s="5" t="s">
        <v>56</v>
      </c>
      <c r="G62" s="5">
        <v>102.59</v>
      </c>
    </row>
    <row r="63" spans="6:7" ht="12.75">
      <c r="F63" s="5" t="s">
        <v>56</v>
      </c>
      <c r="G63" s="5">
        <v>64.12</v>
      </c>
    </row>
    <row r="64" spans="6:7" ht="12.75">
      <c r="F64" s="5" t="s">
        <v>56</v>
      </c>
      <c r="G64" s="5">
        <v>192.36</v>
      </c>
    </row>
    <row r="65" spans="6:7" ht="12.75">
      <c r="F65" s="5" t="s">
        <v>56</v>
      </c>
      <c r="G65" s="5">
        <v>141.06</v>
      </c>
    </row>
    <row r="66" spans="6:7" ht="12.75">
      <c r="F66" s="5" t="s">
        <v>56</v>
      </c>
      <c r="G66" s="5">
        <v>32.06</v>
      </c>
    </row>
    <row r="67" spans="6:7" ht="12.75">
      <c r="F67" s="5" t="s">
        <v>56</v>
      </c>
      <c r="G67" s="5">
        <v>96.18</v>
      </c>
    </row>
    <row r="68" spans="6:7" ht="12.75">
      <c r="F68" s="5" t="s">
        <v>56</v>
      </c>
      <c r="G68" s="5">
        <v>70.53</v>
      </c>
    </row>
    <row r="69" spans="6:7" ht="12.75">
      <c r="F69" s="5" t="s">
        <v>58</v>
      </c>
      <c r="G69" s="5">
        <v>4424.28</v>
      </c>
    </row>
    <row r="70" spans="6:7" ht="12.75">
      <c r="F70" s="5" t="s">
        <v>58</v>
      </c>
      <c r="G70" s="5">
        <v>192.36</v>
      </c>
    </row>
    <row r="71" spans="6:7" ht="12.75">
      <c r="F71" s="5" t="s">
        <v>58</v>
      </c>
      <c r="G71" s="5">
        <v>147.48</v>
      </c>
    </row>
    <row r="72" spans="6:7" ht="12.75">
      <c r="F72" s="5" t="s">
        <v>58</v>
      </c>
      <c r="G72" s="5">
        <v>115.42</v>
      </c>
    </row>
    <row r="73" spans="6:7" ht="12.75">
      <c r="F73" s="5" t="s">
        <v>59</v>
      </c>
      <c r="G73" s="5">
        <v>263.91</v>
      </c>
    </row>
    <row r="74" spans="6:7" ht="12.75">
      <c r="F74" s="5" t="s">
        <v>59</v>
      </c>
      <c r="G74" s="5">
        <v>16.74</v>
      </c>
    </row>
    <row r="75" spans="6:7" ht="12.75">
      <c r="F75" s="5" t="s">
        <v>59</v>
      </c>
      <c r="G75" s="5">
        <v>126.01</v>
      </c>
    </row>
    <row r="76" spans="6:7" ht="12.75">
      <c r="F76" s="5" t="s">
        <v>59</v>
      </c>
      <c r="G76" s="5">
        <v>3646.05</v>
      </c>
    </row>
    <row r="77" spans="6:7" ht="12.75">
      <c r="F77" s="5" t="s">
        <v>59</v>
      </c>
      <c r="G77" s="5">
        <v>791.73</v>
      </c>
    </row>
    <row r="78" spans="6:7" ht="12.75">
      <c r="F78" s="5" t="s">
        <v>59</v>
      </c>
      <c r="G78" s="5">
        <v>266.47</v>
      </c>
    </row>
    <row r="79" spans="6:7" ht="12.75">
      <c r="F79" s="5" t="s">
        <v>59</v>
      </c>
      <c r="G79" s="5">
        <v>1056.16</v>
      </c>
    </row>
    <row r="80" spans="6:7" ht="12.75">
      <c r="F80" s="5" t="s">
        <v>59</v>
      </c>
      <c r="G80" s="5">
        <v>336.59</v>
      </c>
    </row>
    <row r="81" spans="6:7" ht="12.75">
      <c r="F81" s="5" t="s">
        <v>59</v>
      </c>
      <c r="G81" s="5">
        <v>322.66</v>
      </c>
    </row>
    <row r="82" spans="6:7" ht="12.75">
      <c r="F82" s="5" t="s">
        <v>59</v>
      </c>
      <c r="G82" s="5">
        <v>176.42</v>
      </c>
    </row>
    <row r="83" spans="6:7" ht="12.75">
      <c r="F83" s="5" t="s">
        <v>59</v>
      </c>
      <c r="G83" s="5">
        <v>275.38</v>
      </c>
    </row>
    <row r="84" spans="6:7" ht="12.75">
      <c r="F84" s="5" t="s">
        <v>59</v>
      </c>
      <c r="G84" s="5">
        <v>65.88</v>
      </c>
    </row>
    <row r="85" spans="6:7" ht="12.75">
      <c r="F85" s="5" t="s">
        <v>59</v>
      </c>
      <c r="G85" s="5">
        <v>100.44</v>
      </c>
    </row>
    <row r="86" spans="6:7" ht="12.75">
      <c r="F86" s="5" t="s">
        <v>59</v>
      </c>
      <c r="G86" s="5">
        <v>21.96</v>
      </c>
    </row>
    <row r="87" spans="6:7" ht="12.75">
      <c r="F87" s="5" t="s">
        <v>59</v>
      </c>
      <c r="G87" s="5">
        <v>243.07</v>
      </c>
    </row>
    <row r="88" spans="6:7" ht="12.75">
      <c r="F88" s="5" t="s">
        <v>59</v>
      </c>
      <c r="G88" s="5">
        <v>166.71</v>
      </c>
    </row>
    <row r="89" spans="6:7" ht="12.75">
      <c r="F89" s="5" t="s">
        <v>59</v>
      </c>
      <c r="G89" s="5">
        <v>1056.16</v>
      </c>
    </row>
    <row r="90" spans="6:7" ht="12.75">
      <c r="F90" s="5" t="s">
        <v>59</v>
      </c>
      <c r="G90" s="5">
        <v>384.72</v>
      </c>
    </row>
    <row r="91" spans="6:7" ht="12.75">
      <c r="F91" s="5" t="s">
        <v>60</v>
      </c>
      <c r="G91" s="5">
        <v>25.65</v>
      </c>
    </row>
    <row r="92" spans="6:7" ht="12.75">
      <c r="F92" s="5" t="s">
        <v>60</v>
      </c>
      <c r="G92" s="5">
        <v>6.41</v>
      </c>
    </row>
    <row r="93" spans="6:7" ht="12.75">
      <c r="F93" s="5" t="s">
        <v>60</v>
      </c>
      <c r="G93" s="5">
        <v>173.12</v>
      </c>
    </row>
    <row r="94" spans="6:7" ht="12.75">
      <c r="F94" s="5" t="s">
        <v>60</v>
      </c>
      <c r="G94" s="5">
        <v>1215.53</v>
      </c>
    </row>
    <row r="95" spans="6:7" ht="12.75">
      <c r="F95" s="5" t="s">
        <v>60</v>
      </c>
      <c r="G95" s="5">
        <v>38.47</v>
      </c>
    </row>
    <row r="96" spans="6:7" ht="12.75">
      <c r="F96" s="5" t="s">
        <v>60</v>
      </c>
      <c r="G96" s="5">
        <v>4424.28</v>
      </c>
    </row>
    <row r="97" spans="6:7" ht="12.75">
      <c r="F97" s="5" t="s">
        <v>60</v>
      </c>
      <c r="G97" s="5">
        <v>263.4</v>
      </c>
    </row>
    <row r="98" spans="6:7" ht="12.75">
      <c r="F98" s="5" t="s">
        <v>60</v>
      </c>
      <c r="G98" s="5">
        <v>564.4</v>
      </c>
    </row>
    <row r="99" spans="6:7" ht="12.75">
      <c r="F99" s="5" t="s">
        <v>60</v>
      </c>
      <c r="G99" s="5">
        <v>121.66</v>
      </c>
    </row>
    <row r="100" spans="6:7" ht="12.75">
      <c r="F100" s="5" t="s">
        <v>60</v>
      </c>
      <c r="G100" s="5">
        <v>1211.45</v>
      </c>
    </row>
    <row r="101" spans="6:7" ht="12.75">
      <c r="F101" s="5" t="s">
        <v>60</v>
      </c>
      <c r="G101" s="5">
        <v>674.99</v>
      </c>
    </row>
    <row r="102" spans="6:7" ht="12.75">
      <c r="F102" s="5" t="s">
        <v>60</v>
      </c>
      <c r="G102" s="5">
        <v>2501.01</v>
      </c>
    </row>
    <row r="103" spans="6:7" ht="12.75">
      <c r="F103" s="5" t="s">
        <v>60</v>
      </c>
      <c r="G103" s="5">
        <v>9206.64</v>
      </c>
    </row>
    <row r="104" spans="6:7" ht="12.75">
      <c r="F104" s="5" t="s">
        <v>60</v>
      </c>
      <c r="G104" s="5">
        <v>409.26</v>
      </c>
    </row>
    <row r="105" spans="6:7" ht="12.75">
      <c r="F105" s="5" t="s">
        <v>60</v>
      </c>
      <c r="G105" s="5">
        <v>800</v>
      </c>
    </row>
    <row r="106" spans="6:7" ht="12.75">
      <c r="F106" s="5" t="s">
        <v>65</v>
      </c>
      <c r="G106" s="5">
        <v>263.5</v>
      </c>
    </row>
    <row r="107" spans="6:7" ht="12.75">
      <c r="F107" s="5" t="s">
        <v>62</v>
      </c>
      <c r="G107" s="5">
        <v>263.5</v>
      </c>
    </row>
    <row r="108" spans="6:7" ht="12.75">
      <c r="F108" s="5" t="s">
        <v>64</v>
      </c>
      <c r="G108" s="5">
        <v>9075.15</v>
      </c>
    </row>
    <row r="109" spans="6:7" ht="12.75">
      <c r="F109" s="5" t="s">
        <v>74</v>
      </c>
      <c r="G109" s="5">
        <v>2501.01</v>
      </c>
    </row>
    <row r="110" spans="6:7" ht="12.75">
      <c r="F110" s="5" t="s">
        <v>48</v>
      </c>
      <c r="G110" s="5">
        <v>23903.94</v>
      </c>
    </row>
    <row r="111" spans="6:7" ht="12.75">
      <c r="F111" s="5" t="s">
        <v>48</v>
      </c>
      <c r="G111" s="5">
        <v>21691.8</v>
      </c>
    </row>
    <row r="112" spans="6:7" ht="12.75">
      <c r="F112" s="5" t="s">
        <v>48</v>
      </c>
      <c r="G112" s="5">
        <v>4571.75</v>
      </c>
    </row>
    <row r="113" spans="6:7" ht="12.75">
      <c r="F113" s="5" t="s">
        <v>48</v>
      </c>
      <c r="G113" s="5">
        <v>1097.32</v>
      </c>
    </row>
    <row r="114" spans="6:7" ht="12.75">
      <c r="F114" s="5" t="s">
        <v>48</v>
      </c>
      <c r="G114" s="5">
        <v>19.24</v>
      </c>
    </row>
    <row r="115" spans="6:7" ht="12.75">
      <c r="F115" s="5" t="s">
        <v>66</v>
      </c>
      <c r="G115" s="5">
        <v>9276.03</v>
      </c>
    </row>
    <row r="116" spans="6:7" ht="12.75">
      <c r="F116" s="5" t="s">
        <v>49</v>
      </c>
      <c r="G116" s="5">
        <v>4224.64</v>
      </c>
    </row>
    <row r="117" spans="6:7" ht="12.75">
      <c r="F117" s="5" t="s">
        <v>49</v>
      </c>
      <c r="G117" s="5">
        <v>3168.48</v>
      </c>
    </row>
    <row r="118" spans="6:7" ht="12.75">
      <c r="F118" s="5" t="s">
        <v>69</v>
      </c>
      <c r="G118" s="5">
        <v>71.77</v>
      </c>
    </row>
    <row r="119" spans="6:7" ht="12.75">
      <c r="F119" s="5" t="s">
        <v>69</v>
      </c>
      <c r="G119" s="5">
        <v>0.51</v>
      </c>
    </row>
    <row r="120" spans="6:7" ht="12.75">
      <c r="F120" s="5" t="s">
        <v>69</v>
      </c>
      <c r="G120" s="5">
        <v>24.65</v>
      </c>
    </row>
    <row r="121" spans="6:7" ht="12.75">
      <c r="F121" s="5" t="s">
        <v>69</v>
      </c>
      <c r="G121" s="5">
        <v>137.93</v>
      </c>
    </row>
    <row r="122" spans="6:7" ht="12.75">
      <c r="F122" s="5" t="s">
        <v>69</v>
      </c>
      <c r="G122" s="5">
        <v>2.71</v>
      </c>
    </row>
    <row r="123" spans="6:7" ht="12.75">
      <c r="F123" s="5" t="s">
        <v>69</v>
      </c>
      <c r="G123" s="5">
        <v>2.89</v>
      </c>
    </row>
    <row r="124" spans="6:7" ht="12.75">
      <c r="F124" s="5" t="s">
        <v>69</v>
      </c>
      <c r="G124" s="5">
        <v>23.04</v>
      </c>
    </row>
    <row r="125" spans="6:7" ht="12.75">
      <c r="F125" s="5" t="s">
        <v>75</v>
      </c>
      <c r="G125" s="5">
        <v>1852.76</v>
      </c>
    </row>
    <row r="126" spans="6:7" ht="12.75">
      <c r="F126" s="5" t="s">
        <v>50</v>
      </c>
      <c r="G126" s="5">
        <v>192.36</v>
      </c>
    </row>
    <row r="127" spans="6:7" ht="12.75">
      <c r="F127" s="5" t="s">
        <v>76</v>
      </c>
      <c r="G127" s="5">
        <v>263.91</v>
      </c>
    </row>
    <row r="128" spans="6:7" ht="12.75">
      <c r="F128" s="5" t="s">
        <v>76</v>
      </c>
      <c r="G128" s="5">
        <v>16.74</v>
      </c>
    </row>
    <row r="129" spans="6:7" ht="12.75">
      <c r="F129" s="5" t="s">
        <v>52</v>
      </c>
      <c r="G129" s="5">
        <v>11156.88</v>
      </c>
    </row>
    <row r="130" spans="6:7" ht="12.75">
      <c r="F130" s="5" t="s">
        <v>53</v>
      </c>
      <c r="G130" s="5">
        <v>38.47</v>
      </c>
    </row>
    <row r="131" spans="6:7" ht="12.75">
      <c r="F131" s="5" t="s">
        <v>54</v>
      </c>
      <c r="G131" s="5">
        <v>564.43</v>
      </c>
    </row>
    <row r="132" spans="6:7" ht="12.75">
      <c r="F132" s="5" t="s">
        <v>58</v>
      </c>
      <c r="G132" s="5">
        <v>192.36</v>
      </c>
    </row>
    <row r="133" spans="6:7" ht="12.75">
      <c r="F133" s="5" t="s">
        <v>59</v>
      </c>
      <c r="G133" s="5">
        <v>729.21</v>
      </c>
    </row>
    <row r="134" spans="6:7" ht="12.75">
      <c r="F134" s="5" t="s">
        <v>59</v>
      </c>
      <c r="G134" s="5">
        <v>1056</v>
      </c>
    </row>
    <row r="135" spans="6:7" ht="12.75">
      <c r="F135" s="5" t="s">
        <v>60</v>
      </c>
      <c r="G135" s="5">
        <v>779.47</v>
      </c>
    </row>
    <row r="136" spans="6:7" ht="12.75">
      <c r="F136" s="5" t="s">
        <v>60</v>
      </c>
      <c r="G136" s="5">
        <v>2898.5</v>
      </c>
    </row>
    <row r="137" spans="6:7" ht="12.75">
      <c r="F137" s="5" t="s">
        <v>52</v>
      </c>
      <c r="G137" s="5">
        <v>11926.32</v>
      </c>
    </row>
    <row r="138" spans="6:7" ht="12.75">
      <c r="F138" s="5" t="s">
        <v>56</v>
      </c>
      <c r="G138" s="5">
        <v>10387.44</v>
      </c>
    </row>
    <row r="139" spans="6:7" ht="12.75">
      <c r="F139" s="5" t="s">
        <v>56</v>
      </c>
      <c r="G139" s="5">
        <v>10964.52</v>
      </c>
    </row>
    <row r="140" spans="6:7" ht="12.75">
      <c r="F140" s="5" t="s">
        <v>59</v>
      </c>
      <c r="G140" s="5">
        <v>1215.53</v>
      </c>
    </row>
    <row r="141" spans="6:7" ht="12.75">
      <c r="F141" s="5" t="s">
        <v>59</v>
      </c>
      <c r="G141" s="5">
        <v>74.33</v>
      </c>
    </row>
    <row r="142" spans="6:7" ht="12.75">
      <c r="F142" s="5" t="s">
        <v>59</v>
      </c>
      <c r="G142" s="5">
        <v>471.35</v>
      </c>
    </row>
    <row r="143" spans="6:7" ht="12.75">
      <c r="F143" s="5"/>
      <c r="G143" s="5"/>
    </row>
    <row r="144" spans="6:7" ht="12.75">
      <c r="F144" s="5"/>
      <c r="G144" s="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livita</cp:lastModifiedBy>
  <cp:lastPrinted>2021-01-05T08:20:43Z</cp:lastPrinted>
  <dcterms:created xsi:type="dcterms:W3CDTF">1996-10-14T23:33:28Z</dcterms:created>
  <dcterms:modified xsi:type="dcterms:W3CDTF">2021-03-08T13:15:50Z</dcterms:modified>
  <cp:category/>
  <cp:version/>
  <cp:contentType/>
  <cp:contentStatus/>
</cp:coreProperties>
</file>