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2120" tabRatio="761" activeTab="0"/>
  </bookViews>
  <sheets>
    <sheet name="DIABET" sheetId="1" r:id="rId1"/>
    <sheet name="ONCOLOGIE" sheetId="2" r:id="rId2"/>
    <sheet name="POSTTRANSPLANT" sheetId="3" r:id="rId3"/>
    <sheet name="BOLI RARE" sheetId="4" r:id="rId4"/>
    <sheet name="TESTE" sheetId="5" r:id="rId5"/>
  </sheets>
  <definedNames>
    <definedName name="_xlfn.BAHTTEXT" hidden="1">#NAME?</definedName>
    <definedName name="_xlnm.Print_Titles" localSheetId="3">'BOLI RARE'!$7:$8</definedName>
    <definedName name="_xlnm.Print_Titles" localSheetId="0">'DIABET'!$8:$8</definedName>
    <definedName name="_xlnm.Print_Titles" localSheetId="1">'ONCOLOGIE'!$7:$8</definedName>
    <definedName name="_xlnm.Print_Titles" localSheetId="2">'POSTTRANSPLANT'!$8:$8</definedName>
    <definedName name="_xlnm.Print_Titles" localSheetId="4">'TESTE'!$9:$9</definedName>
  </definedNames>
  <calcPr fullCalcOnLoad="1"/>
</workbook>
</file>

<file path=xl/sharedStrings.xml><?xml version="1.0" encoding="utf-8"?>
<sst xmlns="http://schemas.openxmlformats.org/spreadsheetml/2006/main" count="153" uniqueCount="70">
  <si>
    <t>NR</t>
  </si>
  <si>
    <t>CRT</t>
  </si>
  <si>
    <t>DENUMIRE FURNIZOR</t>
  </si>
  <si>
    <t>DENUMIRE</t>
  </si>
  <si>
    <t>FURNIZOR</t>
  </si>
  <si>
    <t>PLATA ONCOLOGIE</t>
  </si>
  <si>
    <t>FACTURI DIABET</t>
  </si>
  <si>
    <t>PLATA DIABET</t>
  </si>
  <si>
    <t>FACTURI ONCOLOGIE</t>
  </si>
  <si>
    <t>FACTURI BOLI RARE</t>
  </si>
  <si>
    <t>FACTURI TESTE</t>
  </si>
  <si>
    <t xml:space="preserve">PLATA TESTE </t>
  </si>
  <si>
    <t>PLATA BOLI RARE</t>
  </si>
  <si>
    <t>INAFARM STAR</t>
  </si>
  <si>
    <t>ROSIFARM</t>
  </si>
  <si>
    <t>VOIN</t>
  </si>
  <si>
    <t>FACTURI POSTTRANSPLANT</t>
  </si>
  <si>
    <t>PROFARM COMP</t>
  </si>
  <si>
    <t>CATENA HYGEIA</t>
  </si>
  <si>
    <t>BIOSFARM SRL BARLAD</t>
  </si>
  <si>
    <t>ELIXIR SRL BARLAD</t>
  </si>
  <si>
    <t>FARMNOVA SRL HUSI</t>
  </si>
  <si>
    <t>LAVIRA TRANSPORT SRL</t>
  </si>
  <si>
    <t>RA SRL VASLUI</t>
  </si>
  <si>
    <t>SC AVALUX-STAR SRL</t>
  </si>
  <si>
    <t>BALSAM SRL NEGRESTI</t>
  </si>
  <si>
    <t>CHIMFARM SRL VASLUI</t>
  </si>
  <si>
    <t>S.C.SANTAVIC FARM SRL</t>
  </si>
  <si>
    <t>SC PUNCTFARM SRL</t>
  </si>
  <si>
    <t>SC SANIFARM SRL</t>
  </si>
  <si>
    <t>TERAPIA SRL BARLAD</t>
  </si>
  <si>
    <t>HYPOCRATE SRL BARLAD</t>
  </si>
  <si>
    <t>SC ELEFARM SRL BARLAD</t>
  </si>
  <si>
    <t>SC MENTOGELY SRL</t>
  </si>
  <si>
    <t>NR CRT</t>
  </si>
  <si>
    <t>SC ALPHA MED SRL</t>
  </si>
  <si>
    <t>DANIELOPOLU</t>
  </si>
  <si>
    <t>CAS VASLUI</t>
  </si>
  <si>
    <t>PLANTAGO TEHNOFARM SRL VASLUI</t>
  </si>
  <si>
    <t>ROPHARMA SA</t>
  </si>
  <si>
    <t>PLATA STARI POSTTRANSPLANT</t>
  </si>
  <si>
    <t>S.I.E.P.C.O.F.A.R. SA</t>
  </si>
  <si>
    <t>MEDIMFARM TOPFARM S.A.</t>
  </si>
  <si>
    <t>SC CAMPANULA FARM SRL</t>
  </si>
  <si>
    <t>FARMAB SRL VASLUI</t>
  </si>
  <si>
    <t>SENSIBLU</t>
  </si>
  <si>
    <t>TONIC LIFE FARMA</t>
  </si>
  <si>
    <t>VITALPHARM SRL</t>
  </si>
  <si>
    <t>CORAGAFARM</t>
  </si>
  <si>
    <t>FARMACO GAMA SRL</t>
  </si>
  <si>
    <t>HELIANTHI SRL</t>
  </si>
  <si>
    <t>IRAFAM</t>
  </si>
  <si>
    <t>ONIAGROFARM</t>
  </si>
  <si>
    <t>SANTAC FARM VASLUI</t>
  </si>
  <si>
    <t>SASVIRO</t>
  </si>
  <si>
    <t>SC ADRYMAR</t>
  </si>
  <si>
    <t>SC CRATEGUS PHARMA SRL</t>
  </si>
  <si>
    <t>SC DAVILLA SRL</t>
  </si>
  <si>
    <t>SC FARMABEN SRL</t>
  </si>
  <si>
    <t>SC FARMCAMIRA SRL</t>
  </si>
  <si>
    <t>SC LEVENTICA SRL</t>
  </si>
  <si>
    <t>SC NIKI PHARM SRL</t>
  </si>
  <si>
    <t>SC PROFILACT FARM SRL</t>
  </si>
  <si>
    <t>SC VITAFARM SRL</t>
  </si>
  <si>
    <t>SC VIVIAN SRL MICLESTI VS</t>
  </si>
  <si>
    <t>SIBPHARMAMED SRL</t>
  </si>
  <si>
    <t>SPATIFILIUS</t>
  </si>
  <si>
    <t>TEHNOFARM BAVARIA-IMPEX S.R.L.-farmacia LIPOVAt</t>
  </si>
  <si>
    <t>TELKAPHARM SRL</t>
  </si>
  <si>
    <t>Plati DECEMBRIE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</si>
</sst>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.00;[Red]#,##0.00"/>
    <numFmt numFmtId="182" formatCode="[$-418]d\ mmmm\ yyyy"/>
    <numFmt numFmtId="183" formatCode="dd/mm/yy;@"/>
    <numFmt numFmtId="184" formatCode="#,##0.00_ ;\-#,##0.00\ "/>
    <numFmt numFmtId="185" formatCode="mmm/yyyy"/>
    <numFmt numFmtId="186" formatCode="0_ ;[Red]\-0\ "/>
    <numFmt numFmtId="187" formatCode="0;[Red]0"/>
    <numFmt numFmtId="188" formatCode="[$-809]dd\ mmmm\ yyyy"/>
    <numFmt numFmtId="189" formatCode="mmm\-yyyy"/>
    <numFmt numFmtId="190" formatCode="#,##0.0000000"/>
    <numFmt numFmtId="191" formatCode="d\.m\.yy;@"/>
    <numFmt numFmtId="192" formatCode="[$-F800]dddd\,\ mmmm\ dd\,\ yyyy"/>
    <numFmt numFmtId="193" formatCode="dd/mm/yyyy;@"/>
    <numFmt numFmtId="194" formatCode="#,##0.00_ ;[Red]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  <numFmt numFmtId="200" formatCode="#,##0.0000000;[Red]#,##0.0000000"/>
    <numFmt numFmtId="201" formatCode="#,##0.00000000;[Red]#,##0.00000000"/>
    <numFmt numFmtId="202" formatCode="#,##0.000000;[Red]#,##0.000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59" applyFont="1">
      <alignment/>
      <protection/>
    </xf>
    <xf numFmtId="0" fontId="0" fillId="0" borderId="10" xfId="59" applyFont="1" applyBorder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Fill="1">
      <alignment/>
      <protection/>
    </xf>
    <xf numFmtId="0" fontId="22" fillId="0" borderId="0" xfId="59" applyFont="1" applyAlignment="1">
      <alignment horizontal="right"/>
      <protection/>
    </xf>
    <xf numFmtId="0" fontId="22" fillId="0" borderId="0" xfId="59" applyFont="1" applyAlignment="1">
      <alignment horizontal="left"/>
      <protection/>
    </xf>
    <xf numFmtId="4" fontId="0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4" fontId="0" fillId="0" borderId="0" xfId="59" applyNumberFormat="1" applyFont="1" applyFill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11" xfId="59" applyFont="1" applyBorder="1" applyAlignment="1">
      <alignment horizontal="center"/>
      <protection/>
    </xf>
    <xf numFmtId="0" fontId="22" fillId="0" borderId="12" xfId="59" applyFont="1" applyBorder="1" applyAlignment="1">
      <alignment horizontal="center"/>
      <protection/>
    </xf>
    <xf numFmtId="0" fontId="22" fillId="0" borderId="11" xfId="59" applyFont="1" applyFill="1" applyBorder="1" applyAlignment="1">
      <alignment horizontal="center"/>
      <protection/>
    </xf>
    <xf numFmtId="0" fontId="22" fillId="0" borderId="11" xfId="59" applyFont="1" applyFill="1" applyBorder="1" applyAlignment="1">
      <alignment/>
      <protection/>
    </xf>
    <xf numFmtId="0" fontId="22" fillId="0" borderId="11" xfId="59" applyFont="1" applyFill="1" applyBorder="1" applyAlignment="1">
      <alignment wrapText="1"/>
      <protection/>
    </xf>
    <xf numFmtId="0" fontId="0" fillId="0" borderId="10" xfId="59" applyFont="1" applyBorder="1" applyAlignment="1">
      <alignment horizontal="center"/>
      <protection/>
    </xf>
    <xf numFmtId="0" fontId="22" fillId="0" borderId="0" xfId="59" applyFont="1" applyFill="1" applyAlignment="1">
      <alignment horizontal="right"/>
      <protection/>
    </xf>
    <xf numFmtId="3" fontId="22" fillId="0" borderId="0" xfId="59" applyNumberFormat="1" applyFont="1" applyAlignment="1">
      <alignment/>
      <protection/>
    </xf>
    <xf numFmtId="0" fontId="22" fillId="0" borderId="13" xfId="59" applyFont="1" applyFill="1" applyBorder="1" applyAlignment="1">
      <alignment wrapText="1"/>
      <protection/>
    </xf>
    <xf numFmtId="0" fontId="22" fillId="0" borderId="0" xfId="59" applyFont="1" applyAlignment="1">
      <alignment/>
      <protection/>
    </xf>
    <xf numFmtId="0" fontId="22" fillId="0" borderId="0" xfId="59" applyFont="1" applyAlignment="1">
      <alignment horizontal="center"/>
      <protection/>
    </xf>
    <xf numFmtId="0" fontId="0" fillId="0" borderId="10" xfId="0" applyBorder="1" applyAlignment="1">
      <alignment/>
    </xf>
    <xf numFmtId="0" fontId="22" fillId="0" borderId="13" xfId="59" applyFont="1" applyBorder="1" applyAlignment="1">
      <alignment horizontal="center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22" fillId="0" borderId="10" xfId="59" applyNumberFormat="1" applyFont="1" applyBorder="1">
      <alignment/>
      <protection/>
    </xf>
    <xf numFmtId="0" fontId="0" fillId="0" borderId="10" xfId="59" applyFont="1" applyBorder="1" applyAlignment="1">
      <alignment horizontal="left"/>
      <protection/>
    </xf>
    <xf numFmtId="0" fontId="0" fillId="0" borderId="14" xfId="59" applyFont="1" applyBorder="1" applyAlignment="1">
      <alignment horizontal="center"/>
      <protection/>
    </xf>
    <xf numFmtId="0" fontId="0" fillId="0" borderId="14" xfId="59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4" fontId="22" fillId="0" borderId="15" xfId="0" applyNumberFormat="1" applyFont="1" applyBorder="1" applyAlignment="1">
      <alignment/>
    </xf>
    <xf numFmtId="0" fontId="0" fillId="0" borderId="14" xfId="59" applyFont="1" applyBorder="1">
      <alignment/>
      <protection/>
    </xf>
    <xf numFmtId="4" fontId="22" fillId="0" borderId="11" xfId="59" applyNumberFormat="1" applyFont="1" applyFill="1" applyBorder="1" applyAlignment="1">
      <alignment horizontal="center" wrapText="1"/>
      <protection/>
    </xf>
    <xf numFmtId="4" fontId="22" fillId="0" borderId="12" xfId="59" applyNumberFormat="1" applyFont="1" applyFill="1" applyBorder="1" applyAlignment="1">
      <alignment horizontal="center" wrapText="1"/>
      <protection/>
    </xf>
    <xf numFmtId="0" fontId="22" fillId="0" borderId="11" xfId="59" applyFont="1" applyFill="1" applyBorder="1" applyAlignment="1">
      <alignment horizontal="center" wrapText="1"/>
      <protection/>
    </xf>
    <xf numFmtId="0" fontId="22" fillId="0" borderId="12" xfId="59" applyFont="1" applyFill="1" applyBorder="1" applyAlignment="1">
      <alignment horizontal="center" wrapText="1"/>
      <protection/>
    </xf>
    <xf numFmtId="0" fontId="4" fillId="0" borderId="10" xfId="59" applyFont="1" applyBorder="1">
      <alignment/>
      <protection/>
    </xf>
    <xf numFmtId="4" fontId="22" fillId="0" borderId="10" xfId="59" applyNumberFormat="1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LATI NOIEMBRIE PT FACTURI AUGUS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421875" style="11" customWidth="1"/>
    <col min="2" max="2" width="48.421875" style="4" customWidth="1"/>
    <col min="3" max="3" width="15.140625" style="5" customWidth="1"/>
    <col min="4" max="4" width="12.28125" style="8" customWidth="1"/>
    <col min="5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69</v>
      </c>
    </row>
    <row r="4" spans="1:3" ht="12.75">
      <c r="A4" s="9"/>
      <c r="B4" s="1"/>
      <c r="C4" s="1"/>
    </row>
    <row r="5" spans="1:3" ht="13.5" thickBot="1">
      <c r="A5" s="10"/>
      <c r="B5" s="7" t="s">
        <v>6</v>
      </c>
      <c r="C5" s="6"/>
    </row>
    <row r="6" spans="1:3" ht="18" customHeight="1">
      <c r="A6" s="17" t="s">
        <v>34</v>
      </c>
      <c r="B6" s="18" t="s">
        <v>2</v>
      </c>
      <c r="C6" s="19" t="s">
        <v>7</v>
      </c>
    </row>
    <row r="7" spans="1:3" ht="15.75" customHeight="1">
      <c r="A7" s="33">
        <v>1</v>
      </c>
      <c r="B7" s="26" t="s">
        <v>25</v>
      </c>
      <c r="C7" s="28">
        <v>625.95</v>
      </c>
    </row>
    <row r="8" spans="1:4" ht="13.5" customHeight="1">
      <c r="A8" s="32">
        <v>2</v>
      </c>
      <c r="B8" s="26" t="s">
        <v>19</v>
      </c>
      <c r="C8" s="28">
        <v>191371.91</v>
      </c>
      <c r="D8" s="1"/>
    </row>
    <row r="9" spans="1:4" ht="12.75">
      <c r="A9" s="32">
        <v>3</v>
      </c>
      <c r="B9" s="26" t="s">
        <v>18</v>
      </c>
      <c r="C9" s="28">
        <v>121625.1</v>
      </c>
      <c r="D9" s="1"/>
    </row>
    <row r="10" spans="1:3" ht="12.75">
      <c r="A10" s="33">
        <v>4</v>
      </c>
      <c r="B10" s="26" t="s">
        <v>26</v>
      </c>
      <c r="C10" s="28">
        <v>15930.8</v>
      </c>
    </row>
    <row r="11" spans="1:4" ht="12.75">
      <c r="A11" s="32">
        <v>5</v>
      </c>
      <c r="B11" s="26" t="s">
        <v>48</v>
      </c>
      <c r="C11" s="28">
        <v>3478.92</v>
      </c>
      <c r="D11" s="1"/>
    </row>
    <row r="12" spans="1:4" ht="12.75">
      <c r="A12" s="32">
        <v>6</v>
      </c>
      <c r="B12" s="26" t="s">
        <v>36</v>
      </c>
      <c r="C12" s="28">
        <f>19867.23+8146.76</f>
        <v>28013.989999999998</v>
      </c>
      <c r="D12" s="1"/>
    </row>
    <row r="13" spans="1:4" ht="12.75">
      <c r="A13" s="33">
        <v>7</v>
      </c>
      <c r="B13" s="26" t="s">
        <v>20</v>
      </c>
      <c r="C13" s="28">
        <v>19517.86</v>
      </c>
      <c r="D13" s="1"/>
    </row>
    <row r="14" spans="1:3" ht="12.75">
      <c r="A14" s="32">
        <v>8</v>
      </c>
      <c r="B14" s="26" t="s">
        <v>44</v>
      </c>
      <c r="C14" s="28">
        <v>2868.23</v>
      </c>
    </row>
    <row r="15" spans="1:4" ht="12.75">
      <c r="A15" s="32">
        <v>9</v>
      </c>
      <c r="B15" s="26" t="s">
        <v>49</v>
      </c>
      <c r="C15" s="28">
        <v>799.71</v>
      </c>
      <c r="D15" s="1"/>
    </row>
    <row r="16" spans="1:4" ht="12.75">
      <c r="A16" s="33">
        <v>10</v>
      </c>
      <c r="B16" s="26" t="s">
        <v>21</v>
      </c>
      <c r="C16" s="28">
        <v>150311.71</v>
      </c>
      <c r="D16" s="1"/>
    </row>
    <row r="17" spans="1:3" ht="12.75">
      <c r="A17" s="32">
        <v>11</v>
      </c>
      <c r="B17" s="26" t="s">
        <v>50</v>
      </c>
      <c r="C17" s="28">
        <v>1431.21</v>
      </c>
    </row>
    <row r="18" spans="1:4" ht="12.75">
      <c r="A18" s="32">
        <v>12</v>
      </c>
      <c r="B18" s="26" t="s">
        <v>31</v>
      </c>
      <c r="C18" s="28">
        <v>17979.9</v>
      </c>
      <c r="D18" s="1"/>
    </row>
    <row r="19" spans="1:3" ht="12.75">
      <c r="A19" s="33">
        <v>13</v>
      </c>
      <c r="B19" s="26" t="s">
        <v>13</v>
      </c>
      <c r="C19" s="28">
        <v>16451.77</v>
      </c>
    </row>
    <row r="20" spans="1:4" ht="12.75">
      <c r="A20" s="32">
        <v>14</v>
      </c>
      <c r="B20" s="26" t="s">
        <v>51</v>
      </c>
      <c r="C20" s="28">
        <v>402.44</v>
      </c>
      <c r="D20" s="1"/>
    </row>
    <row r="21" spans="1:4" ht="12.75">
      <c r="A21" s="32">
        <v>15</v>
      </c>
      <c r="B21" s="26" t="s">
        <v>22</v>
      </c>
      <c r="C21" s="28">
        <v>702986.12</v>
      </c>
      <c r="D21" s="1"/>
    </row>
    <row r="22" spans="1:4" ht="12.75">
      <c r="A22" s="33">
        <v>16</v>
      </c>
      <c r="B22" s="26" t="s">
        <v>42</v>
      </c>
      <c r="C22" s="28">
        <v>15906.38</v>
      </c>
      <c r="D22" s="1"/>
    </row>
    <row r="23" spans="1:3" ht="12.75">
      <c r="A23" s="32">
        <v>17</v>
      </c>
      <c r="B23" s="26" t="s">
        <v>52</v>
      </c>
      <c r="C23" s="28">
        <v>80.5</v>
      </c>
    </row>
    <row r="24" spans="1:3" ht="12.75">
      <c r="A24" s="32">
        <v>18</v>
      </c>
      <c r="B24" s="26" t="s">
        <v>38</v>
      </c>
      <c r="C24" s="28">
        <v>12117.65</v>
      </c>
    </row>
    <row r="25" spans="1:3" ht="12.75">
      <c r="A25" s="33">
        <v>19</v>
      </c>
      <c r="B25" s="26" t="s">
        <v>17</v>
      </c>
      <c r="C25" s="28">
        <v>12979.64</v>
      </c>
    </row>
    <row r="26" spans="1:3" ht="12.75">
      <c r="A26" s="32">
        <v>20</v>
      </c>
      <c r="B26" s="26" t="s">
        <v>23</v>
      </c>
      <c r="C26" s="28">
        <f>2507.38+2605.03</f>
        <v>5112.41</v>
      </c>
    </row>
    <row r="27" spans="1:4" ht="12.75">
      <c r="A27" s="32">
        <v>21</v>
      </c>
      <c r="B27" s="26" t="s">
        <v>39</v>
      </c>
      <c r="C27" s="28">
        <v>750361.25</v>
      </c>
      <c r="D27" s="1"/>
    </row>
    <row r="28" spans="1:4" ht="12.75">
      <c r="A28" s="33">
        <v>22</v>
      </c>
      <c r="B28" s="26" t="s">
        <v>14</v>
      </c>
      <c r="C28" s="28">
        <v>4093.46</v>
      </c>
      <c r="D28" s="1"/>
    </row>
    <row r="29" spans="1:4" ht="12.75">
      <c r="A29" s="32">
        <v>23</v>
      </c>
      <c r="B29" s="26" t="s">
        <v>27</v>
      </c>
      <c r="C29" s="28">
        <v>11886.09</v>
      </c>
      <c r="D29" s="1"/>
    </row>
    <row r="30" spans="1:4" ht="12.75">
      <c r="A30" s="32">
        <v>24</v>
      </c>
      <c r="B30" s="26" t="s">
        <v>41</v>
      </c>
      <c r="C30" s="28">
        <v>83658.4</v>
      </c>
      <c r="D30" s="1"/>
    </row>
    <row r="31" spans="1:3" ht="12.75">
      <c r="A31" s="33">
        <v>25</v>
      </c>
      <c r="B31" s="26" t="s">
        <v>53</v>
      </c>
      <c r="C31" s="28">
        <v>919.01</v>
      </c>
    </row>
    <row r="32" spans="1:4" ht="12.75">
      <c r="A32" s="32">
        <v>26</v>
      </c>
      <c r="B32" s="26" t="s">
        <v>54</v>
      </c>
      <c r="C32" s="28">
        <v>1216.11</v>
      </c>
      <c r="D32" s="1"/>
    </row>
    <row r="33" spans="1:4" ht="12.75">
      <c r="A33" s="32">
        <v>27</v>
      </c>
      <c r="B33" s="26" t="s">
        <v>55</v>
      </c>
      <c r="C33" s="28">
        <v>1812.72</v>
      </c>
      <c r="D33" s="1"/>
    </row>
    <row r="34" spans="1:4" ht="12.75">
      <c r="A34" s="33">
        <v>28</v>
      </c>
      <c r="B34" s="26" t="s">
        <v>35</v>
      </c>
      <c r="C34" s="28">
        <v>1201.42</v>
      </c>
      <c r="D34" s="1"/>
    </row>
    <row r="35" spans="1:3" ht="12.75">
      <c r="A35" s="32">
        <v>29</v>
      </c>
      <c r="B35" s="26" t="s">
        <v>24</v>
      </c>
      <c r="C35" s="28">
        <v>19456.65</v>
      </c>
    </row>
    <row r="36" spans="1:3" ht="12.75">
      <c r="A36" s="32">
        <v>30</v>
      </c>
      <c r="B36" s="26" t="s">
        <v>43</v>
      </c>
      <c r="C36" s="28">
        <v>40922.76</v>
      </c>
    </row>
    <row r="37" spans="1:4" ht="12.75">
      <c r="A37" s="33">
        <v>31</v>
      </c>
      <c r="B37" s="26" t="s">
        <v>56</v>
      </c>
      <c r="C37" s="28">
        <v>4764.8</v>
      </c>
      <c r="D37" s="1"/>
    </row>
    <row r="38" spans="1:4" ht="12.75">
      <c r="A38" s="32">
        <v>32</v>
      </c>
      <c r="B38" s="26" t="s">
        <v>57</v>
      </c>
      <c r="C38" s="28">
        <v>1289.91</v>
      </c>
      <c r="D38" s="1"/>
    </row>
    <row r="39" spans="1:3" ht="12.75">
      <c r="A39" s="32">
        <v>33</v>
      </c>
      <c r="B39" s="26" t="s">
        <v>32</v>
      </c>
      <c r="C39" s="28">
        <v>1714.89</v>
      </c>
    </row>
    <row r="40" spans="1:3" ht="12.75">
      <c r="A40" s="33">
        <v>34</v>
      </c>
      <c r="B40" s="26" t="s">
        <v>58</v>
      </c>
      <c r="C40" s="28">
        <v>40.03</v>
      </c>
    </row>
    <row r="41" spans="1:3" ht="12.75">
      <c r="A41" s="32">
        <v>35</v>
      </c>
      <c r="B41" s="26" t="s">
        <v>59</v>
      </c>
      <c r="C41" s="28">
        <v>65.2</v>
      </c>
    </row>
    <row r="42" spans="1:3" ht="12.75">
      <c r="A42" s="32">
        <v>36</v>
      </c>
      <c r="B42" s="26" t="s">
        <v>60</v>
      </c>
      <c r="C42" s="28">
        <v>1375.8</v>
      </c>
    </row>
    <row r="43" spans="1:3" ht="12.75">
      <c r="A43" s="33">
        <v>37</v>
      </c>
      <c r="B43" s="26" t="s">
        <v>33</v>
      </c>
      <c r="C43" s="28">
        <v>6586.96</v>
      </c>
    </row>
    <row r="44" spans="1:3" ht="12.75">
      <c r="A44" s="32">
        <v>38</v>
      </c>
      <c r="B44" s="26" t="s">
        <v>61</v>
      </c>
      <c r="C44" s="28">
        <v>1492.26</v>
      </c>
    </row>
    <row r="45" spans="1:4" ht="12.75">
      <c r="A45" s="32">
        <v>39</v>
      </c>
      <c r="B45" s="26" t="s">
        <v>62</v>
      </c>
      <c r="C45" s="28">
        <v>1127.44</v>
      </c>
      <c r="D45" s="1"/>
    </row>
    <row r="46" spans="1:3" ht="12.75">
      <c r="A46" s="33">
        <v>40</v>
      </c>
      <c r="B46" s="26" t="s">
        <v>28</v>
      </c>
      <c r="C46" s="28">
        <v>8662.87</v>
      </c>
    </row>
    <row r="47" spans="1:3" ht="12.75">
      <c r="A47" s="32">
        <v>41</v>
      </c>
      <c r="B47" s="26" t="s">
        <v>29</v>
      </c>
      <c r="C47" s="28">
        <v>6837.27</v>
      </c>
    </row>
    <row r="48" spans="1:4" ht="12.75">
      <c r="A48" s="32">
        <v>42</v>
      </c>
      <c r="B48" s="26" t="s">
        <v>63</v>
      </c>
      <c r="C48" s="28">
        <v>2382.95</v>
      </c>
      <c r="D48" s="1"/>
    </row>
    <row r="49" spans="1:4" ht="12.75">
      <c r="A49" s="33">
        <v>43</v>
      </c>
      <c r="B49" s="26" t="s">
        <v>64</v>
      </c>
      <c r="C49" s="28">
        <v>364.22</v>
      </c>
      <c r="D49" s="1"/>
    </row>
    <row r="50" spans="1:4" ht="12.75">
      <c r="A50" s="32">
        <v>44</v>
      </c>
      <c r="B50" s="26" t="s">
        <v>45</v>
      </c>
      <c r="C50" s="28">
        <v>54397.54</v>
      </c>
      <c r="D50" s="1"/>
    </row>
    <row r="51" spans="1:4" ht="12.75">
      <c r="A51" s="32">
        <v>45</v>
      </c>
      <c r="B51" s="26" t="s">
        <v>65</v>
      </c>
      <c r="C51" s="28">
        <v>187.55</v>
      </c>
      <c r="D51" s="1"/>
    </row>
    <row r="52" spans="1:3" ht="12.75">
      <c r="A52" s="33">
        <v>46</v>
      </c>
      <c r="B52" s="26" t="s">
        <v>66</v>
      </c>
      <c r="C52" s="28">
        <v>284.82</v>
      </c>
    </row>
    <row r="53" spans="1:4" ht="12.75">
      <c r="A53" s="32">
        <v>47</v>
      </c>
      <c r="B53" s="26" t="s">
        <v>67</v>
      </c>
      <c r="C53" s="28">
        <v>1193.65</v>
      </c>
      <c r="D53" s="1"/>
    </row>
    <row r="54" spans="1:4" ht="12.75">
      <c r="A54" s="32">
        <v>48</v>
      </c>
      <c r="B54" s="26" t="s">
        <v>68</v>
      </c>
      <c r="C54" s="28">
        <v>848.89</v>
      </c>
      <c r="D54" s="1"/>
    </row>
    <row r="55" spans="1:3" ht="12.75">
      <c r="A55" s="33">
        <v>49</v>
      </c>
      <c r="B55" s="26" t="s">
        <v>30</v>
      </c>
      <c r="C55" s="28">
        <v>146523.94</v>
      </c>
    </row>
    <row r="56" spans="1:4" ht="12.75">
      <c r="A56" s="32">
        <v>50</v>
      </c>
      <c r="B56" s="26" t="s">
        <v>46</v>
      </c>
      <c r="C56" s="28">
        <v>739.19</v>
      </c>
      <c r="D56" s="1"/>
    </row>
    <row r="57" spans="1:3" ht="12.75">
      <c r="A57" s="32">
        <v>51</v>
      </c>
      <c r="B57" s="26" t="s">
        <v>47</v>
      </c>
      <c r="C57" s="28">
        <v>3533.19</v>
      </c>
    </row>
    <row r="58" spans="1:3" ht="12.75">
      <c r="A58" s="33">
        <v>52</v>
      </c>
      <c r="B58" s="26" t="s">
        <v>15</v>
      </c>
      <c r="C58" s="28">
        <v>155559</v>
      </c>
    </row>
    <row r="59" spans="1:3" ht="12.75">
      <c r="A59" s="20"/>
      <c r="B59" s="41"/>
      <c r="C59" s="42">
        <f>SUM(C7:C58)</f>
        <v>2635492.4399999985</v>
      </c>
    </row>
    <row r="60" ht="12.75">
      <c r="B60" s="1"/>
    </row>
    <row r="61" ht="12.75">
      <c r="B61" s="1"/>
    </row>
  </sheetData>
  <sheetProtection/>
  <printOptions/>
  <pageMargins left="1.3385826771653544" right="0.1968503937007874" top="0.2362204724409449" bottom="0.35433070866141736" header="0.11811023622047245" footer="0.15748031496062992"/>
  <pageSetup horizontalDpi="300" verticalDpi="300" orientation="portrait" paperSize="9" scale="80" r:id="rId1"/>
  <headerFooter alignWithMargins="0"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5.8515625" style="3" customWidth="1"/>
    <col min="2" max="2" width="35.140625" style="4" customWidth="1"/>
    <col min="3" max="3" width="17.8515625" style="8" customWidth="1"/>
    <col min="4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69</v>
      </c>
    </row>
    <row r="5" ht="12.75">
      <c r="B5" s="7" t="s">
        <v>8</v>
      </c>
    </row>
    <row r="6" ht="13.5" thickBot="1">
      <c r="B6" s="7"/>
    </row>
    <row r="7" spans="1:3" ht="13.5" customHeight="1">
      <c r="A7" s="15" t="s">
        <v>0</v>
      </c>
      <c r="B7" s="15" t="s">
        <v>3</v>
      </c>
      <c r="C7" s="37" t="s">
        <v>5</v>
      </c>
    </row>
    <row r="8" spans="1:3" ht="12.75">
      <c r="A8" s="16" t="s">
        <v>1</v>
      </c>
      <c r="B8" s="16" t="s">
        <v>4</v>
      </c>
      <c r="C8" s="38"/>
    </row>
    <row r="9" spans="1:3" ht="12.75">
      <c r="A9" s="32">
        <v>1</v>
      </c>
      <c r="B9" s="26" t="s">
        <v>25</v>
      </c>
      <c r="C9" s="28">
        <v>1569.8</v>
      </c>
    </row>
    <row r="10" spans="1:3" ht="12.75">
      <c r="A10" s="32">
        <v>2</v>
      </c>
      <c r="B10" s="26" t="s">
        <v>19</v>
      </c>
      <c r="C10" s="28">
        <v>29156.75</v>
      </c>
    </row>
    <row r="11" spans="1:3" ht="12.75">
      <c r="A11" s="32">
        <v>3</v>
      </c>
      <c r="B11" s="26" t="s">
        <v>18</v>
      </c>
      <c r="C11" s="28">
        <v>1479.15</v>
      </c>
    </row>
    <row r="12" spans="1:3" ht="12.75">
      <c r="A12" s="32">
        <v>4</v>
      </c>
      <c r="B12" s="26" t="s">
        <v>26</v>
      </c>
      <c r="C12" s="28">
        <v>270.09</v>
      </c>
    </row>
    <row r="13" spans="1:3" ht="12.75">
      <c r="A13" s="32">
        <v>5</v>
      </c>
      <c r="B13" s="26" t="s">
        <v>20</v>
      </c>
      <c r="C13" s="28">
        <v>292.52</v>
      </c>
    </row>
    <row r="14" spans="1:3" ht="12.75">
      <c r="A14" s="32">
        <v>6</v>
      </c>
      <c r="B14" s="26" t="s">
        <v>44</v>
      </c>
      <c r="C14" s="28">
        <v>219.39</v>
      </c>
    </row>
    <row r="15" spans="1:3" ht="12.75">
      <c r="A15" s="32">
        <v>7</v>
      </c>
      <c r="B15" s="26" t="s">
        <v>21</v>
      </c>
      <c r="C15" s="28">
        <v>849.82</v>
      </c>
    </row>
    <row r="16" spans="1:3" ht="12.75">
      <c r="A16" s="32">
        <v>8</v>
      </c>
      <c r="B16" s="26" t="s">
        <v>22</v>
      </c>
      <c r="C16" s="28">
        <v>15901.05</v>
      </c>
    </row>
    <row r="17" spans="1:3" ht="12.75">
      <c r="A17" s="32">
        <v>9</v>
      </c>
      <c r="B17" s="26" t="s">
        <v>42</v>
      </c>
      <c r="C17" s="28">
        <v>1681.47</v>
      </c>
    </row>
    <row r="18" spans="1:3" ht="12.75">
      <c r="A18" s="32">
        <v>10</v>
      </c>
      <c r="B18" s="26" t="s">
        <v>38</v>
      </c>
      <c r="C18" s="28">
        <v>292.52</v>
      </c>
    </row>
    <row r="19" spans="1:3" ht="12.75">
      <c r="A19" s="32">
        <v>11</v>
      </c>
      <c r="B19" s="26" t="s">
        <v>17</v>
      </c>
      <c r="C19" s="28">
        <v>309.8</v>
      </c>
    </row>
    <row r="20" spans="1:3" ht="12.75">
      <c r="A20" s="32">
        <v>12</v>
      </c>
      <c r="B20" s="26" t="s">
        <v>23</v>
      </c>
      <c r="C20" s="28">
        <f>2533.85+3.27</f>
        <v>2537.12</v>
      </c>
    </row>
    <row r="21" spans="1:3" ht="12.75">
      <c r="A21" s="32">
        <v>13</v>
      </c>
      <c r="B21" s="26" t="s">
        <v>39</v>
      </c>
      <c r="C21" s="28">
        <v>222961.43</v>
      </c>
    </row>
    <row r="22" spans="1:3" ht="12.75">
      <c r="A22" s="32">
        <v>14</v>
      </c>
      <c r="B22" s="26" t="s">
        <v>41</v>
      </c>
      <c r="C22" s="28">
        <v>189.11</v>
      </c>
    </row>
    <row r="23" spans="1:3" ht="12.75">
      <c r="A23" s="32">
        <v>15</v>
      </c>
      <c r="B23" s="26" t="s">
        <v>24</v>
      </c>
      <c r="C23" s="28">
        <v>219.39</v>
      </c>
    </row>
    <row r="24" spans="1:3" ht="12.75">
      <c r="A24" s="32">
        <v>16</v>
      </c>
      <c r="B24" s="26" t="s">
        <v>43</v>
      </c>
      <c r="C24" s="28">
        <v>13607.51</v>
      </c>
    </row>
    <row r="25" spans="1:3" ht="12.75">
      <c r="A25" s="32">
        <v>17</v>
      </c>
      <c r="B25" s="26" t="s">
        <v>28</v>
      </c>
      <c r="C25" s="28">
        <v>838.38</v>
      </c>
    </row>
    <row r="26" spans="1:3" ht="12.75">
      <c r="A26" s="32">
        <v>18</v>
      </c>
      <c r="B26" s="26" t="s">
        <v>45</v>
      </c>
      <c r="C26" s="28">
        <v>219.38</v>
      </c>
    </row>
    <row r="27" spans="1:3" ht="12.75">
      <c r="A27" s="32">
        <v>19</v>
      </c>
      <c r="B27" s="26" t="s">
        <v>30</v>
      </c>
      <c r="C27" s="28">
        <v>3513.74</v>
      </c>
    </row>
    <row r="28" spans="1:3" ht="12.75">
      <c r="A28" s="32">
        <v>20</v>
      </c>
      <c r="B28" s="26" t="s">
        <v>46</v>
      </c>
      <c r="C28" s="28">
        <v>154.91</v>
      </c>
    </row>
    <row r="29" spans="1:3" ht="12.75">
      <c r="A29" s="32">
        <v>21</v>
      </c>
      <c r="B29" s="26" t="s">
        <v>47</v>
      </c>
      <c r="C29" s="28">
        <v>154.9</v>
      </c>
    </row>
    <row r="30" spans="1:3" ht="12.75">
      <c r="A30" s="32">
        <v>22</v>
      </c>
      <c r="B30" s="26" t="s">
        <v>15</v>
      </c>
      <c r="C30" s="28">
        <v>724.49</v>
      </c>
    </row>
    <row r="31" spans="1:3" ht="12.75">
      <c r="A31" s="2"/>
      <c r="B31" s="31"/>
      <c r="C31" s="30">
        <f>SUM(C9:C30)</f>
        <v>297142.72</v>
      </c>
    </row>
  </sheetData>
  <sheetProtection/>
  <mergeCells count="1">
    <mergeCell ref="C7:C8"/>
  </mergeCells>
  <printOptions/>
  <pageMargins left="1.141732283464567" right="0.15748031496062992" top="0.1968503937007874" bottom="0.3937007874015748" header="0.11811023622047245" footer="0.15748031496062992"/>
  <pageSetup horizontalDpi="300" verticalDpi="300" orientation="portrait" paperSize="9" scale="90" r:id="rId1"/>
  <headerFooter alignWithMargins="0">
    <oddFooter>&amp;C&amp;9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pane xSplit="2" ySplit="8" topLeftCell="C9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C24" sqref="C24"/>
    </sheetView>
  </sheetViews>
  <sheetFormatPr defaultColWidth="9.140625" defaultRowHeight="12.75"/>
  <cols>
    <col min="1" max="1" width="9.7109375" style="3" customWidth="1"/>
    <col min="2" max="2" width="34.140625" style="4" bestFit="1" customWidth="1"/>
    <col min="3" max="3" width="18.7109375" style="3" customWidth="1"/>
    <col min="4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69</v>
      </c>
    </row>
    <row r="4" ht="12.75">
      <c r="C4" s="21"/>
    </row>
    <row r="5" spans="2:3" ht="12.75">
      <c r="B5" s="7" t="s">
        <v>16</v>
      </c>
      <c r="C5" s="21"/>
    </row>
    <row r="6" spans="2:3" ht="12.75">
      <c r="B6" s="22"/>
      <c r="C6" s="6"/>
    </row>
    <row r="8" spans="1:3" ht="39" customHeight="1">
      <c r="A8" s="27" t="s">
        <v>34</v>
      </c>
      <c r="B8" s="27" t="s">
        <v>2</v>
      </c>
      <c r="C8" s="23" t="s">
        <v>40</v>
      </c>
    </row>
    <row r="9" spans="1:3" ht="12.75">
      <c r="A9" s="32">
        <v>1</v>
      </c>
      <c r="B9" s="26" t="s">
        <v>19</v>
      </c>
      <c r="C9" s="28">
        <v>8918.67</v>
      </c>
    </row>
    <row r="10" spans="1:3" ht="12.75">
      <c r="A10" s="32">
        <v>2</v>
      </c>
      <c r="B10" s="26" t="s">
        <v>18</v>
      </c>
      <c r="C10" s="28">
        <v>2483.23</v>
      </c>
    </row>
    <row r="11" spans="1:3" ht="12.75">
      <c r="A11" s="32">
        <v>3</v>
      </c>
      <c r="B11" s="26" t="s">
        <v>36</v>
      </c>
      <c r="C11" s="28">
        <v>7727.97</v>
      </c>
    </row>
    <row r="12" spans="1:3" ht="12.75">
      <c r="A12" s="32">
        <v>4</v>
      </c>
      <c r="B12" s="26" t="s">
        <v>20</v>
      </c>
      <c r="C12" s="28">
        <v>3765.33</v>
      </c>
    </row>
    <row r="13" spans="1:3" ht="12.75">
      <c r="A13" s="32">
        <v>5</v>
      </c>
      <c r="B13" s="26" t="s">
        <v>21</v>
      </c>
      <c r="C13" s="28">
        <v>2845.89</v>
      </c>
    </row>
    <row r="14" spans="1:3" ht="12.75">
      <c r="A14" s="32">
        <v>6</v>
      </c>
      <c r="B14" s="26" t="s">
        <v>22</v>
      </c>
      <c r="C14" s="28">
        <v>3904.53</v>
      </c>
    </row>
    <row r="15" spans="1:4" ht="12.75">
      <c r="A15" s="32">
        <v>7</v>
      </c>
      <c r="B15" s="26" t="s">
        <v>23</v>
      </c>
      <c r="C15" s="28">
        <v>10435.86</v>
      </c>
      <c r="D15" s="3"/>
    </row>
    <row r="16" spans="1:4" ht="12.75">
      <c r="A16" s="32">
        <v>8</v>
      </c>
      <c r="B16" s="26" t="s">
        <v>39</v>
      </c>
      <c r="C16" s="28">
        <v>18353.96</v>
      </c>
      <c r="D16" s="3"/>
    </row>
    <row r="17" spans="1:4" ht="12.75">
      <c r="A17" s="32">
        <v>9</v>
      </c>
      <c r="B17" s="26" t="s">
        <v>24</v>
      </c>
      <c r="C17" s="28">
        <v>2162.3</v>
      </c>
      <c r="D17" s="3"/>
    </row>
    <row r="18" spans="1:4" ht="12.75">
      <c r="A18" s="32">
        <v>10</v>
      </c>
      <c r="B18" s="26" t="s">
        <v>45</v>
      </c>
      <c r="C18" s="28">
        <v>5533.23</v>
      </c>
      <c r="D18" s="3"/>
    </row>
    <row r="19" spans="1:3" ht="12.75">
      <c r="A19" s="2"/>
      <c r="B19" s="31"/>
      <c r="C19" s="30">
        <f>SUM(C9:C18)</f>
        <v>66130.97</v>
      </c>
    </row>
  </sheetData>
  <sheetProtection/>
  <printOptions/>
  <pageMargins left="0.984251968503937" right="0.15748031496062992" top="0.7480314960629921" bottom="0.9055118110236221" header="0.11811023622047245" footer="0.15748031496062992"/>
  <pageSetup horizontalDpi="300" verticalDpi="300" orientation="portrait" paperSize="9" scale="95" r:id="rId1"/>
  <headerFooter alignWithMargins="0">
    <oddFooter>&amp;C&amp;8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8" sqref="C18"/>
    </sheetView>
  </sheetViews>
  <sheetFormatPr defaultColWidth="9.140625" defaultRowHeight="12.75"/>
  <cols>
    <col min="1" max="1" width="6.8515625" style="3" customWidth="1"/>
    <col min="2" max="2" width="33.8515625" style="4" customWidth="1"/>
    <col min="3" max="3" width="16.140625" style="3" customWidth="1"/>
    <col min="4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69</v>
      </c>
    </row>
    <row r="4" ht="12.75">
      <c r="C4" s="24"/>
    </row>
    <row r="5" spans="2:3" ht="12.75">
      <c r="B5" s="7" t="s">
        <v>9</v>
      </c>
      <c r="C5" s="25"/>
    </row>
    <row r="6" ht="13.5" thickBot="1">
      <c r="B6" s="7"/>
    </row>
    <row r="7" spans="1:3" ht="13.5" customHeight="1">
      <c r="A7" s="15" t="s">
        <v>0</v>
      </c>
      <c r="B7" s="15" t="s">
        <v>3</v>
      </c>
      <c r="C7" s="39" t="s">
        <v>12</v>
      </c>
    </row>
    <row r="8" spans="1:3" ht="12.75">
      <c r="A8" s="16" t="s">
        <v>1</v>
      </c>
      <c r="B8" s="16" t="s">
        <v>4</v>
      </c>
      <c r="C8" s="40"/>
    </row>
    <row r="9" spans="1:3" ht="12.75">
      <c r="A9" s="36">
        <v>1</v>
      </c>
      <c r="B9" s="26" t="s">
        <v>18</v>
      </c>
      <c r="C9" s="28">
        <v>5149.71</v>
      </c>
    </row>
    <row r="10" spans="1:3" ht="12.75">
      <c r="A10" s="36">
        <v>2</v>
      </c>
      <c r="B10" s="26" t="s">
        <v>21</v>
      </c>
      <c r="C10" s="28">
        <v>420.54</v>
      </c>
    </row>
    <row r="11" spans="1:3" ht="12.75">
      <c r="A11" s="36">
        <v>3</v>
      </c>
      <c r="B11" s="26" t="s">
        <v>22</v>
      </c>
      <c r="C11" s="28">
        <v>2606.55</v>
      </c>
    </row>
    <row r="12" spans="1:3" ht="12.75">
      <c r="A12" s="36">
        <v>4</v>
      </c>
      <c r="B12" s="26" t="s">
        <v>39</v>
      </c>
      <c r="C12" s="28">
        <v>5995.95</v>
      </c>
    </row>
    <row r="13" spans="1:3" ht="12.75">
      <c r="A13" s="36">
        <v>5</v>
      </c>
      <c r="B13" s="26" t="s">
        <v>41</v>
      </c>
      <c r="C13" s="28">
        <v>2516.1</v>
      </c>
    </row>
    <row r="14" spans="1:3" ht="12.75">
      <c r="A14" s="36">
        <v>6</v>
      </c>
      <c r="B14" s="26" t="s">
        <v>24</v>
      </c>
      <c r="C14" s="28">
        <v>73.54</v>
      </c>
    </row>
    <row r="15" spans="1:3" ht="12.75">
      <c r="A15" s="36">
        <v>7</v>
      </c>
      <c r="B15" s="26" t="s">
        <v>45</v>
      </c>
      <c r="C15" s="28">
        <v>7548.3</v>
      </c>
    </row>
    <row r="16" spans="1:3" ht="12.75">
      <c r="A16" s="36">
        <v>8</v>
      </c>
      <c r="B16" s="26" t="s">
        <v>30</v>
      </c>
      <c r="C16" s="28">
        <v>5032.2</v>
      </c>
    </row>
    <row r="17" spans="1:3" ht="12.75">
      <c r="A17" s="2"/>
      <c r="B17" s="31"/>
      <c r="C17" s="30">
        <f>SUM(C9:C16)</f>
        <v>29342.89</v>
      </c>
    </row>
    <row r="22" spans="2:3" ht="12.75">
      <c r="B22"/>
      <c r="C22" s="29"/>
    </row>
    <row r="23" spans="2:3" ht="12.75">
      <c r="B23"/>
      <c r="C23" s="29"/>
    </row>
    <row r="24" spans="2:3" ht="12.75">
      <c r="B24"/>
      <c r="C24" s="29"/>
    </row>
    <row r="25" spans="2:3" ht="12.75">
      <c r="B25"/>
      <c r="C25" s="29"/>
    </row>
    <row r="26" spans="2:3" ht="12.75">
      <c r="B26"/>
      <c r="C26" s="29"/>
    </row>
    <row r="27" spans="2:3" ht="12.75">
      <c r="B27"/>
      <c r="C27" s="29"/>
    </row>
    <row r="28" spans="2:3" ht="12.75">
      <c r="B28"/>
      <c r="C28" s="29"/>
    </row>
  </sheetData>
  <sheetProtection/>
  <mergeCells count="1">
    <mergeCell ref="C7:C8"/>
  </mergeCells>
  <printOptions/>
  <pageMargins left="0.7874015748031497" right="0.15748031496062992" top="0.4724409448818898" bottom="1.1023622047244095" header="0.11811023622047245" footer="0.15748031496062992"/>
  <pageSetup horizontalDpi="300" verticalDpi="300" orientation="portrait" paperSize="9" r:id="rId1"/>
  <headerFooter alignWithMargins="0">
    <oddFooter>&amp;R&amp;8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6.140625" style="3" customWidth="1"/>
    <col min="2" max="2" width="31.57421875" style="4" customWidth="1"/>
    <col min="3" max="3" width="18.00390625" style="12" customWidth="1"/>
    <col min="4" max="4" width="9.140625" style="3" customWidth="1"/>
    <col min="5" max="16384" width="9.140625" style="1" customWidth="1"/>
  </cols>
  <sheetData>
    <row r="1" ht="12.75">
      <c r="A1" s="7" t="s">
        <v>37</v>
      </c>
    </row>
    <row r="2" ht="12.75">
      <c r="A2" s="7"/>
    </row>
    <row r="3" ht="12.75">
      <c r="A3" s="7" t="s">
        <v>69</v>
      </c>
    </row>
    <row r="4" ht="12.75">
      <c r="A4" s="7"/>
    </row>
    <row r="5" ht="12.75">
      <c r="B5" s="7" t="s">
        <v>10</v>
      </c>
    </row>
    <row r="6" ht="13.5" thickBot="1">
      <c r="B6" s="7"/>
    </row>
    <row r="7" spans="1:3" ht="12.75">
      <c r="A7" s="15" t="s">
        <v>0</v>
      </c>
      <c r="B7" s="15" t="s">
        <v>3</v>
      </c>
      <c r="C7" s="37" t="s">
        <v>11</v>
      </c>
    </row>
    <row r="8" spans="1:3" ht="12.75">
      <c r="A8" s="16" t="s">
        <v>1</v>
      </c>
      <c r="B8" s="16" t="s">
        <v>4</v>
      </c>
      <c r="C8" s="38"/>
    </row>
    <row r="9" spans="1:4" ht="13.5" customHeight="1">
      <c r="A9" s="32">
        <v>1</v>
      </c>
      <c r="B9" s="26" t="s">
        <v>19</v>
      </c>
      <c r="C9" s="28">
        <v>10620</v>
      </c>
      <c r="D9" s="1"/>
    </row>
    <row r="10" spans="1:4" ht="12.75">
      <c r="A10" s="32">
        <v>2</v>
      </c>
      <c r="B10" s="26" t="s">
        <v>18</v>
      </c>
      <c r="C10" s="28">
        <v>5523.64</v>
      </c>
      <c r="D10" s="1"/>
    </row>
    <row r="11" spans="1:4" ht="14.25" customHeight="1">
      <c r="A11" s="32">
        <v>3</v>
      </c>
      <c r="B11" s="26" t="s">
        <v>26</v>
      </c>
      <c r="C11" s="28">
        <v>960</v>
      </c>
      <c r="D11" s="1"/>
    </row>
    <row r="12" spans="1:4" ht="12.75">
      <c r="A12" s="32">
        <v>4</v>
      </c>
      <c r="B12" s="26" t="s">
        <v>36</v>
      </c>
      <c r="C12" s="28">
        <v>2040</v>
      </c>
      <c r="D12" s="1"/>
    </row>
    <row r="13" spans="1:4" ht="12.75">
      <c r="A13" s="32">
        <v>5</v>
      </c>
      <c r="B13" s="26" t="s">
        <v>20</v>
      </c>
      <c r="C13" s="28">
        <v>600</v>
      </c>
      <c r="D13" s="1"/>
    </row>
    <row r="14" spans="1:4" ht="12.75">
      <c r="A14" s="32">
        <v>6</v>
      </c>
      <c r="B14" s="26" t="s">
        <v>21</v>
      </c>
      <c r="C14" s="28">
        <v>12600</v>
      </c>
      <c r="D14" s="1"/>
    </row>
    <row r="15" spans="1:4" ht="12.75">
      <c r="A15" s="32">
        <v>7</v>
      </c>
      <c r="B15" s="26" t="s">
        <v>31</v>
      </c>
      <c r="C15" s="28">
        <v>1380</v>
      </c>
      <c r="D15" s="1"/>
    </row>
    <row r="16" spans="1:3" ht="12.75">
      <c r="A16" s="32">
        <v>8</v>
      </c>
      <c r="B16" s="26" t="s">
        <v>13</v>
      </c>
      <c r="C16" s="28">
        <v>1200</v>
      </c>
    </row>
    <row r="17" spans="1:4" ht="12.75">
      <c r="A17" s="32">
        <v>9</v>
      </c>
      <c r="B17" s="26" t="s">
        <v>22</v>
      </c>
      <c r="C17" s="28">
        <v>47700</v>
      </c>
      <c r="D17" s="1"/>
    </row>
    <row r="18" spans="1:3" ht="12.75">
      <c r="A18" s="32">
        <v>10</v>
      </c>
      <c r="B18" s="26" t="s">
        <v>42</v>
      </c>
      <c r="C18" s="28">
        <v>600</v>
      </c>
    </row>
    <row r="19" spans="1:3" ht="12.75">
      <c r="A19" s="32">
        <v>11</v>
      </c>
      <c r="B19" s="26" t="s">
        <v>38</v>
      </c>
      <c r="C19" s="28">
        <v>960</v>
      </c>
    </row>
    <row r="20" spans="1:3" ht="12.75">
      <c r="A20" s="32">
        <v>12</v>
      </c>
      <c r="B20" s="26" t="s">
        <v>17</v>
      </c>
      <c r="C20" s="28">
        <v>1080</v>
      </c>
    </row>
    <row r="21" spans="1:3" ht="12.75">
      <c r="A21" s="32">
        <v>14</v>
      </c>
      <c r="B21" s="26" t="s">
        <v>23</v>
      </c>
      <c r="C21" s="28">
        <v>120</v>
      </c>
    </row>
    <row r="22" spans="1:3" ht="12.75">
      <c r="A22" s="32">
        <v>15</v>
      </c>
      <c r="B22" s="26" t="s">
        <v>39</v>
      </c>
      <c r="C22" s="28">
        <v>91529.56</v>
      </c>
    </row>
    <row r="23" spans="1:3" ht="12.75">
      <c r="A23" s="32">
        <v>16</v>
      </c>
      <c r="B23" s="26" t="s">
        <v>27</v>
      </c>
      <c r="C23" s="28">
        <v>540</v>
      </c>
    </row>
    <row r="24" spans="1:3" ht="12.75">
      <c r="A24" s="32">
        <v>17</v>
      </c>
      <c r="B24" s="26" t="s">
        <v>41</v>
      </c>
      <c r="C24" s="28">
        <v>3300</v>
      </c>
    </row>
    <row r="25" spans="1:3" ht="12.75">
      <c r="A25" s="32">
        <v>18</v>
      </c>
      <c r="B25" s="26" t="s">
        <v>55</v>
      </c>
      <c r="C25" s="28">
        <v>120</v>
      </c>
    </row>
    <row r="26" spans="1:3" ht="12.75">
      <c r="A26" s="32">
        <v>19</v>
      </c>
      <c r="B26" s="26" t="s">
        <v>24</v>
      </c>
      <c r="C26" s="28">
        <v>900</v>
      </c>
    </row>
    <row r="27" spans="1:3" ht="12.75">
      <c r="A27" s="32">
        <v>20</v>
      </c>
      <c r="B27" s="26" t="s">
        <v>43</v>
      </c>
      <c r="C27" s="28">
        <v>2160</v>
      </c>
    </row>
    <row r="28" spans="1:3" ht="12.75">
      <c r="A28" s="32">
        <v>21</v>
      </c>
      <c r="B28" s="26" t="s">
        <v>33</v>
      </c>
      <c r="C28" s="28">
        <v>480</v>
      </c>
    </row>
    <row r="29" spans="1:3" ht="12.75">
      <c r="A29" s="32">
        <v>22</v>
      </c>
      <c r="B29" s="26" t="s">
        <v>28</v>
      </c>
      <c r="C29" s="28">
        <v>360</v>
      </c>
    </row>
    <row r="30" spans="1:3" ht="12.75">
      <c r="A30" s="32">
        <v>23</v>
      </c>
      <c r="B30" s="26" t="s">
        <v>29</v>
      </c>
      <c r="C30" s="28">
        <v>360</v>
      </c>
    </row>
    <row r="31" spans="1:3" ht="12.75">
      <c r="A31" s="32">
        <v>24</v>
      </c>
      <c r="B31" s="26" t="s">
        <v>45</v>
      </c>
      <c r="C31" s="28">
        <v>3000</v>
      </c>
    </row>
    <row r="32" spans="1:3" ht="12.75">
      <c r="A32" s="32">
        <v>25</v>
      </c>
      <c r="B32" s="26" t="s">
        <v>30</v>
      </c>
      <c r="C32" s="28">
        <v>9000</v>
      </c>
    </row>
    <row r="33" spans="1:3" ht="12.75">
      <c r="A33" s="32">
        <v>26</v>
      </c>
      <c r="B33" s="26" t="s">
        <v>15</v>
      </c>
      <c r="C33" s="28">
        <v>12540</v>
      </c>
    </row>
    <row r="34" spans="1:3" ht="12.75">
      <c r="A34" s="2"/>
      <c r="B34" s="34"/>
      <c r="C34" s="35">
        <f>SUM(C9:C33)</f>
        <v>209673.2</v>
      </c>
    </row>
    <row r="35" spans="2:3" ht="12.75">
      <c r="B35" s="13"/>
      <c r="C35" s="14"/>
    </row>
    <row r="36" spans="2:3" ht="12.75">
      <c r="B36" s="13"/>
      <c r="C36" s="14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  <row r="41" spans="2:3" ht="12.75">
      <c r="B41" s="13"/>
      <c r="C41" s="14"/>
    </row>
    <row r="42" spans="2:3" ht="12.75">
      <c r="B42" s="13"/>
      <c r="C42" s="14"/>
    </row>
    <row r="43" spans="2:3" ht="12.75">
      <c r="B43" s="13"/>
      <c r="C43" s="14"/>
    </row>
    <row r="44" spans="2:3" ht="12.75">
      <c r="B44" s="13"/>
      <c r="C44" s="14"/>
    </row>
    <row r="45" spans="2:3" ht="12.75">
      <c r="B45" s="13"/>
      <c r="C45" s="14"/>
    </row>
    <row r="46" spans="2:3" ht="12.75">
      <c r="B46" s="13"/>
      <c r="C46" s="14"/>
    </row>
    <row r="47" spans="2:3" ht="12.75">
      <c r="B47" s="13"/>
      <c r="C47" s="14"/>
    </row>
    <row r="48" spans="2:3" ht="12.75">
      <c r="B48" s="13"/>
      <c r="C48" s="14"/>
    </row>
    <row r="49" spans="2:3" ht="12.75">
      <c r="B49" s="13"/>
      <c r="C49" s="14"/>
    </row>
    <row r="50" spans="2:3" ht="12.75">
      <c r="B50" s="13"/>
      <c r="C50" s="14"/>
    </row>
    <row r="51" spans="2:3" ht="12.75">
      <c r="B51" s="13"/>
      <c r="C51" s="14"/>
    </row>
    <row r="52" spans="2:3" ht="12.75">
      <c r="B52" s="13"/>
      <c r="C52" s="14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</sheetData>
  <sheetProtection/>
  <mergeCells count="1">
    <mergeCell ref="C7:C8"/>
  </mergeCells>
  <printOptions/>
  <pageMargins left="1.141732283464567" right="0.15748031496062992" top="0.5905511811023623" bottom="0.2362204724409449" header="0.11811023622047245" footer="0.15748031496062992"/>
  <pageSetup horizontalDpi="300" verticalDpi="300" orientation="portrait" paperSize="9" scale="80" r:id="rId1"/>
  <headerFooter alignWithMargins="0">
    <oddFooter>&amp;C&amp;9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carmenb</dc:creator>
  <cp:keywords/>
  <dc:description/>
  <cp:lastModifiedBy>hartopanu</cp:lastModifiedBy>
  <cp:lastPrinted>2015-06-29T10:50:31Z</cp:lastPrinted>
  <dcterms:created xsi:type="dcterms:W3CDTF">2014-04-08T10:17:09Z</dcterms:created>
  <dcterms:modified xsi:type="dcterms:W3CDTF">2016-12-27T11:30:33Z</dcterms:modified>
  <cp:category/>
  <cp:version/>
  <cp:contentType/>
  <cp:contentStatus/>
</cp:coreProperties>
</file>