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<sst xmlns="http://schemas.openxmlformats.org/spreadsheetml/2006/main" count="41" uniqueCount="15">
  <si>
    <t>DETALIERE</t>
  </si>
  <si>
    <t>FACTURI ONCOLOGIE</t>
  </si>
  <si>
    <t>TOTAL :</t>
  </si>
  <si>
    <t>SITUATIA PLATILOR EFECTUATE PENTRU FARMACIILE CU CIRCUIT INCHIS</t>
  </si>
  <si>
    <t>SPITALUL MUNICIPAL DE ADULTI BARLAD</t>
  </si>
  <si>
    <t>FACTURI HEMOFILIE</t>
  </si>
  <si>
    <t>FACTURI ORTOPEDIE</t>
  </si>
  <si>
    <t>SPITAL JUDETEAN DE URGENTA VASLUI</t>
  </si>
  <si>
    <t>TOTAL</t>
  </si>
  <si>
    <t>DENUMIRE FURNIZOR</t>
  </si>
  <si>
    <t>NR. CRT</t>
  </si>
  <si>
    <t>FACTURI HEMOGLOBINA</t>
  </si>
  <si>
    <t>FACTURI POMPE INSULINA</t>
  </si>
  <si>
    <t>FACTURI DIABET</t>
  </si>
  <si>
    <t>CASA DE SANATATE VASLUI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</si>
</sst>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#,##0.00_ ;\-#,##0.00\ "/>
    <numFmt numFmtId="170" formatCode="[$-418]d\ mmmm\ yyyy"/>
  </numFmts>
  <fonts count="8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17" fontId="4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17" fontId="4" fillId="0" borderId="1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4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S31" sqref="S31"/>
    </sheetView>
  </sheetViews>
  <sheetFormatPr defaultColWidth="9.140625" defaultRowHeight="12.75"/>
  <cols>
    <col min="1" max="1" width="7.421875" style="0" customWidth="1"/>
    <col min="2" max="2" width="36.421875" style="0" customWidth="1"/>
    <col min="3" max="3" width="10.140625" style="0" customWidth="1"/>
    <col min="4" max="4" width="10.140625" style="0" bestFit="1" customWidth="1"/>
    <col min="5" max="5" width="12.421875" style="0" customWidth="1"/>
    <col min="7" max="7" width="11.421875" style="0" customWidth="1"/>
    <col min="8" max="8" width="10.57421875" style="0" customWidth="1"/>
    <col min="9" max="9" width="10.7109375" style="0" customWidth="1"/>
    <col min="10" max="10" width="11.28125" style="0" customWidth="1"/>
    <col min="15" max="15" width="10.421875" style="0" customWidth="1"/>
  </cols>
  <sheetData>
    <row r="1" ht="15.75">
      <c r="A1" s="26" t="s">
        <v>14</v>
      </c>
    </row>
    <row r="3" spans="2:3" ht="15.75">
      <c r="B3" s="1" t="s">
        <v>3</v>
      </c>
      <c r="C3" s="1"/>
    </row>
    <row r="4" ht="18">
      <c r="C4" s="3" t="s">
        <v>0</v>
      </c>
    </row>
    <row r="7" ht="12.75">
      <c r="B7" s="6" t="s">
        <v>1</v>
      </c>
    </row>
    <row r="9" spans="1:17" ht="12.75">
      <c r="A9" s="4" t="s">
        <v>10</v>
      </c>
      <c r="B9" s="5" t="s">
        <v>9</v>
      </c>
      <c r="C9" s="11">
        <v>42736</v>
      </c>
      <c r="D9" s="11">
        <v>42767</v>
      </c>
      <c r="E9" s="14">
        <v>42795</v>
      </c>
      <c r="F9" s="11">
        <v>42826</v>
      </c>
      <c r="G9" s="11">
        <v>42856</v>
      </c>
      <c r="H9" s="11">
        <v>42887</v>
      </c>
      <c r="I9" s="11">
        <v>42917</v>
      </c>
      <c r="J9" s="11">
        <v>42948</v>
      </c>
      <c r="K9" s="11">
        <v>42979</v>
      </c>
      <c r="L9" s="11">
        <v>43009</v>
      </c>
      <c r="M9" s="11">
        <v>43040</v>
      </c>
      <c r="N9" s="11">
        <v>43070</v>
      </c>
      <c r="O9" s="11" t="s">
        <v>8</v>
      </c>
      <c r="P9" s="17"/>
      <c r="Q9" s="17"/>
    </row>
    <row r="10" spans="1:17" ht="12.75">
      <c r="A10" s="4">
        <v>1</v>
      </c>
      <c r="B10" s="18" t="s">
        <v>7</v>
      </c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6">
        <v>240364.71</v>
      </c>
      <c r="N10" s="16">
        <v>40598.71</v>
      </c>
      <c r="O10" s="20">
        <f>SUM(C10:N10)</f>
        <v>280963.42</v>
      </c>
      <c r="P10" s="17"/>
      <c r="Q10" s="17"/>
    </row>
    <row r="11" spans="1:17" ht="12.75">
      <c r="A11" s="10">
        <v>2</v>
      </c>
      <c r="B11" s="18" t="s">
        <v>4</v>
      </c>
      <c r="C11" s="25">
        <v>64656.89</v>
      </c>
      <c r="D11" s="18"/>
      <c r="E11" s="16">
        <v>229100.93</v>
      </c>
      <c r="F11" s="25">
        <v>72560.99</v>
      </c>
      <c r="G11" s="16">
        <v>52577.34</v>
      </c>
      <c r="H11" s="16">
        <v>76440.91</v>
      </c>
      <c r="I11" s="16">
        <v>138692.55</v>
      </c>
      <c r="J11" s="16">
        <v>108336.23</v>
      </c>
      <c r="K11" s="16">
        <v>28286.68</v>
      </c>
      <c r="L11" s="16">
        <v>153503.93</v>
      </c>
      <c r="M11" s="16">
        <v>91655.52</v>
      </c>
      <c r="N11" s="16">
        <v>83420.14</v>
      </c>
      <c r="O11" s="20">
        <f>SUM(C11:N11)</f>
        <v>1099232.11</v>
      </c>
      <c r="P11" s="17"/>
      <c r="Q11" s="17"/>
    </row>
    <row r="12" spans="1:17" ht="12.75">
      <c r="A12" s="2"/>
      <c r="B12" s="12" t="s">
        <v>2</v>
      </c>
      <c r="C12" s="20">
        <f>SUM(C10:C11)</f>
        <v>64656.89</v>
      </c>
      <c r="D12" s="20">
        <f aca="true" t="shared" si="0" ref="D12:O12">SUM(D10:D11)</f>
        <v>0</v>
      </c>
      <c r="E12" s="20">
        <f t="shared" si="0"/>
        <v>229100.93</v>
      </c>
      <c r="F12" s="20">
        <f t="shared" si="0"/>
        <v>72560.99</v>
      </c>
      <c r="G12" s="20">
        <f t="shared" si="0"/>
        <v>52577.34</v>
      </c>
      <c r="H12" s="20">
        <f t="shared" si="0"/>
        <v>76440.91</v>
      </c>
      <c r="I12" s="20">
        <f t="shared" si="0"/>
        <v>138692.55</v>
      </c>
      <c r="J12" s="20">
        <f t="shared" si="0"/>
        <v>108336.23</v>
      </c>
      <c r="K12" s="20">
        <f t="shared" si="0"/>
        <v>28286.68</v>
      </c>
      <c r="L12" s="20">
        <f t="shared" si="0"/>
        <v>153503.93</v>
      </c>
      <c r="M12" s="20">
        <f t="shared" si="0"/>
        <v>332020.23</v>
      </c>
      <c r="N12" s="20">
        <f t="shared" si="0"/>
        <v>124018.85</v>
      </c>
      <c r="O12" s="20">
        <f t="shared" si="0"/>
        <v>1380195.53</v>
      </c>
      <c r="P12" s="17"/>
      <c r="Q12" s="17"/>
    </row>
    <row r="13" spans="3:17" ht="12.7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7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7" customFormat="1" ht="12.75">
      <c r="A15"/>
      <c r="B15" s="6" t="s">
        <v>5</v>
      </c>
      <c r="C15" s="1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7" customFormat="1" ht="12.75">
      <c r="A16"/>
      <c r="B16"/>
      <c r="C16" s="1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4" t="s">
        <v>10</v>
      </c>
      <c r="B17" s="5" t="s">
        <v>9</v>
      </c>
      <c r="C17" s="11">
        <v>42736</v>
      </c>
      <c r="D17" s="11">
        <v>42767</v>
      </c>
      <c r="E17" s="14">
        <v>42795</v>
      </c>
      <c r="F17" s="11">
        <v>42826</v>
      </c>
      <c r="G17" s="11">
        <v>42856</v>
      </c>
      <c r="H17" s="11">
        <v>42887</v>
      </c>
      <c r="I17" s="11">
        <v>42917</v>
      </c>
      <c r="J17" s="11">
        <v>42948</v>
      </c>
      <c r="K17" s="11">
        <v>42979</v>
      </c>
      <c r="L17" s="11">
        <v>43009</v>
      </c>
      <c r="M17" s="11">
        <v>43040</v>
      </c>
      <c r="N17" s="11">
        <v>43070</v>
      </c>
      <c r="O17" s="11" t="s">
        <v>8</v>
      </c>
      <c r="P17" s="17"/>
      <c r="Q17" s="17"/>
    </row>
    <row r="18" spans="1:17" ht="12.75">
      <c r="A18" s="2">
        <v>1</v>
      </c>
      <c r="B18" s="27" t="s">
        <v>7</v>
      </c>
      <c r="C18" s="16">
        <v>147416.31</v>
      </c>
      <c r="D18" s="18"/>
      <c r="E18" s="19">
        <v>78851.11</v>
      </c>
      <c r="F18" s="16">
        <v>77425.43</v>
      </c>
      <c r="G18" s="16">
        <v>153567.15</v>
      </c>
      <c r="H18" s="16">
        <v>130776.75</v>
      </c>
      <c r="I18" s="16">
        <v>126618.09</v>
      </c>
      <c r="J18" s="16">
        <v>113792.58</v>
      </c>
      <c r="K18" s="16">
        <v>167124.23</v>
      </c>
      <c r="L18" s="16">
        <v>309312.34</v>
      </c>
      <c r="M18" s="16">
        <v>65043.35</v>
      </c>
      <c r="N18" s="16">
        <v>251658.96</v>
      </c>
      <c r="O18" s="20">
        <f>SUM(C18:N18)</f>
        <v>1621586.3</v>
      </c>
      <c r="P18" s="17"/>
      <c r="Q18" s="17"/>
    </row>
    <row r="19" spans="1:17" ht="12.75">
      <c r="A19" s="2"/>
      <c r="B19" s="13" t="s">
        <v>2</v>
      </c>
      <c r="C19" s="20">
        <f aca="true" t="shared" si="1" ref="C19:O19">SUM(C18:C18)</f>
        <v>147416.31</v>
      </c>
      <c r="D19" s="20">
        <f t="shared" si="1"/>
        <v>0</v>
      </c>
      <c r="E19" s="20">
        <f t="shared" si="1"/>
        <v>78851.11</v>
      </c>
      <c r="F19" s="20">
        <f t="shared" si="1"/>
        <v>77425.43</v>
      </c>
      <c r="G19" s="20">
        <f t="shared" si="1"/>
        <v>153567.15</v>
      </c>
      <c r="H19" s="20">
        <f t="shared" si="1"/>
        <v>130776.75</v>
      </c>
      <c r="I19" s="20">
        <f t="shared" si="1"/>
        <v>126618.09</v>
      </c>
      <c r="J19" s="20">
        <f t="shared" si="1"/>
        <v>113792.58</v>
      </c>
      <c r="K19" s="20">
        <f t="shared" si="1"/>
        <v>167124.23</v>
      </c>
      <c r="L19" s="20">
        <f t="shared" si="1"/>
        <v>309312.34</v>
      </c>
      <c r="M19" s="20">
        <f t="shared" si="1"/>
        <v>65043.35</v>
      </c>
      <c r="N19" s="20">
        <f t="shared" si="1"/>
        <v>251658.96</v>
      </c>
      <c r="O19" s="20">
        <f t="shared" si="1"/>
        <v>1621586.3</v>
      </c>
      <c r="P19" s="17"/>
      <c r="Q19" s="17"/>
    </row>
    <row r="20" spans="3:17" ht="12.7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3:17" ht="12.7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s="7" customFormat="1" ht="12.75"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7" customFormat="1" ht="12.75">
      <c r="A23"/>
      <c r="B23" s="6" t="s">
        <v>6</v>
      </c>
      <c r="C23" s="1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7" customFormat="1" ht="12.75">
      <c r="A24"/>
      <c r="B24"/>
      <c r="C24" s="1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7" customFormat="1" ht="12.75">
      <c r="A25" s="4" t="s">
        <v>10</v>
      </c>
      <c r="B25" s="5" t="s">
        <v>9</v>
      </c>
      <c r="C25" s="11">
        <v>42736</v>
      </c>
      <c r="D25" s="11">
        <v>42767</v>
      </c>
      <c r="E25" s="14">
        <v>42795</v>
      </c>
      <c r="F25" s="11">
        <v>42826</v>
      </c>
      <c r="G25" s="11">
        <v>42856</v>
      </c>
      <c r="H25" s="14">
        <v>42887</v>
      </c>
      <c r="I25" s="11">
        <v>42917</v>
      </c>
      <c r="J25" s="11">
        <v>42948</v>
      </c>
      <c r="K25" s="11">
        <v>42979</v>
      </c>
      <c r="L25" s="14">
        <v>43009</v>
      </c>
      <c r="M25" s="11">
        <v>43040</v>
      </c>
      <c r="N25" s="11">
        <v>43070</v>
      </c>
      <c r="O25" s="11" t="s">
        <v>8</v>
      </c>
      <c r="P25" s="8"/>
      <c r="Q25" s="8"/>
    </row>
    <row r="26" spans="1:17" s="7" customFormat="1" ht="12.75">
      <c r="A26" s="4">
        <v>1</v>
      </c>
      <c r="B26" s="27" t="s">
        <v>7</v>
      </c>
      <c r="C26" s="14"/>
      <c r="D26" s="14"/>
      <c r="E26" s="14"/>
      <c r="F26" s="14"/>
      <c r="G26" s="14"/>
      <c r="H26" s="14"/>
      <c r="I26" s="14"/>
      <c r="J26" s="16">
        <v>25540.1</v>
      </c>
      <c r="K26" s="16">
        <v>6049.5</v>
      </c>
      <c r="L26" s="19">
        <v>13200</v>
      </c>
      <c r="M26" s="16">
        <v>3450</v>
      </c>
      <c r="N26" s="16">
        <v>17570</v>
      </c>
      <c r="O26" s="20">
        <f>SUM(C26:N26)</f>
        <v>65809.6</v>
      </c>
      <c r="P26" s="8"/>
      <c r="Q26" s="8"/>
    </row>
    <row r="27" spans="1:17" s="7" customFormat="1" ht="12.75">
      <c r="A27" s="2">
        <v>2</v>
      </c>
      <c r="B27" s="27" t="s">
        <v>4</v>
      </c>
      <c r="C27" s="16">
        <v>5198.55</v>
      </c>
      <c r="D27" s="18"/>
      <c r="E27" s="16">
        <v>5200</v>
      </c>
      <c r="F27" s="16">
        <v>5200</v>
      </c>
      <c r="G27" s="16">
        <v>0</v>
      </c>
      <c r="H27" s="16">
        <v>2626.2</v>
      </c>
      <c r="I27" s="18"/>
      <c r="J27" s="16">
        <v>7300</v>
      </c>
      <c r="K27" s="18"/>
      <c r="L27" s="18"/>
      <c r="M27" s="18"/>
      <c r="N27" s="16">
        <v>9103.68</v>
      </c>
      <c r="O27" s="20">
        <f>SUM(C27:N27)</f>
        <v>34628.43</v>
      </c>
      <c r="P27" s="8"/>
      <c r="Q27" s="8"/>
    </row>
    <row r="28" spans="1:17" s="7" customFormat="1" ht="12.75">
      <c r="A28" s="2"/>
      <c r="B28" s="13" t="s">
        <v>2</v>
      </c>
      <c r="C28" s="20">
        <f>SUM(C26:C27)</f>
        <v>5198.55</v>
      </c>
      <c r="D28" s="20">
        <f aca="true" t="shared" si="2" ref="D28:O28">SUM(D26:D27)</f>
        <v>0</v>
      </c>
      <c r="E28" s="20">
        <f t="shared" si="2"/>
        <v>5200</v>
      </c>
      <c r="F28" s="20">
        <f t="shared" si="2"/>
        <v>5200</v>
      </c>
      <c r="G28" s="20">
        <f t="shared" si="2"/>
        <v>0</v>
      </c>
      <c r="H28" s="20">
        <f t="shared" si="2"/>
        <v>2626.2</v>
      </c>
      <c r="I28" s="20">
        <f t="shared" si="2"/>
        <v>0</v>
      </c>
      <c r="J28" s="20">
        <f t="shared" si="2"/>
        <v>32840.1</v>
      </c>
      <c r="K28" s="20">
        <f t="shared" si="2"/>
        <v>6049.5</v>
      </c>
      <c r="L28" s="20">
        <f t="shared" si="2"/>
        <v>13200</v>
      </c>
      <c r="M28" s="20">
        <f t="shared" si="2"/>
        <v>3450</v>
      </c>
      <c r="N28" s="20">
        <f t="shared" si="2"/>
        <v>26673.68</v>
      </c>
      <c r="O28" s="20">
        <f t="shared" si="2"/>
        <v>100438.03</v>
      </c>
      <c r="P28" s="8"/>
      <c r="Q28" s="8"/>
    </row>
    <row r="29" spans="3:17" s="7" customFormat="1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3:17" ht="12.7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2:17" ht="12.75">
      <c r="B31" s="6" t="s">
        <v>11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2.75">
      <c r="A32" s="4" t="s">
        <v>10</v>
      </c>
      <c r="B32" s="5" t="s">
        <v>9</v>
      </c>
      <c r="C32" s="11">
        <v>42736</v>
      </c>
      <c r="D32" s="11">
        <v>42767</v>
      </c>
      <c r="E32" s="14">
        <v>42795</v>
      </c>
      <c r="F32" s="11">
        <v>42826</v>
      </c>
      <c r="G32" s="11">
        <v>42856</v>
      </c>
      <c r="H32" s="11">
        <v>42887</v>
      </c>
      <c r="I32" s="11">
        <v>42917</v>
      </c>
      <c r="J32" s="11">
        <v>42948</v>
      </c>
      <c r="K32" s="11">
        <v>42979</v>
      </c>
      <c r="L32" s="11">
        <v>43009</v>
      </c>
      <c r="M32" s="11">
        <v>43040</v>
      </c>
      <c r="N32" s="11">
        <v>43070</v>
      </c>
      <c r="O32" s="11" t="s">
        <v>8</v>
      </c>
      <c r="P32" s="17"/>
      <c r="Q32" s="17"/>
    </row>
    <row r="33" spans="1:17" ht="12.75">
      <c r="A33" s="2">
        <v>1</v>
      </c>
      <c r="B33" s="27" t="s">
        <v>4</v>
      </c>
      <c r="C33" s="16"/>
      <c r="D33" s="16"/>
      <c r="E33" s="19"/>
      <c r="F33" s="16"/>
      <c r="G33" s="16"/>
      <c r="H33" s="16"/>
      <c r="I33" s="16">
        <v>860</v>
      </c>
      <c r="J33" s="16">
        <v>1680</v>
      </c>
      <c r="K33" s="16">
        <v>2180</v>
      </c>
      <c r="L33" s="16">
        <v>2280</v>
      </c>
      <c r="M33" s="16">
        <v>2180</v>
      </c>
      <c r="N33" s="16">
        <v>1160</v>
      </c>
      <c r="O33" s="20">
        <f>SUM(C33:N33)</f>
        <v>10340</v>
      </c>
      <c r="P33" s="17"/>
      <c r="Q33" s="17"/>
    </row>
    <row r="34" spans="1:17" ht="12.75">
      <c r="A34" s="2"/>
      <c r="B34" s="13" t="s">
        <v>2</v>
      </c>
      <c r="C34" s="20">
        <f aca="true" t="shared" si="3" ref="C34:O34">SUM(C33:C33)</f>
        <v>0</v>
      </c>
      <c r="D34" s="20">
        <f t="shared" si="3"/>
        <v>0</v>
      </c>
      <c r="E34" s="20">
        <f t="shared" si="3"/>
        <v>0</v>
      </c>
      <c r="F34" s="20">
        <f t="shared" si="3"/>
        <v>0</v>
      </c>
      <c r="G34" s="20">
        <f t="shared" si="3"/>
        <v>0</v>
      </c>
      <c r="H34" s="20">
        <f t="shared" si="3"/>
        <v>0</v>
      </c>
      <c r="I34" s="20">
        <f t="shared" si="3"/>
        <v>860</v>
      </c>
      <c r="J34" s="20">
        <f t="shared" si="3"/>
        <v>1680</v>
      </c>
      <c r="K34" s="20">
        <f t="shared" si="3"/>
        <v>2180</v>
      </c>
      <c r="L34" s="20">
        <f t="shared" si="3"/>
        <v>2280</v>
      </c>
      <c r="M34" s="20">
        <f t="shared" si="3"/>
        <v>2180</v>
      </c>
      <c r="N34" s="20">
        <f t="shared" si="3"/>
        <v>1160</v>
      </c>
      <c r="O34" s="20">
        <f t="shared" si="3"/>
        <v>10340</v>
      </c>
      <c r="P34" s="17"/>
      <c r="Q34" s="17"/>
    </row>
    <row r="35" spans="3:17" ht="12.7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7"/>
      <c r="Q35" s="17"/>
    </row>
    <row r="36" spans="3:17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7"/>
      <c r="Q36" s="17"/>
    </row>
    <row r="37" spans="2:17" ht="12.75">
      <c r="B37" s="6" t="s">
        <v>12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7"/>
      <c r="Q37" s="17"/>
    </row>
    <row r="38" spans="1:17" ht="12.75">
      <c r="A38" s="4" t="s">
        <v>10</v>
      </c>
      <c r="B38" s="5" t="s">
        <v>9</v>
      </c>
      <c r="C38" s="11">
        <v>42736</v>
      </c>
      <c r="D38" s="11">
        <v>42767</v>
      </c>
      <c r="E38" s="14">
        <v>42795</v>
      </c>
      <c r="F38" s="11">
        <v>42826</v>
      </c>
      <c r="G38" s="11">
        <v>42856</v>
      </c>
      <c r="H38" s="11">
        <v>42887</v>
      </c>
      <c r="I38" s="11">
        <v>42917</v>
      </c>
      <c r="J38" s="11">
        <v>42948</v>
      </c>
      <c r="K38" s="11">
        <v>42979</v>
      </c>
      <c r="L38" s="11">
        <v>43009</v>
      </c>
      <c r="M38" s="11">
        <v>43040</v>
      </c>
      <c r="N38" s="11">
        <v>43070</v>
      </c>
      <c r="O38" s="15" t="s">
        <v>8</v>
      </c>
      <c r="P38" s="17"/>
      <c r="Q38" s="17"/>
    </row>
    <row r="39" spans="1:17" ht="12.75">
      <c r="A39" s="2">
        <v>1</v>
      </c>
      <c r="B39" s="27" t="s">
        <v>7</v>
      </c>
      <c r="C39" s="16"/>
      <c r="D39" s="16"/>
      <c r="E39" s="19"/>
      <c r="F39" s="16"/>
      <c r="G39" s="16"/>
      <c r="H39" s="16"/>
      <c r="I39" s="16">
        <v>1437.29</v>
      </c>
      <c r="J39" s="16">
        <v>1499.77</v>
      </c>
      <c r="K39" s="16">
        <v>1542.24</v>
      </c>
      <c r="L39" s="16">
        <v>1499.76</v>
      </c>
      <c r="M39" s="16"/>
      <c r="N39" s="16">
        <v>499.92</v>
      </c>
      <c r="O39" s="20">
        <f>SUM(C39:N39)</f>
        <v>6478.9800000000005</v>
      </c>
      <c r="P39" s="17"/>
      <c r="Q39" s="17"/>
    </row>
    <row r="40" spans="1:17" ht="12.75">
      <c r="A40" s="2"/>
      <c r="B40" s="13" t="s">
        <v>2</v>
      </c>
      <c r="C40" s="20">
        <f aca="true" t="shared" si="4" ref="C40:O40">SUM(C39:C39)</f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1437.29</v>
      </c>
      <c r="J40" s="20">
        <f t="shared" si="4"/>
        <v>1499.77</v>
      </c>
      <c r="K40" s="20">
        <f t="shared" si="4"/>
        <v>1542.24</v>
      </c>
      <c r="L40" s="20">
        <f t="shared" si="4"/>
        <v>1499.76</v>
      </c>
      <c r="M40" s="20">
        <f t="shared" si="4"/>
        <v>0</v>
      </c>
      <c r="N40" s="20">
        <f t="shared" si="4"/>
        <v>499.92</v>
      </c>
      <c r="O40" s="20">
        <f t="shared" si="4"/>
        <v>6478.9800000000005</v>
      </c>
      <c r="P40" s="17"/>
      <c r="Q40" s="17"/>
    </row>
    <row r="41" spans="3:17" ht="12.75"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7"/>
      <c r="Q41" s="17"/>
    </row>
    <row r="42" spans="3:17" ht="12.7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7"/>
      <c r="Q42" s="17"/>
    </row>
    <row r="43" spans="2:17" ht="12.75">
      <c r="B43" s="6" t="s">
        <v>13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7"/>
      <c r="Q43" s="17"/>
    </row>
    <row r="44" spans="1:17" ht="12.75">
      <c r="A44" s="4" t="s">
        <v>10</v>
      </c>
      <c r="B44" s="5" t="s">
        <v>9</v>
      </c>
      <c r="C44" s="11">
        <v>42736</v>
      </c>
      <c r="D44" s="11">
        <v>42767</v>
      </c>
      <c r="E44" s="14">
        <v>42795</v>
      </c>
      <c r="F44" s="11">
        <v>42826</v>
      </c>
      <c r="G44" s="11">
        <v>42856</v>
      </c>
      <c r="H44" s="11">
        <v>42887</v>
      </c>
      <c r="I44" s="11">
        <v>42917</v>
      </c>
      <c r="J44" s="11">
        <v>42948</v>
      </c>
      <c r="K44" s="11">
        <v>42979</v>
      </c>
      <c r="L44" s="11">
        <v>43009</v>
      </c>
      <c r="M44" s="11">
        <v>43040</v>
      </c>
      <c r="N44" s="11">
        <v>43070</v>
      </c>
      <c r="O44" s="15" t="s">
        <v>8</v>
      </c>
      <c r="P44" s="17"/>
      <c r="Q44" s="17"/>
    </row>
    <row r="45" spans="1:17" ht="12.75">
      <c r="A45" s="2">
        <v>1</v>
      </c>
      <c r="B45" s="27" t="s">
        <v>7</v>
      </c>
      <c r="C45" s="16"/>
      <c r="D45" s="16"/>
      <c r="E45" s="19"/>
      <c r="F45" s="16"/>
      <c r="G45" s="16"/>
      <c r="H45" s="16"/>
      <c r="I45" s="16"/>
      <c r="J45" s="16"/>
      <c r="K45" s="16">
        <v>3025.73</v>
      </c>
      <c r="L45" s="16">
        <v>4583.01</v>
      </c>
      <c r="M45" s="16"/>
      <c r="N45" s="16">
        <v>390.33</v>
      </c>
      <c r="O45" s="20">
        <f>SUM(C45:N45)</f>
        <v>7999.07</v>
      </c>
      <c r="P45" s="17"/>
      <c r="Q45" s="17"/>
    </row>
    <row r="46" spans="1:17" ht="12.75">
      <c r="A46" s="2"/>
      <c r="B46" s="13" t="s">
        <v>2</v>
      </c>
      <c r="C46" s="20">
        <f aca="true" t="shared" si="5" ref="C46:O46">SUM(C45:C45)</f>
        <v>0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3025.73</v>
      </c>
      <c r="L46" s="20">
        <f t="shared" si="5"/>
        <v>4583.01</v>
      </c>
      <c r="M46" s="20">
        <f t="shared" si="5"/>
        <v>0</v>
      </c>
      <c r="N46" s="20">
        <f t="shared" si="5"/>
        <v>390.33</v>
      </c>
      <c r="O46" s="20">
        <f t="shared" si="5"/>
        <v>7999.07</v>
      </c>
      <c r="P46" s="17"/>
      <c r="Q46" s="17"/>
    </row>
    <row r="47" spans="3:17" ht="12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3:17" ht="12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3:17" ht="12.75">
      <c r="C49" s="22">
        <f>+C12+C19+C28+C34+C40+C46</f>
        <v>217271.75</v>
      </c>
      <c r="D49" s="22">
        <f aca="true" t="shared" si="6" ref="D49:O49">+D12+D19+D28+D34+D40+D46</f>
        <v>0</v>
      </c>
      <c r="E49" s="22">
        <f t="shared" si="6"/>
        <v>313152.04</v>
      </c>
      <c r="F49" s="22">
        <f t="shared" si="6"/>
        <v>155186.41999999998</v>
      </c>
      <c r="G49" s="22">
        <f t="shared" si="6"/>
        <v>206144.49</v>
      </c>
      <c r="H49" s="22">
        <f t="shared" si="6"/>
        <v>209843.86000000002</v>
      </c>
      <c r="I49" s="22">
        <f t="shared" si="6"/>
        <v>267607.93</v>
      </c>
      <c r="J49" s="22">
        <f t="shared" si="6"/>
        <v>258148.68</v>
      </c>
      <c r="K49" s="22">
        <f t="shared" si="6"/>
        <v>208208.38</v>
      </c>
      <c r="L49" s="22">
        <f t="shared" si="6"/>
        <v>484379.04000000004</v>
      </c>
      <c r="M49" s="22">
        <f t="shared" si="6"/>
        <v>402693.57999999996</v>
      </c>
      <c r="N49" s="22">
        <f t="shared" si="6"/>
        <v>404401.74</v>
      </c>
      <c r="O49" s="22">
        <f t="shared" si="6"/>
        <v>3127037.9099999997</v>
      </c>
      <c r="P49" s="17"/>
      <c r="Q49" s="17"/>
    </row>
    <row r="50" spans="2:17" ht="12.75">
      <c r="B50" s="17"/>
      <c r="C50" s="1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2:7" ht="12.75">
      <c r="B51" s="17"/>
      <c r="C51" s="21"/>
      <c r="D51" s="17"/>
      <c r="E51" s="17"/>
      <c r="F51" s="17"/>
      <c r="G51" s="19"/>
    </row>
    <row r="52" spans="2:7" ht="12.75">
      <c r="B52" s="17"/>
      <c r="C52" s="19"/>
      <c r="D52" s="17"/>
      <c r="E52" s="17"/>
      <c r="F52" s="17"/>
      <c r="G52" s="19"/>
    </row>
    <row r="53" spans="2:17" ht="12.75">
      <c r="B53" s="17"/>
      <c r="C53" s="2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2.75">
      <c r="B54" s="17"/>
      <c r="C54" s="1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ht="12.75">
      <c r="B55" s="17"/>
      <c r="C55" s="2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2:17" ht="12.75">
      <c r="B56" s="17"/>
      <c r="C56" s="1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3:17" ht="12.75">
      <c r="C57" s="2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3:17" ht="12.75">
      <c r="C58" s="23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3:17" ht="12.75">
      <c r="C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ht="12.75">
      <c r="B60" s="17"/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2.75">
      <c r="B61" s="17"/>
      <c r="C61" s="2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.75">
      <c r="B62" s="17"/>
      <c r="C62" s="1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2.75">
      <c r="B63" s="17"/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ht="12.75">
      <c r="B64" s="17"/>
      <c r="C64" s="2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2:17" ht="12.75">
      <c r="B65" s="17"/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2:17" ht="12.75">
      <c r="B66" s="17"/>
      <c r="C66" s="2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3:17" ht="12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3:17" ht="12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3:17" ht="12.7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3:17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3:17" ht="12.7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3:17" ht="12.7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3:17" ht="12.7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3:17" ht="12.7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3:17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3:17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3:17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3:17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3:17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</sheetData>
  <printOptions/>
  <pageMargins left="0.1968503937007874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2017-11-23T09:22:57Z</cp:lastPrinted>
  <dcterms:created xsi:type="dcterms:W3CDTF">2014-09-11T06:25:59Z</dcterms:created>
  <dcterms:modified xsi:type="dcterms:W3CDTF">2018-01-04T13:16:38Z</dcterms:modified>
  <cp:category/>
  <cp:version/>
  <cp:contentType/>
  <cp:contentStatus/>
</cp:coreProperties>
</file>