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EP 2022 CU EC" sheetId="1" r:id="rId1"/>
  </sheets>
  <definedNames>
    <definedName name="_xlnm.Print_Area" localSheetId="0">'SEP 2022 CU EC'!$A$1:$M$29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<sst xmlns="http://schemas.openxmlformats.org/spreadsheetml/2006/main" count="18" uniqueCount="18">
  <si>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</si>
  <si>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</si>
  <si>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</si>
  <si>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</si>
  <si>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</si>
  <si>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</si>
  <si>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</si>
  <si>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</si>
  <si>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</si>
  <si>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</si>
  <si>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</si>
  <si>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</si>
  <si>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AUGUST 2022 CONTRACTAT</t>
  </si>
  <si>
    <t>CALCUL REPARTIZARE ECONOMII DIN LUNA AUGUST 2022 IN LUNA SEPTEMBRIE 2022</t>
  </si>
  <si>
    <t>AUGUST 2022 FACTURAT</t>
  </si>
  <si>
    <t>ECONOMII AUGUST 2022</t>
  </si>
  <si>
    <t>SEPTEMBRIE 2022 CONTRACTAT</t>
  </si>
  <si>
    <t>SEPTEMBRIE 2022 CU ECONOMII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</si>
</sst>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4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5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4" fontId="0" fillId="0" borderId="0" xfId="0" applyNumberFormat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9" xfId="0" applyNumberFormat="1" applyFont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workbookViewId="0" topLeftCell="A1">
      <selection activeCell="E31" sqref="E31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9" t="s">
        <v>8</v>
      </c>
      <c r="G1" s="22"/>
    </row>
    <row r="2" ht="20.25">
      <c r="F2" s="18"/>
    </row>
    <row r="3" spans="3:10" ht="23.25">
      <c r="C3" s="4"/>
      <c r="D3" s="4"/>
      <c r="E3" s="4"/>
      <c r="F3" s="4"/>
      <c r="H3" s="42"/>
      <c r="I3" s="42"/>
      <c r="J3" s="20"/>
    </row>
    <row r="4" spans="3:10" ht="23.25">
      <c r="C4" s="4"/>
      <c r="D4" s="4"/>
      <c r="E4" s="4"/>
      <c r="F4" s="4"/>
      <c r="H4" s="33"/>
      <c r="I4" s="33"/>
      <c r="J4" s="21"/>
    </row>
    <row r="5" spans="3:10" ht="23.25">
      <c r="C5" s="4"/>
      <c r="D5" s="4"/>
      <c r="E5" s="4"/>
      <c r="F5" s="4"/>
      <c r="H5" s="33"/>
      <c r="I5" s="33"/>
      <c r="J5" s="21"/>
    </row>
    <row r="6" spans="3:6" ht="23.25">
      <c r="C6" s="4"/>
      <c r="D6" s="4"/>
      <c r="E6" s="4"/>
      <c r="F6" s="4"/>
    </row>
    <row r="7" spans="2:7" ht="25.5">
      <c r="B7" s="47" t="s">
        <v>13</v>
      </c>
      <c r="C7" s="47"/>
      <c r="D7" s="47"/>
      <c r="E7" s="47"/>
      <c r="F7" s="47"/>
      <c r="G7" s="47"/>
    </row>
    <row r="8" spans="3:6" ht="20.25">
      <c r="C8" s="5"/>
      <c r="D8" s="5"/>
      <c r="E8" s="5"/>
      <c r="F8" s="5"/>
    </row>
    <row r="9" spans="3:6" ht="20.25">
      <c r="C9" s="5"/>
      <c r="D9" s="5"/>
      <c r="E9" s="5"/>
      <c r="F9" s="5"/>
    </row>
    <row r="10" spans="3:6" ht="21" thickBot="1">
      <c r="C10" s="5"/>
      <c r="D10" s="5"/>
      <c r="E10" s="5"/>
      <c r="F10" s="5"/>
    </row>
    <row r="11" spans="1:7" ht="23.25" customHeight="1">
      <c r="A11" s="43" t="s">
        <v>0</v>
      </c>
      <c r="B11" s="45" t="s">
        <v>1</v>
      </c>
      <c r="C11" s="48" t="s">
        <v>12</v>
      </c>
      <c r="D11" s="48" t="s">
        <v>14</v>
      </c>
      <c r="E11" s="48" t="s">
        <v>15</v>
      </c>
      <c r="F11" s="48" t="s">
        <v>16</v>
      </c>
      <c r="G11" s="48" t="s">
        <v>17</v>
      </c>
    </row>
    <row r="12" spans="1:7" s="6" customFormat="1" ht="75.75" customHeight="1" thickBot="1">
      <c r="A12" s="44"/>
      <c r="B12" s="46"/>
      <c r="C12" s="49"/>
      <c r="D12" s="49"/>
      <c r="E12" s="49"/>
      <c r="F12" s="49"/>
      <c r="G12" s="49"/>
    </row>
    <row r="13" spans="1:16" ht="21" thickBot="1">
      <c r="A13" s="40">
        <v>1</v>
      </c>
      <c r="B13" s="7" t="s">
        <v>2</v>
      </c>
      <c r="C13" s="34">
        <v>18124.348260644256</v>
      </c>
      <c r="D13" s="35">
        <v>18102</v>
      </c>
      <c r="E13" s="34">
        <f>C13-D13</f>
        <v>22.348260644255788</v>
      </c>
      <c r="F13" s="34">
        <v>18113.174130322128</v>
      </c>
      <c r="G13" s="17">
        <f aca="true" t="shared" si="0" ref="G13:G20">F13+E13</f>
        <v>18135.522390966384</v>
      </c>
      <c r="O13" s="41"/>
      <c r="P13" s="41"/>
    </row>
    <row r="14" spans="1:16" ht="21" thickBot="1">
      <c r="A14" s="40">
        <v>2</v>
      </c>
      <c r="B14" s="7" t="s">
        <v>3</v>
      </c>
      <c r="C14" s="34">
        <v>47628.8744949301</v>
      </c>
      <c r="D14" s="35">
        <v>47586</v>
      </c>
      <c r="E14" s="34">
        <f aca="true" t="shared" si="1" ref="E14:E20">C14-D14</f>
        <v>42.87449493010354</v>
      </c>
      <c r="F14" s="34">
        <v>47613.39724746505</v>
      </c>
      <c r="G14" s="17">
        <f t="shared" si="0"/>
        <v>47656.271742395154</v>
      </c>
      <c r="O14" s="41"/>
      <c r="P14" s="41"/>
    </row>
    <row r="15" spans="1:16" ht="21" thickBot="1">
      <c r="A15" s="40">
        <v>3</v>
      </c>
      <c r="B15" s="8" t="s">
        <v>4</v>
      </c>
      <c r="C15" s="34">
        <v>0</v>
      </c>
      <c r="D15" s="35"/>
      <c r="E15" s="34">
        <v>0</v>
      </c>
      <c r="F15" s="36">
        <v>0</v>
      </c>
      <c r="G15" s="17">
        <v>0</v>
      </c>
      <c r="O15" s="41"/>
      <c r="P15" s="41"/>
    </row>
    <row r="16" spans="1:16" ht="21" thickBot="1">
      <c r="A16" s="40">
        <v>4</v>
      </c>
      <c r="B16" s="7" t="s">
        <v>5</v>
      </c>
      <c r="C16" s="34">
        <v>20976.901304115912</v>
      </c>
      <c r="D16" s="35">
        <v>20944</v>
      </c>
      <c r="E16" s="34">
        <f t="shared" si="1"/>
        <v>32.90130411591235</v>
      </c>
      <c r="F16" s="34">
        <v>20967.450652057956</v>
      </c>
      <c r="G16" s="17">
        <f t="shared" si="0"/>
        <v>21000.35195617387</v>
      </c>
      <c r="O16" s="41"/>
      <c r="P16" s="41"/>
    </row>
    <row r="17" spans="1:16" ht="41.25" thickBot="1">
      <c r="A17" s="40">
        <v>5</v>
      </c>
      <c r="B17" s="9" t="s">
        <v>6</v>
      </c>
      <c r="C17" s="34">
        <v>27400.665162184414</v>
      </c>
      <c r="D17" s="35">
        <v>27377</v>
      </c>
      <c r="E17" s="34">
        <f t="shared" si="1"/>
        <v>23.66516218441393</v>
      </c>
      <c r="F17" s="34">
        <v>27339.832581092207</v>
      </c>
      <c r="G17" s="17">
        <f t="shared" si="0"/>
        <v>27363.49774327662</v>
      </c>
      <c r="O17" s="41"/>
      <c r="P17" s="41"/>
    </row>
    <row r="18" spans="1:16" ht="21" thickBot="1">
      <c r="A18" s="40">
        <v>6</v>
      </c>
      <c r="B18" s="23" t="s">
        <v>9</v>
      </c>
      <c r="C18" s="37">
        <v>13569.976590248556</v>
      </c>
      <c r="D18" s="38">
        <v>13496</v>
      </c>
      <c r="E18" s="34">
        <f t="shared" si="1"/>
        <v>73.97659024855602</v>
      </c>
      <c r="F18" s="37">
        <v>13461.773295124278</v>
      </c>
      <c r="G18" s="17">
        <f t="shared" si="0"/>
        <v>13535.749885372834</v>
      </c>
      <c r="O18" s="41"/>
      <c r="P18" s="41"/>
    </row>
    <row r="19" spans="1:16" ht="21" thickBot="1">
      <c r="A19" s="40">
        <v>7</v>
      </c>
      <c r="B19" s="23" t="s">
        <v>10</v>
      </c>
      <c r="C19" s="37">
        <v>19796.654836866954</v>
      </c>
      <c r="D19" s="38">
        <v>19782</v>
      </c>
      <c r="E19" s="34">
        <f t="shared" si="1"/>
        <v>14.654836866953701</v>
      </c>
      <c r="F19" s="37">
        <v>19768.327418433477</v>
      </c>
      <c r="G19" s="17">
        <f t="shared" si="0"/>
        <v>19782.98225530043</v>
      </c>
      <c r="O19" s="41"/>
      <c r="P19" s="41"/>
    </row>
    <row r="20" spans="1:16" ht="21" thickBot="1">
      <c r="A20" s="40">
        <v>8</v>
      </c>
      <c r="B20" s="23" t="s">
        <v>11</v>
      </c>
      <c r="C20" s="37">
        <v>14000</v>
      </c>
      <c r="D20" s="38">
        <v>14000</v>
      </c>
      <c r="E20" s="37">
        <f t="shared" si="1"/>
        <v>0</v>
      </c>
      <c r="F20" s="37">
        <v>11485.63</v>
      </c>
      <c r="G20" s="17">
        <f t="shared" si="0"/>
        <v>11485.63</v>
      </c>
      <c r="O20" s="41"/>
      <c r="P20" s="41"/>
    </row>
    <row r="21" spans="1:7" ht="21" thickBot="1">
      <c r="A21" s="10"/>
      <c r="B21" s="11" t="s">
        <v>7</v>
      </c>
      <c r="C21" s="39">
        <f>SUM(C13:C20)</f>
        <v>161497.4206489902</v>
      </c>
      <c r="D21" s="39">
        <f>SUM(D13:D20)</f>
        <v>161287</v>
      </c>
      <c r="E21" s="39">
        <f>SUM(E13:E20)</f>
        <v>210.42064899019533</v>
      </c>
      <c r="F21" s="39">
        <f>SUM(F13:F20)</f>
        <v>158749.58532449513</v>
      </c>
      <c r="G21" s="39">
        <f>SUM(G13:G20)</f>
        <v>158960.0059734853</v>
      </c>
    </row>
    <row r="22" spans="3:6" ht="20.25">
      <c r="C22" s="12"/>
      <c r="D22" s="12"/>
      <c r="E22" s="12"/>
      <c r="F22" s="12"/>
    </row>
    <row r="23" ht="20.25">
      <c r="B23" s="13"/>
    </row>
    <row r="24" spans="3:6" ht="20.25">
      <c r="C24" s="15"/>
      <c r="D24" s="15"/>
      <c r="E24" s="15"/>
      <c r="F24" s="15"/>
    </row>
    <row r="25" spans="2:7" ht="27.75">
      <c r="B25" s="24"/>
      <c r="C25" s="25"/>
      <c r="D25" s="26"/>
      <c r="E25" s="27"/>
      <c r="F25" s="27"/>
      <c r="G25" s="26"/>
    </row>
    <row r="26" spans="2:7" ht="27.75">
      <c r="B26" s="13"/>
      <c r="C26" s="25"/>
      <c r="D26" s="28"/>
      <c r="E26" s="27"/>
      <c r="F26" s="27"/>
      <c r="G26" s="26"/>
    </row>
    <row r="27" spans="2:7" ht="23.25">
      <c r="B27" s="13"/>
      <c r="C27" s="29"/>
      <c r="D27" s="28"/>
      <c r="E27" s="30"/>
      <c r="F27" s="31"/>
      <c r="G27" s="32"/>
    </row>
    <row r="28" spans="2:6" ht="20.25">
      <c r="B28" s="14"/>
      <c r="C28" s="16"/>
      <c r="D28" s="16"/>
      <c r="E28" s="16"/>
      <c r="F28" s="16"/>
    </row>
    <row r="29" spans="3:6" ht="20.25">
      <c r="C29" s="16"/>
      <c r="D29" s="16"/>
      <c r="E29" s="16"/>
      <c r="F29" s="16"/>
    </row>
  </sheetData>
  <mergeCells count="9">
    <mergeCell ref="H3:I3"/>
    <mergeCell ref="A11:A12"/>
    <mergeCell ref="B11:B12"/>
    <mergeCell ref="B7:G7"/>
    <mergeCell ref="G11:G12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2022-06-17T07:34:08Z</cp:lastPrinted>
  <dcterms:created xsi:type="dcterms:W3CDTF">2018-07-10T13:18:05Z</dcterms:created>
  <dcterms:modified xsi:type="dcterms:W3CDTF">2022-09-14T11:12:07Z</dcterms:modified>
  <cp:category/>
  <cp:version/>
  <cp:contentType/>
  <cp:contentStatus/>
</cp:coreProperties>
</file>