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8395" windowHeight="13545" activeTab="0"/>
  </bookViews>
  <sheets>
    <sheet name="STOM 2017 DECONTAT" sheetId="1" r:id="rId1"/>
  </sheets>
  <definedNames>
    <definedName name="_xlnm.Print_Area" localSheetId="0">'STOM 2017 DECONTAT'!$A$1:$S$59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<sst xmlns="http://schemas.openxmlformats.org/spreadsheetml/2006/main" count="73" uniqueCount="73">
  <si>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F </t>
  </si>
  <si>
    <t>Nr. contract</t>
  </si>
  <si>
    <t>CMI COSTACHESCU CONCETTA</t>
  </si>
  <si>
    <t>CMI PARO-DENTIST DR. BALAN MIRELA</t>
  </si>
  <si>
    <t>CMI DR. NACU M MIHAELA</t>
  </si>
  <si>
    <t>CMI DR. POPA D CARMEN</t>
  </si>
  <si>
    <t>CMI DR. VASILESCU V IOAN VICTOR</t>
  </si>
  <si>
    <t>CMI BIADENT DR. MORARU C MIHAELA</t>
  </si>
  <si>
    <t>CMI DR. ZARNESCU V MARIUS</t>
  </si>
  <si>
    <t>CMI DR. WEBER R ANCUTA CARMEN</t>
  </si>
  <si>
    <t>CMI DR. ZANOSCHI DAN</t>
  </si>
  <si>
    <t>CMI ALEX-DENT DR. STEFANESCU GH LIDIA</t>
  </si>
  <si>
    <t>CMI DR. BADARAU BORIS VALERIU</t>
  </si>
  <si>
    <t>CMI DR. BAHNEANU C CONSTANTIN</t>
  </si>
  <si>
    <t>CMI DR. BICA G DIANA VALERIA</t>
  </si>
  <si>
    <t>CMI DR. BOTEZATU V CONSTANTA EMILIA</t>
  </si>
  <si>
    <t>CMI DR.CRISTEA ANCA</t>
  </si>
  <si>
    <t>CMI DR. GOLOGAN M FELICIA</t>
  </si>
  <si>
    <t>S.C. PRODENTA SRL VASLUI</t>
  </si>
  <si>
    <t>CMI  DR. MAXIM OVIDIU GABRIEL</t>
  </si>
  <si>
    <t>CMI DR. STEFANIU ADRIANA</t>
  </si>
  <si>
    <t>CMI DR. AFTENE TONI CRISTIAN</t>
  </si>
  <si>
    <t>S.C. SCHNEIDER SRL HUSI</t>
  </si>
  <si>
    <t>CMI DR. GOLOGAN DANIELA</t>
  </si>
  <si>
    <t>CMI DR. BANICI CLEOPATRA</t>
  </si>
  <si>
    <t>CMI DR. ANTIP CRISTINA DENIS</t>
  </si>
  <si>
    <t>CMI DR. STROESCU ALINA</t>
  </si>
  <si>
    <t>CMI DR. POPOIU IONUT</t>
  </si>
  <si>
    <t>CMI DR. HOREICA GABRIEL</t>
  </si>
  <si>
    <t>CMI DR. BUJOR EMANUELA ELENA</t>
  </si>
  <si>
    <t>SC DENTIRAL  SRL CODAESTI</t>
  </si>
  <si>
    <t>SC CARBIANF  SRL VASLUI</t>
  </si>
  <si>
    <t>CMI DR. DENT-INA - BRISCARU  ANA IRINA</t>
  </si>
  <si>
    <t>CMI DR. SIMONA VERA DENT- CIURESCU</t>
  </si>
  <si>
    <t>CMI DR.CHIRILA MONA_CORINA</t>
  </si>
  <si>
    <t>CMI DR. CODAESCU MARICELA</t>
  </si>
  <si>
    <t>CMI DR. MAXIM MIHAI BOGDAN</t>
  </si>
  <si>
    <t>CMI DR.OLINIC  PAUL  MIHAI</t>
  </si>
  <si>
    <t>SC AXA DENTAL CLINIC  SRL BARLAD</t>
  </si>
  <si>
    <t>SC.KRISTODENT SRL VASLUI</t>
  </si>
  <si>
    <t>SC DENTOZON SRL LIPOVAT</t>
  </si>
  <si>
    <t>CMI TOMA ALINA-IULIANA</t>
  </si>
  <si>
    <t xml:space="preserve">CMI BURGHELEA NARCIS - MIHAI </t>
  </si>
  <si>
    <t>CMI BULAI ALEXANDRU</t>
  </si>
  <si>
    <t>CMI ILIES BOGDAN - LUCIAN</t>
  </si>
  <si>
    <t>S.C. VERDENTA S.R.L. VASLUI</t>
  </si>
  <si>
    <t>CMI RADOI ANCA</t>
  </si>
  <si>
    <t>CMI AGHINITEI CATALINA</t>
  </si>
  <si>
    <t>CMI IORDAN IONUT GEORGIAN</t>
  </si>
  <si>
    <t>S.C.SASDENT S.R.L. BACANI</t>
  </si>
  <si>
    <t>CMI MEDICINA DENTARA dr. NEAMTU CRISTINA MARIA</t>
  </si>
  <si>
    <t>SPITALUL MUN. "D.CASTROIAN" HUSI</t>
  </si>
  <si>
    <t>CMI DENTONIC</t>
  </si>
  <si>
    <t>CMI STROE ROXANA - GEORGIANA</t>
  </si>
  <si>
    <t>IULIE 2017 fact</t>
  </si>
  <si>
    <t>AUG 2017 fact</t>
  </si>
  <si>
    <t>SEPT 2017 fact</t>
  </si>
  <si>
    <t>TRIM III 2017 fact</t>
  </si>
  <si>
    <t>MARTIE FACT 2017</t>
  </si>
  <si>
    <t>IAN FACT 2017</t>
  </si>
  <si>
    <t>FEB FACT 2017</t>
  </si>
  <si>
    <t>APRILIE FACT 2017</t>
  </si>
  <si>
    <t>MAI FACT 2017</t>
  </si>
  <si>
    <t>IUNIE FACT 2017</t>
  </si>
  <si>
    <t>TRIM II FACT 2017</t>
  </si>
  <si>
    <t>OCT FACT 2017</t>
  </si>
  <si>
    <t>NOV FACT 2017</t>
  </si>
  <si>
    <t>DEC FACT 2017</t>
  </si>
  <si>
    <t>AN 2017 FACT</t>
  </si>
  <si>
    <t xml:space="preserve">TRIM IV 2017 FACT </t>
  </si>
  <si>
    <t>TRIM I FACT 2017</t>
  </si>
  <si>
    <t>SPECIALITATEA MEDICINA DENTARA</t>
  </si>
  <si>
    <t xml:space="preserve">  SUME DECONTATE IN ANUL 2017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</si>
</sst>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;[Red]#,##0.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49" fontId="5" fillId="2" borderId="3" xfId="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 horizontal="center"/>
      <protection/>
    </xf>
    <xf numFmtId="4" fontId="5" fillId="2" borderId="8" xfId="0" applyNumberFormat="1" applyFont="1" applyFill="1" applyBorder="1" applyAlignment="1" applyProtection="1">
      <alignment horizontal="center"/>
      <protection/>
    </xf>
    <xf numFmtId="0" fontId="6" fillId="2" borderId="8" xfId="0" applyFont="1" applyBorder="1" applyAlignment="1">
      <alignment horizontal="right" vertical="center" wrapText="1"/>
    </xf>
    <xf numFmtId="0" fontId="5" fillId="0" borderId="8" xfId="0" applyFont="1" applyBorder="1" applyAlignment="1" applyProtection="1">
      <alignment/>
      <protection/>
    </xf>
    <xf numFmtId="4" fontId="5" fillId="0" borderId="8" xfId="0" applyNumberFormat="1" applyFont="1" applyBorder="1" applyAlignment="1" applyProtection="1">
      <alignment/>
      <protection/>
    </xf>
    <xf numFmtId="0" fontId="5" fillId="2" borderId="9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center"/>
      <protection/>
    </xf>
    <xf numFmtId="4" fontId="5" fillId="2" borderId="9" xfId="0" applyNumberFormat="1" applyFont="1" applyFill="1" applyBorder="1" applyAlignment="1" applyProtection="1">
      <alignment horizontal="center"/>
      <protection/>
    </xf>
    <xf numFmtId="0" fontId="6" fillId="2" borderId="9" xfId="0" applyFont="1" applyBorder="1" applyAlignment="1">
      <alignment horizontal="right" vertical="center" wrapText="1"/>
    </xf>
    <xf numFmtId="0" fontId="5" fillId="0" borderId="9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horizontal="center"/>
      <protection/>
    </xf>
    <xf numFmtId="2" fontId="6" fillId="2" borderId="9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 vertical="center" wrapText="1"/>
      <protection/>
    </xf>
    <xf numFmtId="0" fontId="5" fillId="2" borderId="17" xfId="0" applyFont="1" applyFill="1" applyBorder="1" applyAlignment="1" applyProtection="1">
      <alignment/>
      <protection/>
    </xf>
    <xf numFmtId="0" fontId="5" fillId="2" borderId="18" xfId="0" applyFont="1" applyFill="1" applyBorder="1" applyAlignment="1" applyProtection="1">
      <alignment horizontal="center"/>
      <protection/>
    </xf>
    <xf numFmtId="0" fontId="5" fillId="2" borderId="19" xfId="0" applyFont="1" applyFill="1" applyBorder="1" applyAlignment="1" applyProtection="1">
      <alignment/>
      <protection/>
    </xf>
    <xf numFmtId="0" fontId="5" fillId="2" borderId="20" xfId="0" applyFont="1" applyFill="1" applyBorder="1" applyAlignment="1" applyProtection="1">
      <alignment horizontal="center"/>
      <protection/>
    </xf>
    <xf numFmtId="0" fontId="5" fillId="2" borderId="2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4" fontId="5" fillId="0" borderId="6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/>
      <protection/>
    </xf>
    <xf numFmtId="4" fontId="5" fillId="0" borderId="9" xfId="0" applyNumberFormat="1" applyFont="1" applyBorder="1" applyAlignment="1" applyProtection="1">
      <alignment horizontal="center"/>
      <protection/>
    </xf>
    <xf numFmtId="0" fontId="5" fillId="2" borderId="24" xfId="0" applyFont="1" applyFill="1" applyBorder="1" applyAlignment="1" applyProtection="1">
      <alignment horizontal="center" vertical="center" wrapText="1"/>
      <protection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49" fontId="5" fillId="2" borderId="26" xfId="0" applyNumberFormat="1" applyFont="1" applyFill="1" applyBorder="1" applyAlignment="1" applyProtection="1">
      <alignment horizontal="center" vertical="center" wrapText="1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/>
      <protection/>
    </xf>
    <xf numFmtId="4" fontId="5" fillId="0" borderId="28" xfId="0" applyNumberFormat="1" applyFont="1" applyFill="1" applyBorder="1" applyAlignment="1" applyProtection="1">
      <alignment horizontal="center"/>
      <protection/>
    </xf>
    <xf numFmtId="4" fontId="5" fillId="2" borderId="29" xfId="0" applyNumberFormat="1" applyFont="1" applyFill="1" applyBorder="1" applyAlignment="1" applyProtection="1">
      <alignment vertical="center" wrapText="1"/>
      <protection/>
    </xf>
    <xf numFmtId="49" fontId="5" fillId="2" borderId="30" xfId="0" applyNumberFormat="1" applyFont="1" applyFill="1" applyBorder="1" applyAlignment="1" applyProtection="1">
      <alignment horizontal="center" vertical="center" wrapText="1"/>
      <protection/>
    </xf>
    <xf numFmtId="4" fontId="5" fillId="0" borderId="8" xfId="0" applyNumberFormat="1" applyFont="1" applyBorder="1" applyAlignment="1" applyProtection="1">
      <alignment horizontal="center"/>
      <protection/>
    </xf>
    <xf numFmtId="4" fontId="5" fillId="0" borderId="23" xfId="0" applyNumberFormat="1" applyFont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" fontId="5" fillId="0" borderId="6" xfId="0" applyNumberFormat="1" applyFont="1" applyBorder="1" applyAlignment="1" applyProtection="1">
      <alignment horizontal="center"/>
      <protection/>
    </xf>
    <xf numFmtId="170" fontId="5" fillId="0" borderId="31" xfId="17" applyFont="1" applyBorder="1" applyAlignment="1" applyProtection="1">
      <alignment/>
      <protection/>
    </xf>
    <xf numFmtId="170" fontId="5" fillId="0" borderId="0" xfId="17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S57"/>
  <sheetViews>
    <sheetView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J1" sqref="J1"/>
    </sheetView>
  </sheetViews>
  <sheetFormatPr defaultColWidth="9.140625" defaultRowHeight="12.75"/>
  <cols>
    <col min="1" max="1" width="52.421875" style="36" customWidth="1"/>
    <col min="2" max="2" width="10.421875" style="37" customWidth="1"/>
    <col min="3" max="3" width="13.57421875" style="37" customWidth="1"/>
    <col min="4" max="4" width="13.140625" style="37" customWidth="1"/>
    <col min="5" max="5" width="14.8515625" style="37" customWidth="1"/>
    <col min="6" max="6" width="13.421875" style="37" customWidth="1"/>
    <col min="7" max="7" width="13.7109375" style="37" customWidth="1"/>
    <col min="8" max="8" width="14.140625" style="37" customWidth="1"/>
    <col min="9" max="10" width="13.8515625" style="37" customWidth="1"/>
    <col min="11" max="11" width="12.8515625" style="1" bestFit="1" customWidth="1"/>
    <col min="12" max="12" width="14.28125" style="1" customWidth="1"/>
    <col min="13" max="13" width="14.7109375" style="1" customWidth="1"/>
    <col min="14" max="14" width="14.8515625" style="38" customWidth="1"/>
    <col min="15" max="15" width="14.8515625" style="55" customWidth="1"/>
    <col min="16" max="16" width="16.421875" style="38" customWidth="1"/>
    <col min="17" max="18" width="15.57421875" style="57" customWidth="1"/>
    <col min="19" max="19" width="19.140625" style="1" customWidth="1"/>
    <col min="20" max="16384" width="9.140625" style="1" customWidth="1"/>
  </cols>
  <sheetData>
    <row r="2" spans="5:18" ht="15.75">
      <c r="E2" s="61" t="s">
        <v>72</v>
      </c>
      <c r="F2" s="62"/>
      <c r="G2" s="62"/>
      <c r="H2" s="62"/>
      <c r="I2" s="62"/>
      <c r="Q2" s="56"/>
      <c r="R2" s="56"/>
    </row>
    <row r="3" spans="5:8" ht="16.5" thickBot="1">
      <c r="E3" s="59" t="s">
        <v>71</v>
      </c>
      <c r="F3" s="59"/>
      <c r="G3" s="59"/>
      <c r="H3" s="60"/>
    </row>
    <row r="4" spans="1:19" ht="62.25" customHeight="1" thickBot="1">
      <c r="A4" s="2" t="s">
        <v>0</v>
      </c>
      <c r="B4" s="44" t="s">
        <v>1</v>
      </c>
      <c r="C4" s="4" t="s">
        <v>59</v>
      </c>
      <c r="D4" s="46" t="s">
        <v>60</v>
      </c>
      <c r="E4" s="45" t="s">
        <v>58</v>
      </c>
      <c r="F4" s="4" t="s">
        <v>70</v>
      </c>
      <c r="G4" s="47" t="s">
        <v>61</v>
      </c>
      <c r="H4" s="48" t="s">
        <v>62</v>
      </c>
      <c r="I4" s="48" t="s">
        <v>63</v>
      </c>
      <c r="J4" s="43" t="s">
        <v>64</v>
      </c>
      <c r="K4" s="5" t="s">
        <v>54</v>
      </c>
      <c r="L4" s="5" t="s">
        <v>55</v>
      </c>
      <c r="M4" s="5" t="s">
        <v>56</v>
      </c>
      <c r="N4" s="6" t="s">
        <v>57</v>
      </c>
      <c r="O4" s="52" t="s">
        <v>65</v>
      </c>
      <c r="P4" s="5" t="s">
        <v>66</v>
      </c>
      <c r="Q4" s="5" t="s">
        <v>67</v>
      </c>
      <c r="R4" s="5" t="s">
        <v>69</v>
      </c>
      <c r="S4" s="5" t="s">
        <v>68</v>
      </c>
    </row>
    <row r="5" spans="1:19" ht="16.5" thickBot="1">
      <c r="A5" s="7" t="s">
        <v>2</v>
      </c>
      <c r="B5" s="9">
        <v>140</v>
      </c>
      <c r="C5" s="11">
        <v>1544.4</v>
      </c>
      <c r="D5" s="10">
        <v>1538.8</v>
      </c>
      <c r="E5" s="10">
        <v>1547.8</v>
      </c>
      <c r="F5" s="51">
        <f>C5+D5+E5</f>
        <v>4631</v>
      </c>
      <c r="G5" s="13">
        <v>1557</v>
      </c>
      <c r="H5" s="12">
        <v>1385.8</v>
      </c>
      <c r="I5" s="13">
        <v>1393.2</v>
      </c>
      <c r="J5" s="13">
        <f>G5+H5+I5</f>
        <v>4336</v>
      </c>
      <c r="K5" s="13">
        <v>1387.2</v>
      </c>
      <c r="L5" s="12">
        <v>1400.8</v>
      </c>
      <c r="M5" s="13">
        <v>1518</v>
      </c>
      <c r="N5" s="13">
        <f>K5+L5+M5</f>
        <v>4306</v>
      </c>
      <c r="O5" s="41">
        <v>1946.8</v>
      </c>
      <c r="P5" s="42">
        <v>1885.8</v>
      </c>
      <c r="Q5" s="42">
        <v>1751.4</v>
      </c>
      <c r="R5" s="58">
        <f>O5+P5+Q5</f>
        <v>5584</v>
      </c>
      <c r="S5" s="13">
        <f>F5+J5+N5+R5</f>
        <v>18857</v>
      </c>
    </row>
    <row r="6" spans="1:19" ht="16.5" thickBot="1">
      <c r="A6" s="14" t="s">
        <v>3</v>
      </c>
      <c r="B6" s="15">
        <v>147</v>
      </c>
      <c r="C6" s="17">
        <v>1541</v>
      </c>
      <c r="D6" s="16">
        <v>1542</v>
      </c>
      <c r="E6" s="16">
        <v>1549</v>
      </c>
      <c r="F6" s="51">
        <f aca="true" t="shared" si="0" ref="F6:F56">C6+D6+E6</f>
        <v>4632</v>
      </c>
      <c r="G6" s="39">
        <v>1536</v>
      </c>
      <c r="H6" s="18">
        <v>1377</v>
      </c>
      <c r="I6" s="13">
        <v>1396</v>
      </c>
      <c r="J6" s="13">
        <f aca="true" t="shared" si="1" ref="J6:J56">G6+H6+I6</f>
        <v>4309</v>
      </c>
      <c r="K6" s="39">
        <v>1367</v>
      </c>
      <c r="L6" s="18">
        <v>1395</v>
      </c>
      <c r="M6" s="13">
        <v>1510</v>
      </c>
      <c r="N6" s="13">
        <f aca="true" t="shared" si="2" ref="N6:N56">K6+L6+M6</f>
        <v>4272</v>
      </c>
      <c r="O6" s="41">
        <v>1711.2</v>
      </c>
      <c r="P6" s="42">
        <v>1917</v>
      </c>
      <c r="Q6" s="42">
        <v>1811</v>
      </c>
      <c r="R6" s="58">
        <f aca="true" t="shared" si="3" ref="R6:R56">O6+P6+Q6</f>
        <v>5439.2</v>
      </c>
      <c r="S6" s="13">
        <f aca="true" t="shared" si="4" ref="S6:S56">F6+J6+N6+R6</f>
        <v>18652.2</v>
      </c>
    </row>
    <row r="7" spans="1:19" ht="16.5" thickBot="1">
      <c r="A7" s="14" t="s">
        <v>4</v>
      </c>
      <c r="B7" s="15">
        <v>148</v>
      </c>
      <c r="C7" s="17">
        <v>1237</v>
      </c>
      <c r="D7" s="16">
        <v>1222</v>
      </c>
      <c r="E7" s="16">
        <v>1237</v>
      </c>
      <c r="F7" s="51">
        <f t="shared" si="0"/>
        <v>3696</v>
      </c>
      <c r="G7" s="39">
        <v>1242</v>
      </c>
      <c r="H7" s="18">
        <v>1112</v>
      </c>
      <c r="I7" s="13">
        <v>1128</v>
      </c>
      <c r="J7" s="13">
        <f t="shared" si="1"/>
        <v>3482</v>
      </c>
      <c r="K7" s="39">
        <v>1252</v>
      </c>
      <c r="L7" s="18">
        <v>1112</v>
      </c>
      <c r="M7" s="13">
        <v>1206</v>
      </c>
      <c r="N7" s="13">
        <f t="shared" si="2"/>
        <v>3570</v>
      </c>
      <c r="O7" s="41">
        <v>1355</v>
      </c>
      <c r="P7" s="42">
        <v>1504</v>
      </c>
      <c r="Q7" s="42">
        <v>1394</v>
      </c>
      <c r="R7" s="58">
        <f t="shared" si="3"/>
        <v>4253</v>
      </c>
      <c r="S7" s="13">
        <f t="shared" si="4"/>
        <v>15001</v>
      </c>
    </row>
    <row r="8" spans="1:19" ht="16.5" thickBot="1">
      <c r="A8" s="14" t="s">
        <v>5</v>
      </c>
      <c r="B8" s="19">
        <v>152</v>
      </c>
      <c r="C8" s="17">
        <v>1851</v>
      </c>
      <c r="D8" s="16">
        <v>1844</v>
      </c>
      <c r="E8" s="16">
        <v>1842</v>
      </c>
      <c r="F8" s="51">
        <f t="shared" si="0"/>
        <v>5537</v>
      </c>
      <c r="G8" s="39">
        <v>1661</v>
      </c>
      <c r="H8" s="18">
        <v>1657</v>
      </c>
      <c r="I8" s="13">
        <v>1669</v>
      </c>
      <c r="J8" s="13">
        <f t="shared" si="1"/>
        <v>4987</v>
      </c>
      <c r="K8" s="39">
        <v>1679</v>
      </c>
      <c r="L8" s="18">
        <v>1664</v>
      </c>
      <c r="M8" s="13">
        <v>1776</v>
      </c>
      <c r="N8" s="13">
        <f t="shared" si="2"/>
        <v>5119</v>
      </c>
      <c r="O8" s="41">
        <v>2048</v>
      </c>
      <c r="P8" s="42">
        <v>2305</v>
      </c>
      <c r="Q8" s="42">
        <v>2168</v>
      </c>
      <c r="R8" s="58">
        <f t="shared" si="3"/>
        <v>6521</v>
      </c>
      <c r="S8" s="13">
        <f t="shared" si="4"/>
        <v>22164</v>
      </c>
    </row>
    <row r="9" spans="1:19" ht="16.5" thickBot="1">
      <c r="A9" s="14" t="s">
        <v>6</v>
      </c>
      <c r="B9" s="15">
        <v>154</v>
      </c>
      <c r="C9" s="17">
        <v>1231</v>
      </c>
      <c r="D9" s="16">
        <v>1231</v>
      </c>
      <c r="E9" s="16">
        <v>1231</v>
      </c>
      <c r="F9" s="51">
        <f t="shared" si="0"/>
        <v>3693</v>
      </c>
      <c r="G9" s="39">
        <v>1107</v>
      </c>
      <c r="H9" s="18">
        <v>1023</v>
      </c>
      <c r="I9" s="13">
        <v>1107</v>
      </c>
      <c r="J9" s="13">
        <f t="shared" si="1"/>
        <v>3237</v>
      </c>
      <c r="K9" s="39">
        <v>1120</v>
      </c>
      <c r="L9" s="18">
        <v>1120</v>
      </c>
      <c r="M9" s="13">
        <v>1190</v>
      </c>
      <c r="N9" s="13">
        <f t="shared" si="2"/>
        <v>3430</v>
      </c>
      <c r="O9" s="41">
        <v>1354</v>
      </c>
      <c r="P9" s="42">
        <v>1506</v>
      </c>
      <c r="Q9" s="42">
        <v>1143</v>
      </c>
      <c r="R9" s="58">
        <f t="shared" si="3"/>
        <v>4003</v>
      </c>
      <c r="S9" s="13">
        <f t="shared" si="4"/>
        <v>14363</v>
      </c>
    </row>
    <row r="10" spans="1:19" ht="16.5" thickBot="1">
      <c r="A10" s="14" t="s">
        <v>7</v>
      </c>
      <c r="B10" s="15">
        <v>165</v>
      </c>
      <c r="C10" s="17">
        <v>1231</v>
      </c>
      <c r="D10" s="16">
        <v>1228</v>
      </c>
      <c r="E10" s="16">
        <v>1228</v>
      </c>
      <c r="F10" s="51">
        <f t="shared" si="0"/>
        <v>3687</v>
      </c>
      <c r="G10" s="39">
        <v>1105</v>
      </c>
      <c r="H10" s="18">
        <v>1102</v>
      </c>
      <c r="I10" s="13">
        <v>1117</v>
      </c>
      <c r="J10" s="13">
        <f t="shared" si="1"/>
        <v>3324</v>
      </c>
      <c r="K10" s="39">
        <v>1117</v>
      </c>
      <c r="L10" s="18">
        <v>1109</v>
      </c>
      <c r="M10" s="13">
        <v>1121</v>
      </c>
      <c r="N10" s="13">
        <f t="shared" si="2"/>
        <v>3347</v>
      </c>
      <c r="O10" s="41">
        <v>1367</v>
      </c>
      <c r="P10" s="42">
        <v>1547</v>
      </c>
      <c r="Q10" s="42">
        <v>1425</v>
      </c>
      <c r="R10" s="58">
        <f t="shared" si="3"/>
        <v>4339</v>
      </c>
      <c r="S10" s="13">
        <f t="shared" si="4"/>
        <v>14697</v>
      </c>
    </row>
    <row r="11" spans="1:19" ht="16.5" thickBot="1">
      <c r="A11" s="14" t="s">
        <v>8</v>
      </c>
      <c r="B11" s="15">
        <v>166</v>
      </c>
      <c r="C11" s="17">
        <v>1227</v>
      </c>
      <c r="D11" s="16">
        <v>1237</v>
      </c>
      <c r="E11" s="16">
        <v>1238</v>
      </c>
      <c r="F11" s="51">
        <f t="shared" si="0"/>
        <v>3702</v>
      </c>
      <c r="G11" s="39">
        <v>1240</v>
      </c>
      <c r="H11" s="18">
        <v>1104</v>
      </c>
      <c r="I11" s="13">
        <v>1104</v>
      </c>
      <c r="J11" s="13">
        <f t="shared" si="1"/>
        <v>3448</v>
      </c>
      <c r="K11" s="39">
        <v>1112</v>
      </c>
      <c r="L11" s="18">
        <v>1112</v>
      </c>
      <c r="M11" s="13">
        <v>1218</v>
      </c>
      <c r="N11" s="13">
        <f t="shared" si="2"/>
        <v>3442</v>
      </c>
      <c r="O11" s="41">
        <v>1578</v>
      </c>
      <c r="P11" s="42">
        <v>1545</v>
      </c>
      <c r="Q11" s="42">
        <v>1379</v>
      </c>
      <c r="R11" s="58">
        <f t="shared" si="3"/>
        <v>4502</v>
      </c>
      <c r="S11" s="13">
        <f t="shared" si="4"/>
        <v>15094</v>
      </c>
    </row>
    <row r="12" spans="1:19" ht="16.5" thickBot="1">
      <c r="A12" s="14" t="s">
        <v>9</v>
      </c>
      <c r="B12" s="15">
        <v>167</v>
      </c>
      <c r="C12" s="17">
        <v>2005</v>
      </c>
      <c r="D12" s="16">
        <v>2013</v>
      </c>
      <c r="E12" s="16">
        <v>2016</v>
      </c>
      <c r="F12" s="51">
        <f t="shared" si="0"/>
        <v>6034</v>
      </c>
      <c r="G12" s="39">
        <v>2011</v>
      </c>
      <c r="H12" s="18">
        <v>1807</v>
      </c>
      <c r="I12" s="13">
        <v>1847</v>
      </c>
      <c r="J12" s="13">
        <f t="shared" si="1"/>
        <v>5665</v>
      </c>
      <c r="K12" s="39">
        <v>2025</v>
      </c>
      <c r="L12" s="18">
        <v>1808</v>
      </c>
      <c r="M12" s="13">
        <v>2013</v>
      </c>
      <c r="N12" s="13">
        <f t="shared" si="2"/>
        <v>5846</v>
      </c>
      <c r="O12" s="41">
        <v>2561</v>
      </c>
      <c r="P12" s="42">
        <v>2506</v>
      </c>
      <c r="Q12" s="42">
        <v>2310</v>
      </c>
      <c r="R12" s="58">
        <f t="shared" si="3"/>
        <v>7377</v>
      </c>
      <c r="S12" s="13">
        <f t="shared" si="4"/>
        <v>24922</v>
      </c>
    </row>
    <row r="13" spans="1:19" ht="16.5" thickBot="1">
      <c r="A13" s="14" t="s">
        <v>10</v>
      </c>
      <c r="B13" s="15">
        <v>168</v>
      </c>
      <c r="C13" s="17">
        <v>1221</v>
      </c>
      <c r="D13" s="16">
        <v>1225</v>
      </c>
      <c r="E13" s="16">
        <v>1208</v>
      </c>
      <c r="F13" s="51">
        <f t="shared" si="0"/>
        <v>3654</v>
      </c>
      <c r="G13" s="39">
        <v>1096</v>
      </c>
      <c r="H13" s="18">
        <v>1094</v>
      </c>
      <c r="I13" s="13">
        <v>1112</v>
      </c>
      <c r="J13" s="13">
        <f t="shared" si="1"/>
        <v>3302</v>
      </c>
      <c r="K13" s="39">
        <v>1114</v>
      </c>
      <c r="L13" s="18">
        <v>1112</v>
      </c>
      <c r="M13" s="13">
        <v>1109</v>
      </c>
      <c r="N13" s="13">
        <f t="shared" si="2"/>
        <v>3335</v>
      </c>
      <c r="O13" s="41">
        <v>1330</v>
      </c>
      <c r="P13" s="42">
        <v>1485</v>
      </c>
      <c r="Q13" s="42">
        <v>1430</v>
      </c>
      <c r="R13" s="58">
        <f t="shared" si="3"/>
        <v>4245</v>
      </c>
      <c r="S13" s="13">
        <f t="shared" si="4"/>
        <v>14536</v>
      </c>
    </row>
    <row r="14" spans="1:19" ht="16.5" thickBot="1">
      <c r="A14" s="14" t="s">
        <v>11</v>
      </c>
      <c r="B14" s="15">
        <v>169</v>
      </c>
      <c r="C14" s="17">
        <v>2774</v>
      </c>
      <c r="D14" s="16">
        <v>2782</v>
      </c>
      <c r="E14" s="16">
        <v>2774</v>
      </c>
      <c r="F14" s="51">
        <f t="shared" si="0"/>
        <v>8330</v>
      </c>
      <c r="G14" s="39">
        <v>2480</v>
      </c>
      <c r="H14" s="18">
        <v>2489</v>
      </c>
      <c r="I14" s="13">
        <v>2495</v>
      </c>
      <c r="J14" s="13">
        <f t="shared" si="1"/>
        <v>7464</v>
      </c>
      <c r="K14" s="39">
        <v>2503</v>
      </c>
      <c r="L14" s="18">
        <v>2480</v>
      </c>
      <c r="M14" s="13">
        <v>2729</v>
      </c>
      <c r="N14" s="13">
        <f t="shared" si="2"/>
        <v>7712</v>
      </c>
      <c r="O14" s="41">
        <v>3084</v>
      </c>
      <c r="P14" s="42">
        <v>3468</v>
      </c>
      <c r="Q14" s="42">
        <v>3247</v>
      </c>
      <c r="R14" s="58">
        <f t="shared" si="3"/>
        <v>9799</v>
      </c>
      <c r="S14" s="13">
        <f t="shared" si="4"/>
        <v>33305</v>
      </c>
    </row>
    <row r="15" spans="1:19" ht="16.5" thickBot="1">
      <c r="A15" s="14" t="s">
        <v>12</v>
      </c>
      <c r="B15" s="15">
        <v>175</v>
      </c>
      <c r="C15" s="17">
        <v>4022</v>
      </c>
      <c r="D15" s="16">
        <v>4022</v>
      </c>
      <c r="E15" s="16">
        <v>2900</v>
      </c>
      <c r="F15" s="51">
        <f t="shared" si="0"/>
        <v>10944</v>
      </c>
      <c r="G15" s="39">
        <v>5180</v>
      </c>
      <c r="H15" s="18">
        <v>3597</v>
      </c>
      <c r="I15" s="13">
        <v>3638</v>
      </c>
      <c r="J15" s="13">
        <f t="shared" si="1"/>
        <v>12415</v>
      </c>
      <c r="K15" s="39">
        <v>3641</v>
      </c>
      <c r="L15" s="18">
        <v>3604</v>
      </c>
      <c r="M15" s="13">
        <v>4003</v>
      </c>
      <c r="N15" s="13">
        <f t="shared" si="2"/>
        <v>11248</v>
      </c>
      <c r="O15" s="41">
        <v>5130</v>
      </c>
      <c r="P15" s="42">
        <v>5032</v>
      </c>
      <c r="Q15" s="42">
        <v>4645.8</v>
      </c>
      <c r="R15" s="58">
        <f t="shared" si="3"/>
        <v>14807.8</v>
      </c>
      <c r="S15" s="13">
        <f t="shared" si="4"/>
        <v>49414.8</v>
      </c>
    </row>
    <row r="16" spans="1:19" ht="16.5" thickBot="1">
      <c r="A16" s="14" t="s">
        <v>13</v>
      </c>
      <c r="B16" s="15">
        <v>176</v>
      </c>
      <c r="C16" s="17">
        <v>1540</v>
      </c>
      <c r="D16" s="16">
        <v>1540</v>
      </c>
      <c r="E16" s="16">
        <v>1565</v>
      </c>
      <c r="F16" s="51">
        <f t="shared" si="0"/>
        <v>4645</v>
      </c>
      <c r="G16" s="39">
        <v>1558</v>
      </c>
      <c r="H16" s="18">
        <v>1385</v>
      </c>
      <c r="I16" s="13">
        <v>1401</v>
      </c>
      <c r="J16" s="13">
        <f t="shared" si="1"/>
        <v>4344</v>
      </c>
      <c r="K16" s="39">
        <v>1571</v>
      </c>
      <c r="L16" s="18">
        <v>1401</v>
      </c>
      <c r="M16" s="13">
        <v>1493</v>
      </c>
      <c r="N16" s="13">
        <f t="shared" si="2"/>
        <v>4465</v>
      </c>
      <c r="O16" s="41">
        <v>1711</v>
      </c>
      <c r="P16" s="42">
        <v>1928</v>
      </c>
      <c r="Q16" s="42">
        <v>1753</v>
      </c>
      <c r="R16" s="58">
        <f t="shared" si="3"/>
        <v>5392</v>
      </c>
      <c r="S16" s="13">
        <f t="shared" si="4"/>
        <v>18846</v>
      </c>
    </row>
    <row r="17" spans="1:19" ht="16.5" thickBot="1">
      <c r="A17" s="14" t="s">
        <v>14</v>
      </c>
      <c r="B17" s="15">
        <v>178</v>
      </c>
      <c r="C17" s="17">
        <v>1534</v>
      </c>
      <c r="D17" s="16">
        <v>1539</v>
      </c>
      <c r="E17" s="16">
        <v>1541</v>
      </c>
      <c r="F17" s="51">
        <f t="shared" si="0"/>
        <v>4614</v>
      </c>
      <c r="G17" s="39">
        <v>1386</v>
      </c>
      <c r="H17" s="18">
        <v>1375</v>
      </c>
      <c r="I17" s="13">
        <v>1390</v>
      </c>
      <c r="J17" s="13">
        <f t="shared" si="1"/>
        <v>4151</v>
      </c>
      <c r="K17" s="39">
        <v>1381</v>
      </c>
      <c r="L17" s="18">
        <v>1397</v>
      </c>
      <c r="M17" s="13">
        <v>1514</v>
      </c>
      <c r="N17" s="13">
        <f t="shared" si="2"/>
        <v>4292</v>
      </c>
      <c r="O17" s="41">
        <v>1704</v>
      </c>
      <c r="P17" s="42">
        <v>1920</v>
      </c>
      <c r="Q17" s="42">
        <v>1753</v>
      </c>
      <c r="R17" s="58">
        <f t="shared" si="3"/>
        <v>5377</v>
      </c>
      <c r="S17" s="13">
        <f t="shared" si="4"/>
        <v>18434</v>
      </c>
    </row>
    <row r="18" spans="1:19" ht="16.5" thickBot="1">
      <c r="A18" s="14" t="s">
        <v>15</v>
      </c>
      <c r="B18" s="19">
        <v>187</v>
      </c>
      <c r="C18" s="17">
        <v>1533</v>
      </c>
      <c r="D18" s="16">
        <v>1520</v>
      </c>
      <c r="E18" s="16">
        <v>1532</v>
      </c>
      <c r="F18" s="51">
        <f t="shared" si="0"/>
        <v>4585</v>
      </c>
      <c r="G18" s="39">
        <v>1373</v>
      </c>
      <c r="H18" s="18">
        <v>1373</v>
      </c>
      <c r="I18" s="13">
        <v>1396</v>
      </c>
      <c r="J18" s="13">
        <f t="shared" si="1"/>
        <v>4142</v>
      </c>
      <c r="K18" s="39">
        <v>1386</v>
      </c>
      <c r="L18" s="18">
        <v>1321</v>
      </c>
      <c r="M18" s="13">
        <v>1609</v>
      </c>
      <c r="N18" s="13">
        <f t="shared" si="2"/>
        <v>4316</v>
      </c>
      <c r="O18" s="41">
        <v>1972</v>
      </c>
      <c r="P18" s="42">
        <v>1929</v>
      </c>
      <c r="Q18" s="42">
        <v>1378</v>
      </c>
      <c r="R18" s="58">
        <f t="shared" si="3"/>
        <v>5279</v>
      </c>
      <c r="S18" s="13">
        <f t="shared" si="4"/>
        <v>18322</v>
      </c>
    </row>
    <row r="19" spans="1:19" ht="16.5" thickBot="1">
      <c r="A19" s="14" t="s">
        <v>16</v>
      </c>
      <c r="B19" s="15">
        <v>190</v>
      </c>
      <c r="C19" s="17">
        <v>2013</v>
      </c>
      <c r="D19" s="16">
        <v>1974</v>
      </c>
      <c r="E19" s="16">
        <v>2040</v>
      </c>
      <c r="F19" s="51">
        <f t="shared" si="0"/>
        <v>6027</v>
      </c>
      <c r="G19" s="39">
        <v>2024</v>
      </c>
      <c r="H19" s="18">
        <v>1789</v>
      </c>
      <c r="I19" s="13">
        <v>1832</v>
      </c>
      <c r="J19" s="13">
        <f t="shared" si="1"/>
        <v>5645</v>
      </c>
      <c r="K19" s="39">
        <v>1818</v>
      </c>
      <c r="L19" s="18">
        <v>1806</v>
      </c>
      <c r="M19" s="13">
        <v>1988</v>
      </c>
      <c r="N19" s="13">
        <f t="shared" si="2"/>
        <v>5612</v>
      </c>
      <c r="O19" s="41">
        <v>2558</v>
      </c>
      <c r="P19" s="42">
        <v>2502</v>
      </c>
      <c r="Q19" s="42">
        <v>2346</v>
      </c>
      <c r="R19" s="58">
        <f t="shared" si="3"/>
        <v>7406</v>
      </c>
      <c r="S19" s="13">
        <f t="shared" si="4"/>
        <v>24690</v>
      </c>
    </row>
    <row r="20" spans="1:19" ht="16.5" thickBot="1">
      <c r="A20" s="14" t="s">
        <v>17</v>
      </c>
      <c r="B20" s="15">
        <v>198</v>
      </c>
      <c r="C20" s="17">
        <v>1545.6</v>
      </c>
      <c r="D20" s="16">
        <v>1526.4</v>
      </c>
      <c r="E20" s="16">
        <v>1570.8</v>
      </c>
      <c r="F20" s="51">
        <f t="shared" si="0"/>
        <v>4642.8</v>
      </c>
      <c r="G20" s="39">
        <v>1549.8</v>
      </c>
      <c r="H20" s="18">
        <v>1381.8</v>
      </c>
      <c r="I20" s="13">
        <v>1398.6</v>
      </c>
      <c r="J20" s="13">
        <f t="shared" si="1"/>
        <v>4330.2</v>
      </c>
      <c r="K20" s="39">
        <v>1387.8</v>
      </c>
      <c r="L20" s="18">
        <v>1373</v>
      </c>
      <c r="M20" s="13">
        <v>1538.8</v>
      </c>
      <c r="N20" s="13">
        <f t="shared" si="2"/>
        <v>4299.6</v>
      </c>
      <c r="O20" s="41">
        <v>1684.2</v>
      </c>
      <c r="P20" s="42">
        <v>1852</v>
      </c>
      <c r="Q20" s="42">
        <v>1693.4</v>
      </c>
      <c r="R20" s="58">
        <f t="shared" si="3"/>
        <v>5229.6</v>
      </c>
      <c r="S20" s="13">
        <f t="shared" si="4"/>
        <v>18502.2</v>
      </c>
    </row>
    <row r="21" spans="1:19" ht="16.5" thickBot="1">
      <c r="A21" s="14" t="s">
        <v>18</v>
      </c>
      <c r="B21" s="15">
        <v>208</v>
      </c>
      <c r="C21" s="17">
        <v>1546.8</v>
      </c>
      <c r="D21" s="16">
        <v>1537.2</v>
      </c>
      <c r="E21" s="16">
        <v>1559</v>
      </c>
      <c r="F21" s="51">
        <f t="shared" si="0"/>
        <v>4643</v>
      </c>
      <c r="G21" s="39">
        <v>1524</v>
      </c>
      <c r="H21" s="18">
        <v>1353.6</v>
      </c>
      <c r="I21" s="13">
        <v>1444.4</v>
      </c>
      <c r="J21" s="13">
        <f t="shared" si="1"/>
        <v>4322</v>
      </c>
      <c r="K21" s="39">
        <v>1394</v>
      </c>
      <c r="L21" s="18">
        <v>1384.2</v>
      </c>
      <c r="M21" s="13">
        <v>1520</v>
      </c>
      <c r="N21" s="13">
        <f t="shared" si="2"/>
        <v>4298.2</v>
      </c>
      <c r="O21" s="41">
        <v>1713</v>
      </c>
      <c r="P21" s="42">
        <v>1909.6</v>
      </c>
      <c r="Q21" s="42">
        <v>1744.8</v>
      </c>
      <c r="R21" s="58">
        <f t="shared" si="3"/>
        <v>5367.4</v>
      </c>
      <c r="S21" s="13">
        <f t="shared" si="4"/>
        <v>18630.6</v>
      </c>
    </row>
    <row r="22" spans="1:19" ht="16.5" thickBot="1">
      <c r="A22" s="14" t="s">
        <v>19</v>
      </c>
      <c r="B22" s="15">
        <v>209</v>
      </c>
      <c r="C22" s="17">
        <v>1530</v>
      </c>
      <c r="D22" s="16">
        <v>1537</v>
      </c>
      <c r="E22" s="16">
        <v>1540</v>
      </c>
      <c r="F22" s="51">
        <f t="shared" si="0"/>
        <v>4607</v>
      </c>
      <c r="G22" s="39">
        <v>1376</v>
      </c>
      <c r="H22" s="18">
        <v>1386</v>
      </c>
      <c r="I22" s="13">
        <v>1386</v>
      </c>
      <c r="J22" s="13">
        <f t="shared" si="1"/>
        <v>4148</v>
      </c>
      <c r="K22" s="39">
        <v>1386</v>
      </c>
      <c r="L22" s="18">
        <v>1391</v>
      </c>
      <c r="M22" s="13">
        <v>1400</v>
      </c>
      <c r="N22" s="13">
        <f t="shared" si="2"/>
        <v>4177</v>
      </c>
      <c r="O22" s="41">
        <v>1713</v>
      </c>
      <c r="P22" s="42">
        <v>1921</v>
      </c>
      <c r="Q22" s="42">
        <v>1808</v>
      </c>
      <c r="R22" s="58">
        <f t="shared" si="3"/>
        <v>5442</v>
      </c>
      <c r="S22" s="13">
        <f t="shared" si="4"/>
        <v>18374</v>
      </c>
    </row>
    <row r="23" spans="1:19" ht="16.5" thickBot="1">
      <c r="A23" s="14" t="s">
        <v>20</v>
      </c>
      <c r="B23" s="15">
        <v>223</v>
      </c>
      <c r="C23" s="17">
        <v>2321</v>
      </c>
      <c r="D23" s="16">
        <v>2321</v>
      </c>
      <c r="E23" s="16">
        <v>2321</v>
      </c>
      <c r="F23" s="51">
        <f t="shared" si="0"/>
        <v>6963</v>
      </c>
      <c r="G23" s="39">
        <v>2337</v>
      </c>
      <c r="H23" s="18">
        <v>2079</v>
      </c>
      <c r="I23" s="13">
        <v>2101</v>
      </c>
      <c r="J23" s="13">
        <f t="shared" si="1"/>
        <v>6517</v>
      </c>
      <c r="K23" s="39">
        <v>2079</v>
      </c>
      <c r="L23" s="18">
        <v>2097</v>
      </c>
      <c r="M23" s="13">
        <v>2277</v>
      </c>
      <c r="N23" s="13">
        <f t="shared" si="2"/>
        <v>6453</v>
      </c>
      <c r="O23" s="41">
        <v>2565</v>
      </c>
      <c r="P23" s="42">
        <v>2903</v>
      </c>
      <c r="Q23" s="42">
        <v>2717</v>
      </c>
      <c r="R23" s="58">
        <f t="shared" si="3"/>
        <v>8185</v>
      </c>
      <c r="S23" s="13">
        <f t="shared" si="4"/>
        <v>28118</v>
      </c>
    </row>
    <row r="24" spans="1:19" ht="16.5" thickBot="1">
      <c r="A24" s="8" t="s">
        <v>21</v>
      </c>
      <c r="B24" s="15">
        <v>318</v>
      </c>
      <c r="C24" s="17">
        <v>1940</v>
      </c>
      <c r="D24" s="16">
        <v>2004</v>
      </c>
      <c r="E24" s="16">
        <v>1940</v>
      </c>
      <c r="F24" s="51">
        <f t="shared" si="0"/>
        <v>5884</v>
      </c>
      <c r="G24" s="39">
        <v>1797</v>
      </c>
      <c r="H24" s="18">
        <v>1722</v>
      </c>
      <c r="I24" s="13">
        <v>1752</v>
      </c>
      <c r="J24" s="13">
        <f t="shared" si="1"/>
        <v>5271</v>
      </c>
      <c r="K24" s="39">
        <v>1748</v>
      </c>
      <c r="L24" s="18">
        <v>1782</v>
      </c>
      <c r="M24" s="13">
        <v>1925</v>
      </c>
      <c r="N24" s="13">
        <f t="shared" si="2"/>
        <v>5455</v>
      </c>
      <c r="O24" s="41">
        <v>2188</v>
      </c>
      <c r="P24" s="42">
        <v>2406</v>
      </c>
      <c r="Q24" s="42">
        <v>2237</v>
      </c>
      <c r="R24" s="58">
        <f t="shared" si="3"/>
        <v>6831</v>
      </c>
      <c r="S24" s="13">
        <f t="shared" si="4"/>
        <v>23441</v>
      </c>
    </row>
    <row r="25" spans="1:19" ht="16.5" thickBot="1">
      <c r="A25" s="14" t="s">
        <v>22</v>
      </c>
      <c r="B25" s="15">
        <v>344</v>
      </c>
      <c r="C25" s="17">
        <v>10511</v>
      </c>
      <c r="D25" s="16">
        <v>10519.6</v>
      </c>
      <c r="E25" s="16">
        <v>10543.6</v>
      </c>
      <c r="F25" s="51">
        <f t="shared" si="0"/>
        <v>31574.199999999997</v>
      </c>
      <c r="G25" s="39">
        <v>10594.2</v>
      </c>
      <c r="H25" s="18">
        <v>9448.8</v>
      </c>
      <c r="I25" s="13">
        <v>9508.6</v>
      </c>
      <c r="J25" s="13">
        <f t="shared" si="1"/>
        <v>29551.6</v>
      </c>
      <c r="K25" s="39">
        <v>10645.4</v>
      </c>
      <c r="L25" s="18">
        <v>9528.8</v>
      </c>
      <c r="M25" s="13">
        <v>10350.6</v>
      </c>
      <c r="N25" s="13">
        <f t="shared" si="2"/>
        <v>30524.799999999996</v>
      </c>
      <c r="O25" s="41">
        <v>13393.6</v>
      </c>
      <c r="P25" s="42">
        <v>10455</v>
      </c>
      <c r="Q25" s="42">
        <v>11820.8</v>
      </c>
      <c r="R25" s="58">
        <f t="shared" si="3"/>
        <v>35669.399999999994</v>
      </c>
      <c r="S25" s="13">
        <f t="shared" si="4"/>
        <v>127319.99999999999</v>
      </c>
    </row>
    <row r="26" spans="1:19" ht="16.5" thickBot="1">
      <c r="A26" s="14" t="s">
        <v>23</v>
      </c>
      <c r="B26" s="19">
        <v>354</v>
      </c>
      <c r="C26" s="17">
        <v>1857</v>
      </c>
      <c r="D26" s="16">
        <v>1857</v>
      </c>
      <c r="E26" s="16">
        <v>1851</v>
      </c>
      <c r="F26" s="51">
        <f t="shared" si="0"/>
        <v>5565</v>
      </c>
      <c r="G26" s="39">
        <v>1734</v>
      </c>
      <c r="H26" s="18">
        <v>1644</v>
      </c>
      <c r="I26" s="13">
        <v>1851</v>
      </c>
      <c r="J26" s="13">
        <f t="shared" si="1"/>
        <v>5229</v>
      </c>
      <c r="K26" s="39">
        <v>1797</v>
      </c>
      <c r="L26" s="18">
        <v>1658</v>
      </c>
      <c r="M26" s="13">
        <v>1918</v>
      </c>
      <c r="N26" s="13">
        <f t="shared" si="2"/>
        <v>5373</v>
      </c>
      <c r="O26" s="41">
        <v>2008</v>
      </c>
      <c r="P26" s="42">
        <v>2262</v>
      </c>
      <c r="Q26" s="42">
        <v>2170</v>
      </c>
      <c r="R26" s="58">
        <f t="shared" si="3"/>
        <v>6440</v>
      </c>
      <c r="S26" s="13">
        <f t="shared" si="4"/>
        <v>22607</v>
      </c>
    </row>
    <row r="27" spans="1:19" ht="16.5" thickBot="1">
      <c r="A27" s="14" t="s">
        <v>24</v>
      </c>
      <c r="B27" s="19">
        <v>360</v>
      </c>
      <c r="C27" s="17">
        <v>1844</v>
      </c>
      <c r="D27" s="16">
        <v>1854</v>
      </c>
      <c r="E27" s="16">
        <v>1830</v>
      </c>
      <c r="F27" s="51">
        <f t="shared" si="0"/>
        <v>5528</v>
      </c>
      <c r="G27" s="39">
        <v>1628</v>
      </c>
      <c r="H27" s="18">
        <v>1654</v>
      </c>
      <c r="I27" s="13">
        <v>1726</v>
      </c>
      <c r="J27" s="13">
        <f t="shared" si="1"/>
        <v>5008</v>
      </c>
      <c r="K27" s="39">
        <v>1873</v>
      </c>
      <c r="L27" s="18">
        <v>1656</v>
      </c>
      <c r="M27" s="13">
        <v>1860</v>
      </c>
      <c r="N27" s="13">
        <f t="shared" si="2"/>
        <v>5389</v>
      </c>
      <c r="O27" s="41">
        <v>2365</v>
      </c>
      <c r="P27" s="42">
        <v>2319</v>
      </c>
      <c r="Q27" s="42">
        <v>2142</v>
      </c>
      <c r="R27" s="58">
        <f t="shared" si="3"/>
        <v>6826</v>
      </c>
      <c r="S27" s="13">
        <f t="shared" si="4"/>
        <v>22751</v>
      </c>
    </row>
    <row r="28" spans="1:19" ht="16.5" thickBot="1">
      <c r="A28" s="14" t="s">
        <v>25</v>
      </c>
      <c r="B28" s="15">
        <v>450</v>
      </c>
      <c r="C28" s="17">
        <v>1536</v>
      </c>
      <c r="D28" s="16">
        <v>1543</v>
      </c>
      <c r="E28" s="16">
        <v>1478</v>
      </c>
      <c r="F28" s="51">
        <f t="shared" si="0"/>
        <v>4557</v>
      </c>
      <c r="G28" s="39">
        <v>1020</v>
      </c>
      <c r="H28" s="18">
        <v>1356</v>
      </c>
      <c r="I28" s="13">
        <v>1780</v>
      </c>
      <c r="J28" s="13">
        <f t="shared" si="1"/>
        <v>4156</v>
      </c>
      <c r="K28" s="39">
        <v>1390</v>
      </c>
      <c r="L28" s="18">
        <v>1386</v>
      </c>
      <c r="M28" s="13">
        <v>1114</v>
      </c>
      <c r="N28" s="13">
        <f t="shared" si="2"/>
        <v>3890</v>
      </c>
      <c r="O28" s="41">
        <v>1713</v>
      </c>
      <c r="P28" s="42">
        <v>1921</v>
      </c>
      <c r="Q28" s="42">
        <v>1534</v>
      </c>
      <c r="R28" s="58">
        <f t="shared" si="3"/>
        <v>5168</v>
      </c>
      <c r="S28" s="13">
        <f t="shared" si="4"/>
        <v>17771</v>
      </c>
    </row>
    <row r="29" spans="1:19" ht="16.5" thickBot="1">
      <c r="A29" s="14" t="s">
        <v>26</v>
      </c>
      <c r="B29" s="15">
        <v>540</v>
      </c>
      <c r="C29" s="17">
        <v>2013</v>
      </c>
      <c r="D29" s="16">
        <v>2013</v>
      </c>
      <c r="E29" s="16">
        <v>2013</v>
      </c>
      <c r="F29" s="51">
        <f t="shared" si="0"/>
        <v>6039</v>
      </c>
      <c r="G29" s="39">
        <v>2025</v>
      </c>
      <c r="H29" s="18">
        <v>1801</v>
      </c>
      <c r="I29" s="13">
        <v>1821</v>
      </c>
      <c r="J29" s="13">
        <f t="shared" si="1"/>
        <v>5647</v>
      </c>
      <c r="K29" s="39">
        <v>1821</v>
      </c>
      <c r="L29" s="18">
        <v>1821</v>
      </c>
      <c r="M29" s="13">
        <v>1983</v>
      </c>
      <c r="N29" s="13">
        <f t="shared" si="2"/>
        <v>5625</v>
      </c>
      <c r="O29" s="41">
        <v>2566</v>
      </c>
      <c r="P29" s="42">
        <v>2515</v>
      </c>
      <c r="Q29" s="42">
        <v>2355</v>
      </c>
      <c r="R29" s="58">
        <f t="shared" si="3"/>
        <v>7436</v>
      </c>
      <c r="S29" s="13">
        <f t="shared" si="4"/>
        <v>24747</v>
      </c>
    </row>
    <row r="30" spans="1:19" ht="16.5" thickBot="1">
      <c r="A30" s="14" t="s">
        <v>27</v>
      </c>
      <c r="B30" s="15">
        <v>603</v>
      </c>
      <c r="C30" s="17">
        <v>2004</v>
      </c>
      <c r="D30" s="16">
        <v>1988</v>
      </c>
      <c r="E30" s="16">
        <v>1945</v>
      </c>
      <c r="F30" s="51">
        <f t="shared" si="0"/>
        <v>5937</v>
      </c>
      <c r="G30" s="39">
        <v>1793</v>
      </c>
      <c r="H30" s="18">
        <v>1777</v>
      </c>
      <c r="I30" s="13">
        <v>1816</v>
      </c>
      <c r="J30" s="13">
        <f t="shared" si="1"/>
        <v>5386</v>
      </c>
      <c r="K30" s="39">
        <v>1768</v>
      </c>
      <c r="L30" s="18">
        <v>1738</v>
      </c>
      <c r="M30" s="13">
        <v>1981</v>
      </c>
      <c r="N30" s="13">
        <f t="shared" si="2"/>
        <v>5487</v>
      </c>
      <c r="O30" s="41">
        <v>2224</v>
      </c>
      <c r="P30" s="42">
        <v>2506</v>
      </c>
      <c r="Q30" s="42">
        <v>2279</v>
      </c>
      <c r="R30" s="58">
        <f t="shared" si="3"/>
        <v>7009</v>
      </c>
      <c r="S30" s="13">
        <f t="shared" si="4"/>
        <v>23819</v>
      </c>
    </row>
    <row r="31" spans="1:19" ht="16.5" thickBot="1">
      <c r="A31" s="14" t="s">
        <v>28</v>
      </c>
      <c r="B31" s="15">
        <v>615</v>
      </c>
      <c r="C31" s="17">
        <v>1227</v>
      </c>
      <c r="D31" s="16">
        <v>1220</v>
      </c>
      <c r="E31" s="16">
        <v>1220</v>
      </c>
      <c r="F31" s="51">
        <f t="shared" si="0"/>
        <v>3667</v>
      </c>
      <c r="G31" s="39">
        <v>1101</v>
      </c>
      <c r="H31" s="18">
        <v>1101</v>
      </c>
      <c r="I31" s="13">
        <v>1117</v>
      </c>
      <c r="J31" s="13">
        <f t="shared" si="1"/>
        <v>3319</v>
      </c>
      <c r="K31" s="39">
        <v>1108</v>
      </c>
      <c r="L31" s="18">
        <v>1110</v>
      </c>
      <c r="M31" s="13">
        <v>1187</v>
      </c>
      <c r="N31" s="13">
        <f t="shared" si="2"/>
        <v>3405</v>
      </c>
      <c r="O31" s="41">
        <v>1360</v>
      </c>
      <c r="P31" s="42">
        <v>1530</v>
      </c>
      <c r="Q31" s="42">
        <v>1381</v>
      </c>
      <c r="R31" s="58">
        <f t="shared" si="3"/>
        <v>4271</v>
      </c>
      <c r="S31" s="13">
        <f t="shared" si="4"/>
        <v>14662</v>
      </c>
    </row>
    <row r="32" spans="1:19" ht="16.5" thickBot="1">
      <c r="A32" s="8" t="s">
        <v>29</v>
      </c>
      <c r="B32" s="15">
        <v>655</v>
      </c>
      <c r="C32" s="20">
        <v>1996</v>
      </c>
      <c r="D32" s="16">
        <v>2000</v>
      </c>
      <c r="E32" s="16">
        <v>1995</v>
      </c>
      <c r="F32" s="51">
        <f t="shared" si="0"/>
        <v>5991</v>
      </c>
      <c r="G32" s="39">
        <v>1797</v>
      </c>
      <c r="H32" s="18">
        <v>1789</v>
      </c>
      <c r="I32" s="13">
        <v>1789</v>
      </c>
      <c r="J32" s="13">
        <f t="shared" si="1"/>
        <v>5375</v>
      </c>
      <c r="K32" s="39">
        <v>1784</v>
      </c>
      <c r="L32" s="18">
        <v>1792</v>
      </c>
      <c r="M32" s="13">
        <v>1900</v>
      </c>
      <c r="N32" s="13">
        <f t="shared" si="2"/>
        <v>5476</v>
      </c>
      <c r="O32" s="41">
        <v>2213</v>
      </c>
      <c r="P32" s="42">
        <v>2442</v>
      </c>
      <c r="Q32" s="42">
        <v>2277</v>
      </c>
      <c r="R32" s="58">
        <f t="shared" si="3"/>
        <v>6932</v>
      </c>
      <c r="S32" s="13">
        <f t="shared" si="4"/>
        <v>23774</v>
      </c>
    </row>
    <row r="33" spans="1:19" ht="16.5" thickBot="1">
      <c r="A33" s="14" t="s">
        <v>30</v>
      </c>
      <c r="B33" s="15">
        <v>656</v>
      </c>
      <c r="C33" s="17">
        <v>4003.8</v>
      </c>
      <c r="D33" s="16">
        <v>4016</v>
      </c>
      <c r="E33" s="16">
        <v>4009</v>
      </c>
      <c r="F33" s="51">
        <f t="shared" si="0"/>
        <v>12028.8</v>
      </c>
      <c r="G33" s="39">
        <v>3598.4</v>
      </c>
      <c r="H33" s="18">
        <v>3587.8</v>
      </c>
      <c r="I33" s="13">
        <v>3608</v>
      </c>
      <c r="J33" s="13">
        <f t="shared" si="1"/>
        <v>10794.2</v>
      </c>
      <c r="K33" s="39">
        <v>3633.6</v>
      </c>
      <c r="L33" s="18">
        <v>3550.4</v>
      </c>
      <c r="M33" s="13">
        <v>3951.6</v>
      </c>
      <c r="N33" s="13">
        <f t="shared" si="2"/>
        <v>11135.6</v>
      </c>
      <c r="O33" s="41">
        <v>4441.8</v>
      </c>
      <c r="P33" s="42">
        <v>5018.2</v>
      </c>
      <c r="Q33" s="42">
        <v>4705.6</v>
      </c>
      <c r="R33" s="58">
        <f t="shared" si="3"/>
        <v>14165.6</v>
      </c>
      <c r="S33" s="13">
        <f t="shared" si="4"/>
        <v>48124.2</v>
      </c>
    </row>
    <row r="34" spans="1:19" ht="16.5" thickBot="1">
      <c r="A34" s="14" t="s">
        <v>31</v>
      </c>
      <c r="B34" s="15">
        <v>657</v>
      </c>
      <c r="C34" s="17">
        <v>1236</v>
      </c>
      <c r="D34" s="16">
        <v>1222</v>
      </c>
      <c r="E34" s="16">
        <v>1234</v>
      </c>
      <c r="F34" s="51">
        <f t="shared" si="0"/>
        <v>3692</v>
      </c>
      <c r="G34" s="39">
        <v>1092</v>
      </c>
      <c r="H34" s="18">
        <v>1094</v>
      </c>
      <c r="I34" s="13">
        <v>1114</v>
      </c>
      <c r="J34" s="13">
        <f t="shared" si="1"/>
        <v>3300</v>
      </c>
      <c r="K34" s="39">
        <v>1117</v>
      </c>
      <c r="L34" s="18">
        <v>1102</v>
      </c>
      <c r="M34" s="13">
        <v>1114</v>
      </c>
      <c r="N34" s="13">
        <f t="shared" si="2"/>
        <v>3333</v>
      </c>
      <c r="O34" s="41">
        <v>1114</v>
      </c>
      <c r="P34" s="42">
        <v>1489</v>
      </c>
      <c r="Q34" s="42">
        <v>1114</v>
      </c>
      <c r="R34" s="58">
        <f t="shared" si="3"/>
        <v>3717</v>
      </c>
      <c r="S34" s="13">
        <f t="shared" si="4"/>
        <v>14042</v>
      </c>
    </row>
    <row r="35" spans="1:19" ht="16.5" thickBot="1">
      <c r="A35" s="14" t="s">
        <v>32</v>
      </c>
      <c r="B35" s="19">
        <v>658</v>
      </c>
      <c r="C35" s="17">
        <v>1229</v>
      </c>
      <c r="D35" s="16">
        <v>1164</v>
      </c>
      <c r="E35" s="16">
        <v>1216</v>
      </c>
      <c r="F35" s="51">
        <f t="shared" si="0"/>
        <v>3609</v>
      </c>
      <c r="G35" s="39">
        <v>1020</v>
      </c>
      <c r="H35" s="18">
        <v>1072.2</v>
      </c>
      <c r="I35" s="13">
        <v>1114</v>
      </c>
      <c r="J35" s="13">
        <f t="shared" si="1"/>
        <v>3206.2</v>
      </c>
      <c r="K35" s="39">
        <v>1099.8</v>
      </c>
      <c r="L35" s="18">
        <v>1062.8</v>
      </c>
      <c r="M35" s="13">
        <v>1216.2</v>
      </c>
      <c r="N35" s="13">
        <f t="shared" si="2"/>
        <v>3378.8</v>
      </c>
      <c r="O35" s="41">
        <v>1146</v>
      </c>
      <c r="P35" s="42">
        <v>1501.8</v>
      </c>
      <c r="Q35" s="42">
        <v>1439.8</v>
      </c>
      <c r="R35" s="58">
        <f t="shared" si="3"/>
        <v>4087.6000000000004</v>
      </c>
      <c r="S35" s="13">
        <f t="shared" si="4"/>
        <v>14281.6</v>
      </c>
    </row>
    <row r="36" spans="1:19" ht="15" customHeight="1" thickBot="1">
      <c r="A36" s="21" t="s">
        <v>33</v>
      </c>
      <c r="B36" s="15">
        <v>659</v>
      </c>
      <c r="C36" s="17">
        <v>1211</v>
      </c>
      <c r="D36" s="16">
        <v>1238</v>
      </c>
      <c r="E36" s="16">
        <v>1259</v>
      </c>
      <c r="F36" s="51">
        <f t="shared" si="0"/>
        <v>3708</v>
      </c>
      <c r="G36" s="39">
        <v>1241</v>
      </c>
      <c r="H36" s="18">
        <v>1091</v>
      </c>
      <c r="I36" s="13">
        <v>1135</v>
      </c>
      <c r="J36" s="13">
        <f t="shared" si="1"/>
        <v>3467</v>
      </c>
      <c r="K36" s="39">
        <v>1112</v>
      </c>
      <c r="L36" s="18">
        <v>1092</v>
      </c>
      <c r="M36" s="13">
        <v>1245</v>
      </c>
      <c r="N36" s="13">
        <f t="shared" si="2"/>
        <v>3449</v>
      </c>
      <c r="O36" s="41">
        <v>1573</v>
      </c>
      <c r="P36" s="42">
        <v>1546</v>
      </c>
      <c r="Q36" s="42">
        <v>1431</v>
      </c>
      <c r="R36" s="58">
        <f t="shared" si="3"/>
        <v>4550</v>
      </c>
      <c r="S36" s="13">
        <f t="shared" si="4"/>
        <v>15174</v>
      </c>
    </row>
    <row r="37" spans="1:19" ht="16.5" thickBot="1">
      <c r="A37" s="14" t="s">
        <v>34</v>
      </c>
      <c r="B37" s="15">
        <v>660</v>
      </c>
      <c r="C37" s="17">
        <v>1222</v>
      </c>
      <c r="D37" s="16">
        <v>1231</v>
      </c>
      <c r="E37" s="16">
        <v>1222</v>
      </c>
      <c r="F37" s="51">
        <f t="shared" si="0"/>
        <v>3675</v>
      </c>
      <c r="G37" s="39">
        <v>1104</v>
      </c>
      <c r="H37" s="18">
        <v>1103</v>
      </c>
      <c r="I37" s="13">
        <v>1105</v>
      </c>
      <c r="J37" s="13">
        <f t="shared" si="1"/>
        <v>3312</v>
      </c>
      <c r="K37" s="39">
        <v>1034</v>
      </c>
      <c r="L37" s="18">
        <v>1112</v>
      </c>
      <c r="M37" s="13">
        <v>1206</v>
      </c>
      <c r="N37" s="13">
        <f t="shared" si="2"/>
        <v>3352</v>
      </c>
      <c r="O37" s="41">
        <v>1334</v>
      </c>
      <c r="P37" s="42">
        <v>1475</v>
      </c>
      <c r="Q37" s="42">
        <v>1104</v>
      </c>
      <c r="R37" s="58">
        <f t="shared" si="3"/>
        <v>3913</v>
      </c>
      <c r="S37" s="13">
        <f t="shared" si="4"/>
        <v>14252</v>
      </c>
    </row>
    <row r="38" spans="1:19" ht="16.5" thickBot="1">
      <c r="A38" s="14" t="s">
        <v>35</v>
      </c>
      <c r="B38" s="15">
        <v>661</v>
      </c>
      <c r="C38" s="17">
        <v>1237</v>
      </c>
      <c r="D38" s="16">
        <v>1226</v>
      </c>
      <c r="E38" s="16">
        <v>1242</v>
      </c>
      <c r="F38" s="51">
        <f t="shared" si="0"/>
        <v>3705</v>
      </c>
      <c r="G38" s="39">
        <v>1242</v>
      </c>
      <c r="H38" s="18">
        <v>1034</v>
      </c>
      <c r="I38" s="13">
        <v>1148</v>
      </c>
      <c r="J38" s="13">
        <f t="shared" si="1"/>
        <v>3424</v>
      </c>
      <c r="K38" s="39">
        <v>1114</v>
      </c>
      <c r="L38" s="18">
        <v>1112</v>
      </c>
      <c r="M38" s="13">
        <v>1206</v>
      </c>
      <c r="N38" s="13">
        <f t="shared" si="2"/>
        <v>3432</v>
      </c>
      <c r="O38" s="41">
        <v>1362</v>
      </c>
      <c r="P38" s="42">
        <v>1504</v>
      </c>
      <c r="Q38" s="42">
        <v>1394</v>
      </c>
      <c r="R38" s="58">
        <f t="shared" si="3"/>
        <v>4260</v>
      </c>
      <c r="S38" s="13">
        <f t="shared" si="4"/>
        <v>14821</v>
      </c>
    </row>
    <row r="39" spans="1:19" ht="16.5" thickBot="1">
      <c r="A39" s="14" t="s">
        <v>36</v>
      </c>
      <c r="B39" s="15">
        <v>662</v>
      </c>
      <c r="C39" s="17">
        <v>2012</v>
      </c>
      <c r="D39" s="16">
        <v>1998</v>
      </c>
      <c r="E39" s="16">
        <v>2000</v>
      </c>
      <c r="F39" s="51">
        <f t="shared" si="0"/>
        <v>6010</v>
      </c>
      <c r="G39" s="39">
        <v>1791</v>
      </c>
      <c r="H39" s="18">
        <v>1799</v>
      </c>
      <c r="I39" s="13">
        <v>1797</v>
      </c>
      <c r="J39" s="13">
        <f t="shared" si="1"/>
        <v>5387</v>
      </c>
      <c r="K39" s="39">
        <v>1819</v>
      </c>
      <c r="L39" s="18">
        <v>1800</v>
      </c>
      <c r="M39" s="13">
        <v>1979</v>
      </c>
      <c r="N39" s="13">
        <f t="shared" si="2"/>
        <v>5598</v>
      </c>
      <c r="O39" s="41">
        <v>2209</v>
      </c>
      <c r="P39" s="42">
        <v>2507</v>
      </c>
      <c r="Q39" s="42">
        <v>2295</v>
      </c>
      <c r="R39" s="58">
        <f t="shared" si="3"/>
        <v>7011</v>
      </c>
      <c r="S39" s="13">
        <f t="shared" si="4"/>
        <v>24006</v>
      </c>
    </row>
    <row r="40" spans="1:19" ht="16.5" thickBot="1">
      <c r="A40" s="14" t="s">
        <v>37</v>
      </c>
      <c r="B40" s="15">
        <v>664</v>
      </c>
      <c r="C40" s="20">
        <v>1974</v>
      </c>
      <c r="D40" s="16">
        <v>1974</v>
      </c>
      <c r="E40" s="16">
        <v>1974</v>
      </c>
      <c r="F40" s="51">
        <f t="shared" si="0"/>
        <v>5922</v>
      </c>
      <c r="G40" s="39">
        <v>1786</v>
      </c>
      <c r="H40" s="18">
        <v>1786</v>
      </c>
      <c r="I40" s="13">
        <v>1801</v>
      </c>
      <c r="J40" s="13">
        <f t="shared" si="1"/>
        <v>5373</v>
      </c>
      <c r="K40" s="39">
        <v>1786</v>
      </c>
      <c r="L40" s="18">
        <v>1786</v>
      </c>
      <c r="M40" s="13">
        <v>1786</v>
      </c>
      <c r="N40" s="13">
        <f t="shared" si="2"/>
        <v>5358</v>
      </c>
      <c r="O40" s="41">
        <v>2224</v>
      </c>
      <c r="P40" s="42">
        <v>2506</v>
      </c>
      <c r="Q40" s="42">
        <v>2256</v>
      </c>
      <c r="R40" s="58">
        <f t="shared" si="3"/>
        <v>6986</v>
      </c>
      <c r="S40" s="13">
        <f t="shared" si="4"/>
        <v>23639</v>
      </c>
    </row>
    <row r="41" spans="1:19" ht="16.5" thickBot="1">
      <c r="A41" s="14" t="s">
        <v>38</v>
      </c>
      <c r="B41" s="19">
        <v>665</v>
      </c>
      <c r="C41" s="17">
        <v>3710.2</v>
      </c>
      <c r="D41" s="16">
        <v>3712.8</v>
      </c>
      <c r="E41" s="16">
        <v>3700</v>
      </c>
      <c r="F41" s="51">
        <f t="shared" si="0"/>
        <v>11123</v>
      </c>
      <c r="G41" s="39">
        <v>5542</v>
      </c>
      <c r="H41" s="18">
        <v>5536.2</v>
      </c>
      <c r="I41" s="13">
        <v>5453.6</v>
      </c>
      <c r="J41" s="13">
        <f t="shared" si="1"/>
        <v>16531.800000000003</v>
      </c>
      <c r="K41" s="39">
        <v>3299</v>
      </c>
      <c r="L41" s="18">
        <v>2187</v>
      </c>
      <c r="M41" s="13">
        <v>1098</v>
      </c>
      <c r="N41" s="13">
        <f t="shared" si="2"/>
        <v>6584</v>
      </c>
      <c r="O41" s="41">
        <v>1097</v>
      </c>
      <c r="P41" s="42">
        <v>1499</v>
      </c>
      <c r="Q41" s="42">
        <v>1431</v>
      </c>
      <c r="R41" s="58">
        <f t="shared" si="3"/>
        <v>4027</v>
      </c>
      <c r="S41" s="13">
        <f t="shared" si="4"/>
        <v>38265.8</v>
      </c>
    </row>
    <row r="42" spans="1:19" ht="16.5" thickBot="1">
      <c r="A42" s="14" t="s">
        <v>39</v>
      </c>
      <c r="B42" s="15">
        <v>667</v>
      </c>
      <c r="C42" s="17">
        <v>2466</v>
      </c>
      <c r="D42" s="16">
        <v>2466</v>
      </c>
      <c r="E42" s="16">
        <v>2496</v>
      </c>
      <c r="F42" s="51">
        <f t="shared" si="0"/>
        <v>7428</v>
      </c>
      <c r="G42" s="39">
        <v>2298</v>
      </c>
      <c r="H42" s="18">
        <v>2136</v>
      </c>
      <c r="I42" s="13">
        <v>2484</v>
      </c>
      <c r="J42" s="13">
        <f t="shared" si="1"/>
        <v>6918</v>
      </c>
      <c r="K42" s="39">
        <v>2236</v>
      </c>
      <c r="L42" s="18">
        <v>2142</v>
      </c>
      <c r="M42" s="13">
        <v>2346</v>
      </c>
      <c r="N42" s="13">
        <f t="shared" si="2"/>
        <v>6724</v>
      </c>
      <c r="O42" s="41">
        <v>2724</v>
      </c>
      <c r="P42" s="42">
        <v>3002.4</v>
      </c>
      <c r="Q42" s="42">
        <v>2778</v>
      </c>
      <c r="R42" s="58">
        <f t="shared" si="3"/>
        <v>8504.4</v>
      </c>
      <c r="S42" s="13">
        <f t="shared" si="4"/>
        <v>29574.4</v>
      </c>
    </row>
    <row r="43" spans="1:19" ht="16.5" thickBot="1">
      <c r="A43" s="14" t="s">
        <v>40</v>
      </c>
      <c r="B43" s="15">
        <v>668</v>
      </c>
      <c r="C43" s="17">
        <v>3964</v>
      </c>
      <c r="D43" s="16">
        <v>3941</v>
      </c>
      <c r="E43" s="16">
        <v>3964</v>
      </c>
      <c r="F43" s="51">
        <f t="shared" si="0"/>
        <v>11869</v>
      </c>
      <c r="G43" s="39">
        <v>3551</v>
      </c>
      <c r="H43" s="18">
        <v>3551</v>
      </c>
      <c r="I43" s="13">
        <v>3652</v>
      </c>
      <c r="J43" s="13">
        <f t="shared" si="1"/>
        <v>10754</v>
      </c>
      <c r="K43" s="39">
        <v>3404</v>
      </c>
      <c r="L43" s="18">
        <v>3599</v>
      </c>
      <c r="M43" s="13">
        <v>3888</v>
      </c>
      <c r="N43" s="13">
        <f t="shared" si="2"/>
        <v>10891</v>
      </c>
      <c r="O43" s="41">
        <v>4418</v>
      </c>
      <c r="P43" s="42">
        <v>2920</v>
      </c>
      <c r="Q43" s="42">
        <v>4450</v>
      </c>
      <c r="R43" s="58">
        <f t="shared" si="3"/>
        <v>11788</v>
      </c>
      <c r="S43" s="13">
        <f t="shared" si="4"/>
        <v>45302</v>
      </c>
    </row>
    <row r="44" spans="1:19" ht="16.5" thickBot="1">
      <c r="A44" s="22" t="s">
        <v>41</v>
      </c>
      <c r="B44" s="19">
        <v>670</v>
      </c>
      <c r="C44" s="17">
        <v>2007</v>
      </c>
      <c r="D44" s="16">
        <v>2005</v>
      </c>
      <c r="E44" s="16">
        <v>2010</v>
      </c>
      <c r="F44" s="51">
        <f t="shared" si="0"/>
        <v>6022</v>
      </c>
      <c r="G44" s="39">
        <v>2025</v>
      </c>
      <c r="H44" s="18">
        <v>1789</v>
      </c>
      <c r="I44" s="13">
        <v>1853</v>
      </c>
      <c r="J44" s="13">
        <f t="shared" si="1"/>
        <v>5667</v>
      </c>
      <c r="K44" s="39">
        <v>2039</v>
      </c>
      <c r="L44" s="18">
        <v>1821</v>
      </c>
      <c r="M44" s="13">
        <v>1937</v>
      </c>
      <c r="N44" s="13">
        <f t="shared" si="2"/>
        <v>5797</v>
      </c>
      <c r="O44" s="41">
        <v>2222</v>
      </c>
      <c r="P44" s="42">
        <v>2516</v>
      </c>
      <c r="Q44" s="42">
        <v>2350</v>
      </c>
      <c r="R44" s="58">
        <f t="shared" si="3"/>
        <v>7088</v>
      </c>
      <c r="S44" s="13">
        <f t="shared" si="4"/>
        <v>24574</v>
      </c>
    </row>
    <row r="45" spans="1:19" ht="16.5" thickBot="1">
      <c r="A45" s="14" t="s">
        <v>42</v>
      </c>
      <c r="B45" s="15">
        <v>671</v>
      </c>
      <c r="C45" s="17">
        <v>1178</v>
      </c>
      <c r="D45" s="16">
        <v>1155.6</v>
      </c>
      <c r="E45" s="16">
        <v>1186</v>
      </c>
      <c r="F45" s="51">
        <f t="shared" si="0"/>
        <v>3519.6</v>
      </c>
      <c r="G45" s="39">
        <v>1046</v>
      </c>
      <c r="H45" s="18">
        <v>928</v>
      </c>
      <c r="I45" s="13">
        <v>1055</v>
      </c>
      <c r="J45" s="13">
        <f t="shared" si="1"/>
        <v>3029</v>
      </c>
      <c r="K45" s="39">
        <v>1099.8</v>
      </c>
      <c r="L45" s="18">
        <v>1020</v>
      </c>
      <c r="M45" s="13">
        <v>1007.8</v>
      </c>
      <c r="N45" s="13">
        <f t="shared" si="2"/>
        <v>3127.6000000000004</v>
      </c>
      <c r="O45" s="41">
        <v>1365.8</v>
      </c>
      <c r="P45" s="42">
        <v>1482.8</v>
      </c>
      <c r="Q45" s="42">
        <v>1341.8</v>
      </c>
      <c r="R45" s="58">
        <f t="shared" si="3"/>
        <v>4190.4</v>
      </c>
      <c r="S45" s="13">
        <f t="shared" si="4"/>
        <v>13866.6</v>
      </c>
    </row>
    <row r="46" spans="1:19" ht="16.5" thickBot="1">
      <c r="A46" s="14" t="s">
        <v>43</v>
      </c>
      <c r="B46" s="15">
        <v>672</v>
      </c>
      <c r="C46" s="17">
        <v>1532.8</v>
      </c>
      <c r="D46" s="16">
        <v>1538.4</v>
      </c>
      <c r="E46" s="16">
        <v>1561</v>
      </c>
      <c r="F46" s="51">
        <f t="shared" si="0"/>
        <v>4632.2</v>
      </c>
      <c r="G46" s="39">
        <v>2711</v>
      </c>
      <c r="H46" s="18">
        <v>2482</v>
      </c>
      <c r="I46" s="13">
        <v>2649</v>
      </c>
      <c r="J46" s="13">
        <f t="shared" si="1"/>
        <v>7842</v>
      </c>
      <c r="K46" s="39">
        <v>2750.8</v>
      </c>
      <c r="L46" s="18">
        <v>2503</v>
      </c>
      <c r="M46" s="13">
        <v>2752.8</v>
      </c>
      <c r="N46" s="13">
        <f t="shared" si="2"/>
        <v>8006.6</v>
      </c>
      <c r="O46" s="41">
        <v>3066</v>
      </c>
      <c r="P46" s="42">
        <v>3479</v>
      </c>
      <c r="Q46" s="42">
        <v>3251</v>
      </c>
      <c r="R46" s="58">
        <f t="shared" si="3"/>
        <v>9796</v>
      </c>
      <c r="S46" s="13">
        <f t="shared" si="4"/>
        <v>30276.800000000003</v>
      </c>
    </row>
    <row r="47" spans="1:19" ht="16.5" thickBot="1">
      <c r="A47" s="14" t="s">
        <v>44</v>
      </c>
      <c r="B47" s="15">
        <v>673</v>
      </c>
      <c r="C47" s="17">
        <v>2771.8</v>
      </c>
      <c r="D47" s="16">
        <v>2777</v>
      </c>
      <c r="E47" s="16">
        <v>2773</v>
      </c>
      <c r="F47" s="51">
        <f t="shared" si="0"/>
        <v>8321.8</v>
      </c>
      <c r="G47" s="39">
        <v>2492</v>
      </c>
      <c r="H47" s="18">
        <v>2492</v>
      </c>
      <c r="I47" s="13">
        <v>2516</v>
      </c>
      <c r="J47" s="13">
        <f t="shared" si="1"/>
        <v>7500</v>
      </c>
      <c r="K47" s="39">
        <v>2826</v>
      </c>
      <c r="L47" s="18">
        <v>2481</v>
      </c>
      <c r="M47" s="13">
        <v>2742.2</v>
      </c>
      <c r="N47" s="13">
        <f t="shared" si="2"/>
        <v>8049.2</v>
      </c>
      <c r="O47" s="41">
        <v>3077</v>
      </c>
      <c r="P47" s="42">
        <v>3483</v>
      </c>
      <c r="Q47" s="42">
        <v>3254</v>
      </c>
      <c r="R47" s="58">
        <f t="shared" si="3"/>
        <v>9814</v>
      </c>
      <c r="S47" s="13">
        <f t="shared" si="4"/>
        <v>33685</v>
      </c>
    </row>
    <row r="48" spans="1:19" ht="16.5" thickBot="1">
      <c r="A48" s="14" t="s">
        <v>45</v>
      </c>
      <c r="B48" s="15">
        <v>674</v>
      </c>
      <c r="C48" s="17">
        <v>2722</v>
      </c>
      <c r="D48" s="16">
        <v>2758</v>
      </c>
      <c r="E48" s="16">
        <v>2739</v>
      </c>
      <c r="F48" s="51">
        <f t="shared" si="0"/>
        <v>8219</v>
      </c>
      <c r="G48" s="39">
        <v>3595</v>
      </c>
      <c r="H48" s="18">
        <v>3602</v>
      </c>
      <c r="I48" s="13">
        <v>3634</v>
      </c>
      <c r="J48" s="13">
        <f t="shared" si="1"/>
        <v>10831</v>
      </c>
      <c r="K48" s="39">
        <v>3640</v>
      </c>
      <c r="L48" s="18">
        <v>3635</v>
      </c>
      <c r="M48" s="13">
        <v>3965</v>
      </c>
      <c r="N48" s="13">
        <f t="shared" si="2"/>
        <v>11240</v>
      </c>
      <c r="O48" s="41">
        <v>5132</v>
      </c>
      <c r="P48" s="42">
        <v>5032</v>
      </c>
      <c r="Q48" s="42">
        <v>4696</v>
      </c>
      <c r="R48" s="58">
        <f t="shared" si="3"/>
        <v>14860</v>
      </c>
      <c r="S48" s="13">
        <f t="shared" si="4"/>
        <v>45150</v>
      </c>
    </row>
    <row r="49" spans="1:19" ht="16.5" thickBot="1">
      <c r="A49" s="23" t="s">
        <v>46</v>
      </c>
      <c r="B49" s="15">
        <v>675</v>
      </c>
      <c r="C49" s="17">
        <v>1225</v>
      </c>
      <c r="D49" s="16">
        <v>1235</v>
      </c>
      <c r="E49" s="16">
        <v>1229</v>
      </c>
      <c r="F49" s="51">
        <f t="shared" si="0"/>
        <v>3689</v>
      </c>
      <c r="G49" s="39">
        <v>1106</v>
      </c>
      <c r="H49" s="18">
        <v>1105.4</v>
      </c>
      <c r="I49" s="13">
        <v>1114.4</v>
      </c>
      <c r="J49" s="13">
        <f t="shared" si="1"/>
        <v>3325.8</v>
      </c>
      <c r="K49" s="39">
        <v>1090</v>
      </c>
      <c r="L49" s="18">
        <v>1112</v>
      </c>
      <c r="M49" s="13">
        <v>1218</v>
      </c>
      <c r="N49" s="13">
        <f t="shared" si="2"/>
        <v>3420</v>
      </c>
      <c r="O49" s="41">
        <v>1365</v>
      </c>
      <c r="P49" s="42">
        <v>1528</v>
      </c>
      <c r="Q49" s="42">
        <v>1369</v>
      </c>
      <c r="R49" s="58">
        <f t="shared" si="3"/>
        <v>4262</v>
      </c>
      <c r="S49" s="13">
        <f t="shared" si="4"/>
        <v>14696.8</v>
      </c>
    </row>
    <row r="50" spans="1:19" ht="16.5" thickBot="1">
      <c r="A50" s="7" t="s">
        <v>47</v>
      </c>
      <c r="B50" s="15">
        <v>676</v>
      </c>
      <c r="C50" s="17">
        <v>1960.4</v>
      </c>
      <c r="D50" s="16">
        <v>1942</v>
      </c>
      <c r="E50" s="16">
        <v>1939</v>
      </c>
      <c r="F50" s="51">
        <f t="shared" si="0"/>
        <v>5841.4</v>
      </c>
      <c r="G50" s="39">
        <v>1734</v>
      </c>
      <c r="H50" s="18">
        <v>1702</v>
      </c>
      <c r="I50" s="13">
        <v>1734</v>
      </c>
      <c r="J50" s="13">
        <f t="shared" si="1"/>
        <v>5170</v>
      </c>
      <c r="K50" s="39">
        <v>1766</v>
      </c>
      <c r="L50" s="18">
        <v>1750</v>
      </c>
      <c r="M50" s="13">
        <v>1734</v>
      </c>
      <c r="N50" s="13">
        <f t="shared" si="2"/>
        <v>5250</v>
      </c>
      <c r="O50" s="41">
        <v>2170</v>
      </c>
      <c r="P50" s="42">
        <v>2376</v>
      </c>
      <c r="Q50" s="42">
        <v>2183.2</v>
      </c>
      <c r="R50" s="58">
        <f t="shared" si="3"/>
        <v>6729.2</v>
      </c>
      <c r="S50" s="13">
        <f t="shared" si="4"/>
        <v>22990.6</v>
      </c>
    </row>
    <row r="51" spans="1:19" ht="16.5" thickBot="1">
      <c r="A51" s="24" t="s">
        <v>48</v>
      </c>
      <c r="B51" s="15">
        <v>677</v>
      </c>
      <c r="C51" s="17">
        <v>2447.8</v>
      </c>
      <c r="D51" s="16">
        <v>2440.8</v>
      </c>
      <c r="E51" s="16">
        <v>2424.8</v>
      </c>
      <c r="F51" s="51">
        <f t="shared" si="0"/>
        <v>7313.400000000001</v>
      </c>
      <c r="G51" s="39">
        <v>2170.2</v>
      </c>
      <c r="H51" s="18">
        <v>2195.8</v>
      </c>
      <c r="I51" s="13">
        <v>2297.8</v>
      </c>
      <c r="J51" s="13">
        <f t="shared" si="1"/>
        <v>6663.8</v>
      </c>
      <c r="K51" s="39">
        <v>2219.8</v>
      </c>
      <c r="L51" s="18">
        <v>2224</v>
      </c>
      <c r="M51" s="13">
        <v>2231.4</v>
      </c>
      <c r="N51" s="13">
        <f t="shared" si="2"/>
        <v>6675.200000000001</v>
      </c>
      <c r="O51" s="41">
        <v>2741.8</v>
      </c>
      <c r="P51" s="42">
        <v>0</v>
      </c>
      <c r="Q51" s="42">
        <v>5830.56</v>
      </c>
      <c r="R51" s="58">
        <f t="shared" si="3"/>
        <v>8572.36</v>
      </c>
      <c r="S51" s="13">
        <f t="shared" si="4"/>
        <v>29224.760000000002</v>
      </c>
    </row>
    <row r="52" spans="1:19" ht="16.5" thickBot="1">
      <c r="A52" s="25" t="s">
        <v>49</v>
      </c>
      <c r="B52" s="26">
        <v>678</v>
      </c>
      <c r="C52" s="17">
        <v>4021</v>
      </c>
      <c r="D52" s="16">
        <v>4021.8</v>
      </c>
      <c r="E52" s="16">
        <v>4009</v>
      </c>
      <c r="F52" s="51">
        <f t="shared" si="0"/>
        <v>12051.8</v>
      </c>
      <c r="G52" s="39">
        <v>3589</v>
      </c>
      <c r="H52" s="18">
        <v>3588</v>
      </c>
      <c r="I52" s="13">
        <v>3611</v>
      </c>
      <c r="J52" s="13">
        <f t="shared" si="1"/>
        <v>10788</v>
      </c>
      <c r="K52" s="39">
        <v>3607</v>
      </c>
      <c r="L52" s="18">
        <v>3603</v>
      </c>
      <c r="M52" s="13">
        <v>3630.8</v>
      </c>
      <c r="N52" s="13">
        <f t="shared" si="2"/>
        <v>10840.8</v>
      </c>
      <c r="O52" s="41">
        <v>4440.8</v>
      </c>
      <c r="P52" s="42">
        <v>5028</v>
      </c>
      <c r="Q52" s="42">
        <v>4694</v>
      </c>
      <c r="R52" s="58">
        <f t="shared" si="3"/>
        <v>14162.8</v>
      </c>
      <c r="S52" s="13">
        <f t="shared" si="4"/>
        <v>47843.399999999994</v>
      </c>
    </row>
    <row r="53" spans="1:19" ht="32.25" thickBot="1">
      <c r="A53" s="27" t="s">
        <v>50</v>
      </c>
      <c r="B53" s="3">
        <v>679</v>
      </c>
      <c r="C53" s="17">
        <v>2473</v>
      </c>
      <c r="D53" s="16">
        <v>2450</v>
      </c>
      <c r="E53" s="16">
        <v>2440</v>
      </c>
      <c r="F53" s="51">
        <f t="shared" si="0"/>
        <v>7363</v>
      </c>
      <c r="G53" s="39">
        <v>2213</v>
      </c>
      <c r="H53" s="18">
        <v>1112</v>
      </c>
      <c r="I53" s="13">
        <v>1119</v>
      </c>
      <c r="J53" s="13">
        <f t="shared" si="1"/>
        <v>4444</v>
      </c>
      <c r="K53" s="39">
        <v>1247</v>
      </c>
      <c r="L53" s="18">
        <v>1116</v>
      </c>
      <c r="M53" s="13">
        <v>1221</v>
      </c>
      <c r="N53" s="13">
        <f t="shared" si="2"/>
        <v>3584</v>
      </c>
      <c r="O53" s="41">
        <v>1557</v>
      </c>
      <c r="P53" s="42">
        <v>1548</v>
      </c>
      <c r="Q53" s="42">
        <v>1441</v>
      </c>
      <c r="R53" s="58">
        <f t="shared" si="3"/>
        <v>4546</v>
      </c>
      <c r="S53" s="13">
        <f t="shared" si="4"/>
        <v>19937</v>
      </c>
    </row>
    <row r="54" spans="1:19" ht="16.5" thickBot="1">
      <c r="A54" s="28" t="s">
        <v>51</v>
      </c>
      <c r="B54" s="29">
        <v>680</v>
      </c>
      <c r="C54" s="17">
        <v>218</v>
      </c>
      <c r="D54" s="16">
        <v>936</v>
      </c>
      <c r="E54" s="16">
        <v>0</v>
      </c>
      <c r="F54" s="51">
        <f t="shared" si="0"/>
        <v>1154</v>
      </c>
      <c r="G54" s="39">
        <v>0</v>
      </c>
      <c r="H54" s="40">
        <v>0</v>
      </c>
      <c r="I54" s="13">
        <v>0</v>
      </c>
      <c r="J54" s="13">
        <f t="shared" si="1"/>
        <v>0</v>
      </c>
      <c r="K54" s="16">
        <v>0</v>
      </c>
      <c r="L54" s="16">
        <v>0</v>
      </c>
      <c r="M54" s="13">
        <v>0</v>
      </c>
      <c r="N54" s="13">
        <f t="shared" si="2"/>
        <v>0</v>
      </c>
      <c r="O54" s="53">
        <v>0</v>
      </c>
      <c r="P54" s="53">
        <v>0</v>
      </c>
      <c r="Q54" s="53">
        <v>0</v>
      </c>
      <c r="R54" s="58">
        <f t="shared" si="3"/>
        <v>0</v>
      </c>
      <c r="S54" s="13">
        <f t="shared" si="4"/>
        <v>1154</v>
      </c>
    </row>
    <row r="55" spans="1:19" ht="16.5" thickBot="1">
      <c r="A55" s="30" t="s">
        <v>52</v>
      </c>
      <c r="B55" s="31">
        <v>539</v>
      </c>
      <c r="C55" s="16">
        <v>0</v>
      </c>
      <c r="D55" s="16">
        <v>0</v>
      </c>
      <c r="E55" s="16">
        <v>0</v>
      </c>
      <c r="F55" s="51">
        <f t="shared" si="0"/>
        <v>0</v>
      </c>
      <c r="G55" s="39">
        <v>1106</v>
      </c>
      <c r="H55" s="18">
        <v>1106</v>
      </c>
      <c r="I55" s="13">
        <v>1121</v>
      </c>
      <c r="J55" s="13">
        <f t="shared" si="1"/>
        <v>3333</v>
      </c>
      <c r="K55" s="39">
        <v>1257</v>
      </c>
      <c r="L55" s="18">
        <v>1121</v>
      </c>
      <c r="M55" s="13">
        <v>1220</v>
      </c>
      <c r="N55" s="13">
        <f t="shared" si="2"/>
        <v>3598</v>
      </c>
      <c r="O55" s="41">
        <v>1579</v>
      </c>
      <c r="P55" s="42">
        <v>1548</v>
      </c>
      <c r="Q55" s="42">
        <v>1439</v>
      </c>
      <c r="R55" s="58">
        <f t="shared" si="3"/>
        <v>4566</v>
      </c>
      <c r="S55" s="13">
        <f t="shared" si="4"/>
        <v>11497</v>
      </c>
    </row>
    <row r="56" spans="1:19" ht="16.5" thickBot="1">
      <c r="A56" s="30" t="s">
        <v>53</v>
      </c>
      <c r="B56" s="32">
        <v>681</v>
      </c>
      <c r="C56" s="16">
        <v>0</v>
      </c>
      <c r="D56" s="16">
        <v>0</v>
      </c>
      <c r="E56" s="16">
        <v>0</v>
      </c>
      <c r="F56" s="51">
        <f t="shared" si="0"/>
        <v>0</v>
      </c>
      <c r="G56" s="39">
        <v>3603</v>
      </c>
      <c r="H56" s="18">
        <v>3566</v>
      </c>
      <c r="I56" s="13">
        <v>3679</v>
      </c>
      <c r="J56" s="13">
        <f t="shared" si="1"/>
        <v>10848</v>
      </c>
      <c r="K56" s="39">
        <v>3643</v>
      </c>
      <c r="L56" s="18">
        <v>3633</v>
      </c>
      <c r="M56" s="13">
        <v>3961</v>
      </c>
      <c r="N56" s="13">
        <f t="shared" si="2"/>
        <v>11237</v>
      </c>
      <c r="O56" s="41">
        <v>5124</v>
      </c>
      <c r="P56" s="42">
        <v>5031</v>
      </c>
      <c r="Q56" s="42">
        <v>4703</v>
      </c>
      <c r="R56" s="58">
        <f t="shared" si="3"/>
        <v>14858</v>
      </c>
      <c r="S56" s="13">
        <f t="shared" si="4"/>
        <v>36943</v>
      </c>
    </row>
    <row r="57" spans="1:19" s="33" customFormat="1" ht="26.25" customHeight="1" thickBot="1">
      <c r="A57" s="34"/>
      <c r="B57" s="49"/>
      <c r="C57" s="35">
        <f aca="true" t="shared" si="5" ref="C57:S57">SUM(C5:C56)</f>
        <v>105197.6</v>
      </c>
      <c r="D57" s="50">
        <f t="shared" si="5"/>
        <v>105826.40000000001</v>
      </c>
      <c r="E57" s="50">
        <f t="shared" si="5"/>
        <v>103882</v>
      </c>
      <c r="F57" s="50">
        <f t="shared" si="5"/>
        <v>314906.00000000006</v>
      </c>
      <c r="G57" s="50">
        <f t="shared" si="5"/>
        <v>108487.59999999999</v>
      </c>
      <c r="H57" s="50">
        <f t="shared" si="5"/>
        <v>101621.4</v>
      </c>
      <c r="I57" s="50">
        <f t="shared" si="5"/>
        <v>104310.6</v>
      </c>
      <c r="J57" s="50">
        <f t="shared" si="5"/>
        <v>314419.6</v>
      </c>
      <c r="K57" s="35">
        <f t="shared" si="5"/>
        <v>103494.20000000001</v>
      </c>
      <c r="L57" s="35">
        <f t="shared" si="5"/>
        <v>99123</v>
      </c>
      <c r="M57" s="35">
        <f t="shared" si="5"/>
        <v>105608.2</v>
      </c>
      <c r="N57" s="35">
        <f t="shared" si="5"/>
        <v>308225.4</v>
      </c>
      <c r="O57" s="54">
        <f t="shared" si="5"/>
        <v>126599</v>
      </c>
      <c r="P57" s="54">
        <f t="shared" si="5"/>
        <v>127941.59999999999</v>
      </c>
      <c r="Q57" s="54">
        <f t="shared" si="5"/>
        <v>127044.16</v>
      </c>
      <c r="R57" s="54">
        <f t="shared" si="5"/>
        <v>381584.76</v>
      </c>
      <c r="S57" s="35">
        <f t="shared" si="5"/>
        <v>1319135.76</v>
      </c>
    </row>
  </sheetData>
  <sheetProtection/>
  <printOptions/>
  <pageMargins left="0" right="0.17" top="0.2" bottom="0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grigoras</cp:lastModifiedBy>
  <cp:lastPrinted>2018-01-22T09:45:53Z</cp:lastPrinted>
  <dcterms:created xsi:type="dcterms:W3CDTF">2017-04-11T07:49:51Z</dcterms:created>
  <dcterms:modified xsi:type="dcterms:W3CDTF">2018-01-22T11:29:51Z</dcterms:modified>
  <cp:category/>
  <cp:version/>
  <cp:contentType/>
  <cp:contentStatus/>
</cp:coreProperties>
</file>