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3"/>
  </bookViews>
  <sheets>
    <sheet name="LABORATOR NOV 2016 " sheetId="1" r:id="rId1"/>
    <sheet name="LABORATOR OCT 2016 " sheetId="2" r:id="rId2"/>
    <sheet name="LABORATOR sept 2016" sheetId="3" r:id="rId3"/>
    <sheet name="LABORATOR AUG. 2016" sheetId="4" r:id="rId4"/>
  </sheets>
  <definedNames>
    <definedName name="_xlnm.Print_Area" localSheetId="3">'LABORATOR AUG. 2016'!$A$1:$L$37</definedName>
    <definedName name="_xlnm.Print_Area" localSheetId="0">'LABORATOR NOV 2016 '!$A$1:$L$38</definedName>
    <definedName name="_xlnm.Print_Area" localSheetId="1">'LABORATOR OCT 2016 '!$A$1:$L$38</definedName>
    <definedName name="_xlnm.Print_Area" localSheetId="2">'LABORATOR sept 2016'!$A$1:$L$38</definedName>
  </definedNames>
  <calcPr fullCalcOnLoad="1"/>
</workbook>
</file>

<file path=xl/sharedStrings.xml><?xml version="1.0" encoding="utf-8"?>
<sst xmlns="http://schemas.openxmlformats.org/spreadsheetml/2006/main" count="140" uniqueCount="42">
  <si>
    <t>SC BIOANALIZA SRL VASLUI</t>
  </si>
  <si>
    <t>SC DORIMED SRL BIRLAD</t>
  </si>
  <si>
    <t>SOCIETATEA CIVILA BIRLAD</t>
  </si>
  <si>
    <t>SC BIOLOG TEST SRL HUSI</t>
  </si>
  <si>
    <t>AXA OPTIC BARLAD</t>
  </si>
  <si>
    <t>TOTAL</t>
  </si>
  <si>
    <t>TELKAPHARM VASLUI</t>
  </si>
  <si>
    <t>CASA DE ASIGURARI DE SANATATE VASLUI</t>
  </si>
  <si>
    <t>LABORATOR</t>
  </si>
  <si>
    <t xml:space="preserve">  PENTRU ANALIZE DE LABORATOR</t>
  </si>
  <si>
    <t>Criterii de evaluare resurse 50%</t>
  </si>
  <si>
    <t>Criteriul de calitate 50%</t>
  </si>
  <si>
    <t>Ambulatoriul</t>
  </si>
  <si>
    <t>Punctaj  evaluare</t>
  </si>
  <si>
    <t>suma</t>
  </si>
  <si>
    <t>50%</t>
  </si>
  <si>
    <t xml:space="preserve"> 50%    Pct./fiecare participare cuprinsa in anexa </t>
  </si>
  <si>
    <t>SR EN ISO 15189</t>
  </si>
  <si>
    <t>7=2+4+6</t>
  </si>
  <si>
    <t>KATIMED SRL VASLUI</t>
  </si>
  <si>
    <t>SC EUROSAN SRL HUSI</t>
  </si>
  <si>
    <t>MEDICAL COMPANY NEGRESTI</t>
  </si>
  <si>
    <t>CLINICAL TEST BD</t>
  </si>
  <si>
    <t>SILVAMED VASLUI</t>
  </si>
  <si>
    <t>AUDIOSAN VASLUI</t>
  </si>
  <si>
    <t>AMB. SPITAL MUN. "ELENA BELDIMAN" BD'</t>
  </si>
  <si>
    <t>suma pe criteriu</t>
  </si>
  <si>
    <t>valoare punct pe criteriu</t>
  </si>
  <si>
    <t xml:space="preserve">  SITUATIA SUMELOR ANGAJATE LUNA AUGUST  2016</t>
  </si>
  <si>
    <t>BEATRICE VASLUI</t>
  </si>
  <si>
    <t xml:space="preserve">AXA OPTIC BARLAD </t>
  </si>
  <si>
    <t>VAL.CONTRACT LUNA AUGUST 2016</t>
  </si>
  <si>
    <t>VAL.CONTRACT LUNA SEPT. 2016</t>
  </si>
  <si>
    <t xml:space="preserve">  SITUATIA SUMELOR ANGAJATE LUNA SEPT.  2016</t>
  </si>
  <si>
    <t>credit angajament laboratoare 50%  ( 539.510  lei) luna SEPT.  2016</t>
  </si>
  <si>
    <t xml:space="preserve">  SITUATIA SUMELOR ANGAJATE LUNA OCT.  2016</t>
  </si>
  <si>
    <t>VAL.CONTRACT LUNA OCT. 2016</t>
  </si>
  <si>
    <t xml:space="preserve">  SITUATIA SUMELOR ANGAJATE LUNA NOV.  2016</t>
  </si>
  <si>
    <t>credit angajament laboratoare 50%  ( 600,000 lei) luna OCT.  2016</t>
  </si>
  <si>
    <t>credit angajament laboratoare 50%  ( 223490 lei) luna NOV.  2016</t>
  </si>
  <si>
    <t>credit angajament laboratoare 50%  ( 450,000 lei)  luna AUGUST   2016</t>
  </si>
  <si>
    <t>VAL.CONTRACT LUNA NOV. 2016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</si>
</sst>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name val="Contemporan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ContemporanR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2" fillId="2" borderId="1" xfId="0" applyFont="1" applyFill="1" applyBorder="1" applyAlignment="1" applyProtection="1">
      <alignment horizontal="center"/>
      <protection/>
    </xf>
    <xf numFmtId="0" fontId="12" fillId="2" borderId="2" xfId="0" applyFont="1" applyFill="1" applyBorder="1" applyAlignment="1" applyProtection="1">
      <alignment horizontal="center"/>
      <protection/>
    </xf>
    <xf numFmtId="0" fontId="13" fillId="2" borderId="2" xfId="0" applyFont="1" applyFill="1" applyBorder="1" applyAlignment="1" applyProtection="1">
      <alignment horizontal="center"/>
      <protection/>
    </xf>
    <xf numFmtId="49" fontId="7" fillId="3" borderId="3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distributed" wrapText="1"/>
    </xf>
    <xf numFmtId="0" fontId="0" fillId="3" borderId="2" xfId="0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distributed" wrapText="1"/>
    </xf>
    <xf numFmtId="4" fontId="0" fillId="3" borderId="0" xfId="0" applyNumberFormat="1" applyFill="1" applyBorder="1" applyAlignment="1">
      <alignment horizontal="center" vertical="distributed" wrapText="1"/>
    </xf>
    <xf numFmtId="4" fontId="0" fillId="3" borderId="2" xfId="0" applyNumberForma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distributed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9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18" fillId="0" borderId="11" xfId="0" applyNumberFormat="1" applyFont="1" applyFill="1" applyBorder="1" applyAlignment="1" applyProtection="1">
      <alignment horizontal="left" vertical="center"/>
      <protection/>
    </xf>
    <xf numFmtId="4" fontId="19" fillId="0" borderId="11" xfId="0" applyNumberFormat="1" applyFont="1" applyBorder="1" applyAlignment="1">
      <alignment/>
    </xf>
    <xf numFmtId="4" fontId="19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10" fontId="20" fillId="0" borderId="0" xfId="0" applyNumberFormat="1" applyFont="1" applyAlignment="1">
      <alignment/>
    </xf>
    <xf numFmtId="4" fontId="18" fillId="0" borderId="10" xfId="0" applyNumberFormat="1" applyFont="1" applyFill="1" applyBorder="1" applyAlignment="1" applyProtection="1">
      <alignment horizontal="left" vertical="center"/>
      <protection/>
    </xf>
    <xf numFmtId="4" fontId="7" fillId="5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10" fontId="17" fillId="0" borderId="5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18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>
      <alignment/>
    </xf>
    <xf numFmtId="10" fontId="1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2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21" fillId="0" borderId="0" xfId="0" applyNumberFormat="1" applyFont="1" applyAlignment="1">
      <alignment horizontal="right"/>
    </xf>
    <xf numFmtId="4" fontId="22" fillId="0" borderId="10" xfId="0" applyNumberFormat="1" applyFont="1" applyBorder="1" applyAlignment="1">
      <alignment horizontal="left" wrapText="1"/>
    </xf>
    <xf numFmtId="4" fontId="23" fillId="0" borderId="10" xfId="0" applyNumberFormat="1" applyFont="1" applyBorder="1" applyAlignment="1">
      <alignment horizontal="right" wrapText="1"/>
    </xf>
    <xf numFmtId="4" fontId="23" fillId="6" borderId="14" xfId="0" applyNumberFormat="1" applyFont="1" applyFill="1" applyBorder="1" applyAlignment="1">
      <alignment/>
    </xf>
    <xf numFmtId="4" fontId="23" fillId="6" borderId="16" xfId="0" applyNumberFormat="1" applyFont="1" applyFill="1" applyBorder="1" applyAlignment="1">
      <alignment/>
    </xf>
    <xf numFmtId="17" fontId="6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22" fillId="0" borderId="0" xfId="0" applyNumberFormat="1" applyFont="1" applyFill="1" applyBorder="1" applyAlignment="1">
      <alignment horizontal="left" wrapText="1"/>
    </xf>
    <xf numFmtId="4" fontId="24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Border="1" applyAlignment="1">
      <alignment horizontal="right"/>
    </xf>
    <xf numFmtId="17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right"/>
    </xf>
    <xf numFmtId="10" fontId="25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14" fillId="7" borderId="1" xfId="0" applyFont="1" applyFill="1" applyBorder="1" applyAlignment="1" applyProtection="1">
      <alignment horizontal="center"/>
      <protection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17" fillId="4" borderId="20" xfId="0" applyFont="1" applyFill="1" applyBorder="1" applyAlignment="1" applyProtection="1">
      <alignment horizontal="center" vertical="center"/>
      <protection/>
    </xf>
    <xf numFmtId="4" fontId="7" fillId="4" borderId="21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22" xfId="0" applyFill="1" applyBorder="1" applyAlignment="1">
      <alignment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0" fillId="0" borderId="26" xfId="0" applyFill="1" applyBorder="1" applyAlignment="1">
      <alignment/>
    </xf>
    <xf numFmtId="4" fontId="7" fillId="0" borderId="27" xfId="0" applyNumberFormat="1" applyFont="1" applyFill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0" fontId="7" fillId="0" borderId="27" xfId="0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M38"/>
  <sheetViews>
    <sheetView view="pageBreakPreview" zoomScaleSheetLayoutView="100" workbookViewId="0" topLeftCell="A1">
      <selection activeCell="A37" sqref="A37:A38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22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9" customWidth="1"/>
    <col min="12" max="12" width="7.8515625" style="9" customWidth="1"/>
    <col min="13" max="13" width="14.7109375" style="9" customWidth="1"/>
    <col min="14" max="14" width="13.140625" style="0" customWidth="1"/>
    <col min="15" max="15" width="11.28125" style="0" customWidth="1"/>
  </cols>
  <sheetData>
    <row r="1" spans="1:11" ht="18">
      <c r="A1" s="3" t="s">
        <v>7</v>
      </c>
      <c r="E1" s="4"/>
      <c r="F1" s="5"/>
      <c r="G1" s="6"/>
      <c r="H1" s="6"/>
      <c r="I1" s="7"/>
      <c r="J1" s="8"/>
      <c r="K1" s="8"/>
    </row>
    <row r="2" spans="1:10" ht="18">
      <c r="A2" s="1" t="s">
        <v>8</v>
      </c>
      <c r="E2" s="3"/>
      <c r="F2" s="10"/>
      <c r="G2" s="11"/>
      <c r="H2" s="12"/>
      <c r="J2" s="13"/>
    </row>
    <row r="3" spans="1:11" ht="18">
      <c r="A3" s="14"/>
      <c r="E3" s="15"/>
      <c r="F3" s="10"/>
      <c r="G3" s="11"/>
      <c r="H3" s="12"/>
      <c r="I3" s="10"/>
      <c r="K3"/>
    </row>
    <row r="4" spans="5:11" ht="15.75">
      <c r="E4" s="3"/>
      <c r="F4" s="3"/>
      <c r="G4" s="3"/>
      <c r="H4" s="3"/>
      <c r="I4" s="7"/>
      <c r="K4"/>
    </row>
    <row r="5" spans="2:11" ht="15.75">
      <c r="B5" s="16" t="s">
        <v>37</v>
      </c>
      <c r="C5" s="16"/>
      <c r="D5" s="16"/>
      <c r="E5" s="16"/>
      <c r="F5" s="17"/>
      <c r="G5" s="18"/>
      <c r="H5" s="18"/>
      <c r="I5" s="18"/>
      <c r="J5" s="18"/>
      <c r="K5" s="18"/>
    </row>
    <row r="6" spans="2:11" ht="15.75">
      <c r="B6" s="19" t="s">
        <v>9</v>
      </c>
      <c r="C6" s="20"/>
      <c r="D6" s="20"/>
      <c r="E6" s="20"/>
      <c r="F6" s="21"/>
      <c r="G6" s="18"/>
      <c r="H6" s="18"/>
      <c r="I6" s="9"/>
      <c r="K6"/>
    </row>
    <row r="7" spans="9:13" ht="18" customHeight="1" thickBot="1">
      <c r="I7" s="9"/>
      <c r="K7"/>
      <c r="L7"/>
      <c r="M7"/>
    </row>
    <row r="8" spans="1:13" ht="12.75" customHeight="1">
      <c r="A8" s="23"/>
      <c r="B8" s="139" t="s">
        <v>10</v>
      </c>
      <c r="C8" s="140"/>
      <c r="D8" s="135" t="s">
        <v>11</v>
      </c>
      <c r="E8" s="136"/>
      <c r="F8" s="135" t="s">
        <v>11</v>
      </c>
      <c r="G8" s="136"/>
      <c r="H8" s="129" t="s">
        <v>41</v>
      </c>
      <c r="K8"/>
      <c r="L8"/>
      <c r="M8"/>
    </row>
    <row r="9" spans="1:13" ht="25.5" customHeight="1" thickBot="1">
      <c r="A9" s="24"/>
      <c r="B9" s="141"/>
      <c r="C9" s="142"/>
      <c r="D9" s="137"/>
      <c r="E9" s="138"/>
      <c r="F9" s="137"/>
      <c r="G9" s="138"/>
      <c r="H9" s="130"/>
      <c r="K9"/>
      <c r="L9"/>
      <c r="M9"/>
    </row>
    <row r="10" spans="1:13" ht="12.75" customHeight="1">
      <c r="A10" s="25" t="s">
        <v>12</v>
      </c>
      <c r="B10" s="132" t="s">
        <v>13</v>
      </c>
      <c r="C10" s="143" t="s">
        <v>14</v>
      </c>
      <c r="D10" s="26" t="s">
        <v>15</v>
      </c>
      <c r="E10" s="27"/>
      <c r="F10" s="146" t="s">
        <v>16</v>
      </c>
      <c r="G10" s="149" t="s">
        <v>14</v>
      </c>
      <c r="H10" s="130"/>
      <c r="K10"/>
      <c r="L10"/>
      <c r="M10"/>
    </row>
    <row r="11" spans="1:13" ht="12.75" customHeight="1">
      <c r="A11" s="24"/>
      <c r="B11" s="133"/>
      <c r="C11" s="144"/>
      <c r="D11" s="28"/>
      <c r="E11" s="29"/>
      <c r="F11" s="147"/>
      <c r="G11" s="150"/>
      <c r="H11" s="130"/>
      <c r="K11"/>
      <c r="L11"/>
      <c r="M11"/>
    </row>
    <row r="12" spans="1:13" ht="12.75" customHeight="1">
      <c r="A12" s="24"/>
      <c r="B12" s="133"/>
      <c r="C12" s="144"/>
      <c r="D12" s="30" t="s">
        <v>17</v>
      </c>
      <c r="E12" s="29" t="s">
        <v>14</v>
      </c>
      <c r="F12" s="147"/>
      <c r="G12" s="150"/>
      <c r="H12" s="130"/>
      <c r="K12"/>
      <c r="L12"/>
      <c r="M12"/>
    </row>
    <row r="13" spans="1:13" ht="13.5" customHeight="1" thickBot="1">
      <c r="A13" s="24"/>
      <c r="B13" s="134"/>
      <c r="C13" s="145"/>
      <c r="D13" s="31"/>
      <c r="E13" s="32"/>
      <c r="F13" s="148"/>
      <c r="G13" s="151"/>
      <c r="H13" s="131"/>
      <c r="K13"/>
      <c r="L13"/>
      <c r="M13"/>
    </row>
    <row r="14" spans="1:13" ht="13.5" customHeight="1" thickBot="1">
      <c r="A14" s="33"/>
      <c r="B14" s="34"/>
      <c r="C14" s="35"/>
      <c r="D14" s="36"/>
      <c r="E14" s="37">
        <f>D31*50%</f>
        <v>27936.25</v>
      </c>
      <c r="F14" s="38"/>
      <c r="G14" s="39">
        <f>D31*50%</f>
        <v>27936.25</v>
      </c>
      <c r="H14" s="40"/>
      <c r="K14"/>
      <c r="L14"/>
      <c r="M14"/>
    </row>
    <row r="15" spans="1:11" s="44" customFormat="1" ht="12.75" customHeight="1" thickBot="1">
      <c r="A15" s="101">
        <v>0</v>
      </c>
      <c r="B15" s="102">
        <v>1</v>
      </c>
      <c r="C15" s="103">
        <v>2</v>
      </c>
      <c r="D15" s="104">
        <v>3</v>
      </c>
      <c r="E15" s="105">
        <v>4</v>
      </c>
      <c r="F15" s="106">
        <v>5</v>
      </c>
      <c r="G15" s="107">
        <v>6</v>
      </c>
      <c r="H15" s="105" t="s">
        <v>18</v>
      </c>
      <c r="I15" s="41"/>
      <c r="J15" s="42"/>
      <c r="K15" s="43"/>
    </row>
    <row r="16" spans="1:13" ht="15">
      <c r="A16" s="112" t="s">
        <v>0</v>
      </c>
      <c r="B16" s="113">
        <v>698.5</v>
      </c>
      <c r="C16" s="114">
        <v>4524.2542742077585</v>
      </c>
      <c r="D16" s="115">
        <v>144</v>
      </c>
      <c r="E16" s="116">
        <v>2314.6260069044883</v>
      </c>
      <c r="F16" s="117">
        <v>408</v>
      </c>
      <c r="G16" s="118">
        <v>1874.0529431108187</v>
      </c>
      <c r="H16" s="119">
        <v>8712.933224223067</v>
      </c>
      <c r="I16" s="45"/>
      <c r="J16" s="46"/>
      <c r="K16" s="46"/>
      <c r="L16"/>
      <c r="M16"/>
    </row>
    <row r="17" spans="1:13" ht="15">
      <c r="A17" s="47" t="s">
        <v>19</v>
      </c>
      <c r="B17" s="48">
        <v>447</v>
      </c>
      <c r="C17" s="49">
        <v>2895.263651497306</v>
      </c>
      <c r="D17" s="50">
        <v>106</v>
      </c>
      <c r="E17" s="51">
        <v>1703.8219217491371</v>
      </c>
      <c r="F17" s="52">
        <v>436</v>
      </c>
      <c r="G17" s="110">
        <v>2002.664419598816</v>
      </c>
      <c r="H17" s="120">
        <v>6601.749992845259</v>
      </c>
      <c r="I17" s="45"/>
      <c r="J17" s="46"/>
      <c r="K17" s="46"/>
      <c r="L17"/>
      <c r="M17"/>
    </row>
    <row r="18" spans="1:13" ht="15">
      <c r="A18" s="53" t="s">
        <v>1</v>
      </c>
      <c r="B18" s="54">
        <v>761.5</v>
      </c>
      <c r="C18" s="49">
        <v>4932.311567371808</v>
      </c>
      <c r="D18" s="50">
        <v>137</v>
      </c>
      <c r="E18" s="51">
        <v>2202.1094649021866</v>
      </c>
      <c r="F18" s="52">
        <v>554</v>
      </c>
      <c r="G18" s="110">
        <v>2544.6699276553763</v>
      </c>
      <c r="H18" s="120">
        <v>9679.090959929372</v>
      </c>
      <c r="I18" s="45"/>
      <c r="J18" s="46"/>
      <c r="K18" s="46"/>
      <c r="L18"/>
      <c r="M18"/>
    </row>
    <row r="19" spans="1:13" ht="15">
      <c r="A19" s="53" t="s">
        <v>2</v>
      </c>
      <c r="B19" s="54">
        <v>708</v>
      </c>
      <c r="C19" s="49">
        <v>4585.786723176941</v>
      </c>
      <c r="D19" s="50">
        <v>158</v>
      </c>
      <c r="E19" s="51">
        <v>2539.659090909091</v>
      </c>
      <c r="F19" s="52">
        <v>584</v>
      </c>
      <c r="G19" s="110">
        <v>2682.4679381782307</v>
      </c>
      <c r="H19" s="120">
        <v>9807.913752264263</v>
      </c>
      <c r="I19" s="45"/>
      <c r="J19" s="46"/>
      <c r="K19" s="46"/>
      <c r="L19"/>
      <c r="M19"/>
    </row>
    <row r="20" spans="1:11" s="57" customFormat="1" ht="15">
      <c r="A20" s="55" t="s">
        <v>20</v>
      </c>
      <c r="B20" s="54">
        <v>512.16</v>
      </c>
      <c r="C20" s="49">
        <v>3317.3114804269803</v>
      </c>
      <c r="D20" s="50">
        <v>136</v>
      </c>
      <c r="E20" s="51">
        <v>2186.0356731875722</v>
      </c>
      <c r="F20" s="52">
        <v>484</v>
      </c>
      <c r="G20" s="110">
        <v>2223.1412364353832</v>
      </c>
      <c r="H20" s="120">
        <v>7726.488390049935</v>
      </c>
      <c r="I20" s="45"/>
      <c r="J20" s="46"/>
      <c r="K20" s="56"/>
    </row>
    <row r="21" spans="1:11" s="57" customFormat="1" ht="15">
      <c r="A21" s="55" t="s">
        <v>3</v>
      </c>
      <c r="B21" s="54">
        <v>770</v>
      </c>
      <c r="C21" s="49">
        <v>4987.366916449498</v>
      </c>
      <c r="D21" s="50">
        <v>128</v>
      </c>
      <c r="E21" s="51">
        <v>2057.445339470656</v>
      </c>
      <c r="F21" s="52">
        <v>473</v>
      </c>
      <c r="G21" s="110">
        <v>2172.6152992436696</v>
      </c>
      <c r="H21" s="120">
        <v>9217.427555163824</v>
      </c>
      <c r="I21" s="45"/>
      <c r="J21" s="46"/>
      <c r="K21" s="56"/>
    </row>
    <row r="22" spans="1:11" s="57" customFormat="1" ht="15">
      <c r="A22" s="55" t="s">
        <v>21</v>
      </c>
      <c r="B22" s="58">
        <v>419</v>
      </c>
      <c r="C22" s="49">
        <v>2713.9048545355063</v>
      </c>
      <c r="D22" s="50">
        <v>113</v>
      </c>
      <c r="E22" s="51">
        <v>1816.3384637514387</v>
      </c>
      <c r="F22" s="52">
        <v>164</v>
      </c>
      <c r="G22" s="110">
        <v>753.2957908582703</v>
      </c>
      <c r="H22" s="120">
        <v>5283.539109145215</v>
      </c>
      <c r="I22" s="45"/>
      <c r="J22" s="46"/>
      <c r="K22" s="56"/>
    </row>
    <row r="23" spans="1:11" s="57" customFormat="1" ht="15">
      <c r="A23" s="59" t="s">
        <v>29</v>
      </c>
      <c r="B23" s="58">
        <v>663</v>
      </c>
      <c r="C23" s="49">
        <v>4294.317228059763</v>
      </c>
      <c r="D23" s="50">
        <v>142</v>
      </c>
      <c r="E23" s="51">
        <v>2282.478423475259</v>
      </c>
      <c r="F23" s="52">
        <v>684</v>
      </c>
      <c r="G23" s="110">
        <v>3141.7946399210787</v>
      </c>
      <c r="H23" s="120">
        <v>9718.590291456101</v>
      </c>
      <c r="I23" s="45"/>
      <c r="J23" s="46"/>
      <c r="K23" s="56"/>
    </row>
    <row r="24" spans="1:11" s="57" customFormat="1" ht="15">
      <c r="A24" s="60" t="s">
        <v>22</v>
      </c>
      <c r="B24" s="58">
        <v>474</v>
      </c>
      <c r="C24" s="49">
        <v>3070.145348567613</v>
      </c>
      <c r="D24" s="50">
        <v>121</v>
      </c>
      <c r="E24" s="51">
        <v>1944.9287974683546</v>
      </c>
      <c r="F24" s="52">
        <v>248</v>
      </c>
      <c r="G24" s="110">
        <v>1139.1302203222624</v>
      </c>
      <c r="H24" s="120">
        <v>6154.20436635823</v>
      </c>
      <c r="I24" s="45"/>
      <c r="J24" s="46"/>
      <c r="K24" s="56"/>
    </row>
    <row r="25" spans="1:11" s="57" customFormat="1" ht="15">
      <c r="A25" s="55" t="s">
        <v>4</v>
      </c>
      <c r="B25" s="58">
        <v>621</v>
      </c>
      <c r="C25" s="49">
        <v>4022.2790326170625</v>
      </c>
      <c r="D25" s="50">
        <v>123</v>
      </c>
      <c r="E25" s="51">
        <v>1977.0763808975837</v>
      </c>
      <c r="F25" s="52">
        <v>452</v>
      </c>
      <c r="G25" s="110">
        <v>2076.1566918776716</v>
      </c>
      <c r="H25" s="120">
        <v>8075.512105392318</v>
      </c>
      <c r="I25" s="45"/>
      <c r="J25" s="46"/>
      <c r="K25" s="56"/>
    </row>
    <row r="26" spans="1:11" s="57" customFormat="1" ht="15">
      <c r="A26" s="55" t="s">
        <v>23</v>
      </c>
      <c r="B26" s="58">
        <v>492</v>
      </c>
      <c r="C26" s="61">
        <v>3186.7331466144847</v>
      </c>
      <c r="D26" s="50">
        <v>80</v>
      </c>
      <c r="E26" s="62">
        <v>1285.90333716916</v>
      </c>
      <c r="F26" s="63">
        <v>288</v>
      </c>
      <c r="G26" s="111">
        <v>1322.8609010194014</v>
      </c>
      <c r="H26" s="120">
        <v>5795.497384803046</v>
      </c>
      <c r="I26" s="45"/>
      <c r="J26" s="46"/>
      <c r="K26" s="56"/>
    </row>
    <row r="27" spans="1:11" s="57" customFormat="1" ht="15">
      <c r="A27" s="55" t="s">
        <v>24</v>
      </c>
      <c r="B27" s="58">
        <v>866</v>
      </c>
      <c r="C27" s="61">
        <v>5609.168506032812</v>
      </c>
      <c r="D27" s="64">
        <v>128</v>
      </c>
      <c r="E27" s="62">
        <v>2057.445339470656</v>
      </c>
      <c r="F27" s="63">
        <v>665</v>
      </c>
      <c r="G27" s="111">
        <v>3054.5225665899375</v>
      </c>
      <c r="H27" s="120">
        <v>10721.136412093405</v>
      </c>
      <c r="I27" s="45"/>
      <c r="J27" s="46"/>
      <c r="K27" s="56"/>
    </row>
    <row r="28" spans="1:11" s="57" customFormat="1" ht="15">
      <c r="A28" s="55" t="s">
        <v>25</v>
      </c>
      <c r="B28" s="58">
        <v>513</v>
      </c>
      <c r="C28" s="61">
        <v>3322.7522443358343</v>
      </c>
      <c r="D28" s="64">
        <v>100</v>
      </c>
      <c r="E28" s="62">
        <v>1607.3791714614501</v>
      </c>
      <c r="F28" s="63">
        <v>49</v>
      </c>
      <c r="G28" s="111">
        <v>225.07008385399538</v>
      </c>
      <c r="H28" s="120">
        <v>5155.20149965128</v>
      </c>
      <c r="I28" s="56"/>
      <c r="J28" s="46"/>
      <c r="K28" s="56"/>
    </row>
    <row r="29" spans="1:11" s="57" customFormat="1" ht="15.75" thickBot="1">
      <c r="A29" s="121" t="s">
        <v>6</v>
      </c>
      <c r="B29" s="122">
        <v>681</v>
      </c>
      <c r="C29" s="123">
        <v>4410.905026106634</v>
      </c>
      <c r="D29" s="124">
        <v>122</v>
      </c>
      <c r="E29" s="125">
        <v>1961.0025891829691</v>
      </c>
      <c r="F29" s="126">
        <v>593</v>
      </c>
      <c r="G29" s="127">
        <v>2723.807341335087</v>
      </c>
      <c r="H29" s="128">
        <v>9095.714956624692</v>
      </c>
      <c r="I29" s="56"/>
      <c r="J29" s="46"/>
      <c r="K29" s="56"/>
    </row>
    <row r="30" spans="1:13" ht="15.75" thickBot="1">
      <c r="A30" s="108" t="s">
        <v>5</v>
      </c>
      <c r="B30" s="109">
        <v>8626.16</v>
      </c>
      <c r="C30" s="109">
        <v>55872.5</v>
      </c>
      <c r="D30" s="109">
        <v>1738</v>
      </c>
      <c r="E30" s="109">
        <v>27936.25</v>
      </c>
      <c r="F30" s="109">
        <v>6082</v>
      </c>
      <c r="G30" s="109">
        <v>27936.25</v>
      </c>
      <c r="H30" s="109">
        <v>111745</v>
      </c>
      <c r="I30" s="65"/>
      <c r="J30" s="46"/>
      <c r="K30" s="46"/>
      <c r="L30"/>
      <c r="M30"/>
    </row>
    <row r="31" spans="1:11" s="70" customFormat="1" ht="16.5" thickBot="1">
      <c r="A31" s="66" t="s">
        <v>26</v>
      </c>
      <c r="B31" s="67">
        <v>55872.5</v>
      </c>
      <c r="C31" s="67"/>
      <c r="D31" s="68">
        <v>55872.5</v>
      </c>
      <c r="E31" s="69"/>
      <c r="H31" s="71"/>
      <c r="I31" s="46"/>
      <c r="J31" s="46"/>
      <c r="K31" s="46"/>
    </row>
    <row r="32" spans="1:11" s="70" customFormat="1" ht="16.5" thickBot="1">
      <c r="A32" s="72" t="s">
        <v>27</v>
      </c>
      <c r="B32" s="73">
        <v>6.477099891492855</v>
      </c>
      <c r="C32" s="74"/>
      <c r="D32" s="75">
        <v>16.0737917146145</v>
      </c>
      <c r="E32" s="76">
        <v>0.5</v>
      </c>
      <c r="F32" s="77">
        <v>27936.25</v>
      </c>
      <c r="G32" s="78">
        <v>4.593267017428477</v>
      </c>
      <c r="H32" s="71"/>
      <c r="I32" s="46"/>
      <c r="J32" s="46"/>
      <c r="K32" s="46"/>
    </row>
    <row r="33" spans="1:8" s="84" customFormat="1" ht="15.75">
      <c r="A33" s="79"/>
      <c r="B33" s="80"/>
      <c r="C33" s="80"/>
      <c r="D33" s="80"/>
      <c r="E33" s="81"/>
      <c r="F33" s="82"/>
      <c r="G33" s="82"/>
      <c r="H33" s="83"/>
    </row>
    <row r="34" spans="6:11" s="70" customFormat="1" ht="12.75">
      <c r="F34" s="85"/>
      <c r="I34" s="9"/>
      <c r="K34"/>
    </row>
    <row r="35" spans="1:13" s="70" customFormat="1" ht="43.5">
      <c r="A35" s="86" t="s">
        <v>39</v>
      </c>
      <c r="B35" s="87">
        <v>111745</v>
      </c>
      <c r="C35" s="88">
        <v>111745</v>
      </c>
      <c r="D35" s="89"/>
      <c r="E35" s="90"/>
      <c r="F35" s="91"/>
      <c r="I35" s="2"/>
      <c r="K35" s="9"/>
      <c r="L35" s="9"/>
      <c r="M35"/>
    </row>
    <row r="36" spans="1:13" s="70" customFormat="1" ht="15.75">
      <c r="A36" s="92"/>
      <c r="B36" s="93"/>
      <c r="C36" s="94"/>
      <c r="D36" s="94"/>
      <c r="E36" s="95"/>
      <c r="F36" s="96"/>
      <c r="G36"/>
      <c r="H36"/>
      <c r="I36" s="97"/>
      <c r="K36" s="9"/>
      <c r="L36" s="9"/>
      <c r="M36"/>
    </row>
    <row r="37" spans="1:9" ht="14.25">
      <c r="A37" s="98"/>
      <c r="B37" s="99"/>
      <c r="D37" s="7"/>
      <c r="E37" s="7"/>
      <c r="F37" s="7"/>
      <c r="I37" s="100"/>
    </row>
    <row r="38" spans="1:6" ht="15">
      <c r="A38" s="98"/>
      <c r="B38" s="11"/>
      <c r="D38" s="7"/>
      <c r="E38" s="7"/>
      <c r="F38" s="7"/>
    </row>
  </sheetData>
  <mergeCells count="8">
    <mergeCell ref="H8:H13"/>
    <mergeCell ref="B10:B13"/>
    <mergeCell ref="D8:E9"/>
    <mergeCell ref="B8:C9"/>
    <mergeCell ref="C10:C13"/>
    <mergeCell ref="F10:F13"/>
    <mergeCell ref="F8:G9"/>
    <mergeCell ref="G10:G13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M38"/>
  <sheetViews>
    <sheetView view="pageBreakPreview" zoomScaleSheetLayoutView="100" workbookViewId="0" topLeftCell="A1">
      <selection activeCell="A37" sqref="A37:A38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22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9" customWidth="1"/>
    <col min="12" max="12" width="7.8515625" style="9" customWidth="1"/>
    <col min="13" max="13" width="14.7109375" style="9" customWidth="1"/>
    <col min="14" max="14" width="13.140625" style="0" customWidth="1"/>
    <col min="15" max="15" width="11.28125" style="0" customWidth="1"/>
  </cols>
  <sheetData>
    <row r="1" spans="1:11" ht="18">
      <c r="A1" s="3" t="s">
        <v>7</v>
      </c>
      <c r="E1" s="4"/>
      <c r="F1" s="5"/>
      <c r="G1" s="6"/>
      <c r="H1" s="6"/>
      <c r="I1" s="7"/>
      <c r="J1" s="8"/>
      <c r="K1" s="8"/>
    </row>
    <row r="2" spans="1:10" ht="18">
      <c r="A2" s="1" t="s">
        <v>8</v>
      </c>
      <c r="E2" s="3"/>
      <c r="F2" s="10"/>
      <c r="G2" s="11"/>
      <c r="H2" s="12"/>
      <c r="J2" s="13"/>
    </row>
    <row r="3" spans="1:11" ht="18">
      <c r="A3" s="14"/>
      <c r="E3" s="15"/>
      <c r="F3" s="10"/>
      <c r="G3" s="11"/>
      <c r="H3" s="12"/>
      <c r="I3" s="10"/>
      <c r="K3"/>
    </row>
    <row r="4" spans="5:11" ht="15.75">
      <c r="E4" s="3"/>
      <c r="F4" s="3"/>
      <c r="G4" s="3"/>
      <c r="H4" s="3"/>
      <c r="I4" s="7"/>
      <c r="K4"/>
    </row>
    <row r="5" spans="2:11" ht="15.75">
      <c r="B5" s="16" t="s">
        <v>35</v>
      </c>
      <c r="C5" s="16"/>
      <c r="D5" s="16"/>
      <c r="E5" s="16"/>
      <c r="F5" s="17"/>
      <c r="G5" s="18"/>
      <c r="H5" s="18"/>
      <c r="I5" s="18"/>
      <c r="J5" s="18"/>
      <c r="K5" s="18"/>
    </row>
    <row r="6" spans="2:11" ht="15.75">
      <c r="B6" s="19" t="s">
        <v>9</v>
      </c>
      <c r="C6" s="20"/>
      <c r="D6" s="20"/>
      <c r="E6" s="20"/>
      <c r="F6" s="21"/>
      <c r="G6" s="18"/>
      <c r="H6" s="18"/>
      <c r="I6" s="9"/>
      <c r="K6"/>
    </row>
    <row r="7" spans="9:13" ht="18" customHeight="1" thickBot="1">
      <c r="I7" s="9"/>
      <c r="K7"/>
      <c r="L7"/>
      <c r="M7"/>
    </row>
    <row r="8" spans="1:13" ht="12.75" customHeight="1">
      <c r="A8" s="23"/>
      <c r="B8" s="139" t="s">
        <v>10</v>
      </c>
      <c r="C8" s="140"/>
      <c r="D8" s="135" t="s">
        <v>11</v>
      </c>
      <c r="E8" s="136"/>
      <c r="F8" s="135" t="s">
        <v>11</v>
      </c>
      <c r="G8" s="136"/>
      <c r="H8" s="129" t="s">
        <v>36</v>
      </c>
      <c r="K8"/>
      <c r="L8"/>
      <c r="M8"/>
    </row>
    <row r="9" spans="1:13" ht="25.5" customHeight="1" thickBot="1">
      <c r="A9" s="24"/>
      <c r="B9" s="141"/>
      <c r="C9" s="142"/>
      <c r="D9" s="137"/>
      <c r="E9" s="138"/>
      <c r="F9" s="137"/>
      <c r="G9" s="138"/>
      <c r="H9" s="130"/>
      <c r="K9"/>
      <c r="L9"/>
      <c r="M9"/>
    </row>
    <row r="10" spans="1:13" ht="12.75" customHeight="1">
      <c r="A10" s="25" t="s">
        <v>12</v>
      </c>
      <c r="B10" s="132" t="s">
        <v>13</v>
      </c>
      <c r="C10" s="143" t="s">
        <v>14</v>
      </c>
      <c r="D10" s="26" t="s">
        <v>15</v>
      </c>
      <c r="E10" s="27"/>
      <c r="F10" s="146" t="s">
        <v>16</v>
      </c>
      <c r="G10" s="149" t="s">
        <v>14</v>
      </c>
      <c r="H10" s="130"/>
      <c r="K10"/>
      <c r="L10"/>
      <c r="M10"/>
    </row>
    <row r="11" spans="1:13" ht="12.75" customHeight="1">
      <c r="A11" s="24"/>
      <c r="B11" s="133"/>
      <c r="C11" s="144"/>
      <c r="D11" s="28"/>
      <c r="E11" s="29"/>
      <c r="F11" s="147"/>
      <c r="G11" s="150"/>
      <c r="H11" s="130"/>
      <c r="K11"/>
      <c r="L11"/>
      <c r="M11"/>
    </row>
    <row r="12" spans="1:13" ht="12.75" customHeight="1">
      <c r="A12" s="24"/>
      <c r="B12" s="133"/>
      <c r="C12" s="144"/>
      <c r="D12" s="30" t="s">
        <v>17</v>
      </c>
      <c r="E12" s="29" t="s">
        <v>14</v>
      </c>
      <c r="F12" s="147"/>
      <c r="G12" s="150"/>
      <c r="H12" s="130"/>
      <c r="K12"/>
      <c r="L12"/>
      <c r="M12"/>
    </row>
    <row r="13" spans="1:13" ht="13.5" customHeight="1" thickBot="1">
      <c r="A13" s="24"/>
      <c r="B13" s="134"/>
      <c r="C13" s="145"/>
      <c r="D13" s="31"/>
      <c r="E13" s="32"/>
      <c r="F13" s="148"/>
      <c r="G13" s="151"/>
      <c r="H13" s="131"/>
      <c r="K13"/>
      <c r="L13"/>
      <c r="M13"/>
    </row>
    <row r="14" spans="1:13" ht="13.5" customHeight="1" thickBot="1">
      <c r="A14" s="33"/>
      <c r="B14" s="34"/>
      <c r="C14" s="35"/>
      <c r="D14" s="36"/>
      <c r="E14" s="37">
        <f>D31*50%</f>
        <v>75000</v>
      </c>
      <c r="F14" s="38"/>
      <c r="G14" s="39">
        <f>D31*50%</f>
        <v>75000</v>
      </c>
      <c r="H14" s="40"/>
      <c r="K14"/>
      <c r="L14"/>
      <c r="M14"/>
    </row>
    <row r="15" spans="1:11" s="44" customFormat="1" ht="12.75" customHeight="1" thickBot="1">
      <c r="A15" s="101">
        <v>0</v>
      </c>
      <c r="B15" s="102">
        <v>1</v>
      </c>
      <c r="C15" s="103">
        <v>2</v>
      </c>
      <c r="D15" s="104">
        <v>3</v>
      </c>
      <c r="E15" s="105">
        <v>4</v>
      </c>
      <c r="F15" s="106">
        <v>5</v>
      </c>
      <c r="G15" s="107">
        <v>6</v>
      </c>
      <c r="H15" s="105" t="s">
        <v>18</v>
      </c>
      <c r="I15" s="41"/>
      <c r="J15" s="42"/>
      <c r="K15" s="43"/>
    </row>
    <row r="16" spans="1:13" ht="15">
      <c r="A16" s="112" t="s">
        <v>0</v>
      </c>
      <c r="B16" s="113">
        <v>698.5</v>
      </c>
      <c r="C16" s="114">
        <v>12146.192512079537</v>
      </c>
      <c r="D16" s="115">
        <v>144</v>
      </c>
      <c r="E16" s="116">
        <v>6214.03912543153</v>
      </c>
      <c r="F16" s="117">
        <v>408</v>
      </c>
      <c r="G16" s="118">
        <v>5031.239723775074</v>
      </c>
      <c r="H16" s="119">
        <v>23391.47136128614</v>
      </c>
      <c r="I16" s="45"/>
      <c r="J16" s="46"/>
      <c r="K16" s="46"/>
      <c r="L16"/>
      <c r="M16"/>
    </row>
    <row r="17" spans="1:13" ht="15">
      <c r="A17" s="47" t="s">
        <v>19</v>
      </c>
      <c r="B17" s="48">
        <v>447</v>
      </c>
      <c r="C17" s="49">
        <v>7772.867649104585</v>
      </c>
      <c r="D17" s="50">
        <v>106</v>
      </c>
      <c r="E17" s="51">
        <v>4574.2232451093205</v>
      </c>
      <c r="F17" s="52">
        <v>436</v>
      </c>
      <c r="G17" s="110">
        <v>5376.52088128905</v>
      </c>
      <c r="H17" s="120">
        <v>17723.611775502955</v>
      </c>
      <c r="I17" s="45"/>
      <c r="J17" s="46"/>
      <c r="K17" s="46"/>
      <c r="L17"/>
      <c r="M17"/>
    </row>
    <row r="18" spans="1:13" ht="15">
      <c r="A18" s="53" t="s">
        <v>1</v>
      </c>
      <c r="B18" s="54">
        <v>761.5</v>
      </c>
      <c r="C18" s="49">
        <v>13241.697348530517</v>
      </c>
      <c r="D18" s="50">
        <v>137</v>
      </c>
      <c r="E18" s="51">
        <v>5911.9677790563865</v>
      </c>
      <c r="F18" s="52">
        <v>554</v>
      </c>
      <c r="G18" s="110">
        <v>6831.634330812232</v>
      </c>
      <c r="H18" s="120">
        <v>25985.29945839914</v>
      </c>
      <c r="I18" s="45"/>
      <c r="J18" s="46"/>
      <c r="K18" s="46"/>
      <c r="L18"/>
      <c r="M18"/>
    </row>
    <row r="19" spans="1:13" ht="15">
      <c r="A19" s="53" t="s">
        <v>2</v>
      </c>
      <c r="B19" s="54">
        <v>708</v>
      </c>
      <c r="C19" s="49">
        <v>12311.387685830081</v>
      </c>
      <c r="D19" s="50">
        <v>158</v>
      </c>
      <c r="E19" s="51">
        <v>6818.181818181818</v>
      </c>
      <c r="F19" s="52">
        <v>584</v>
      </c>
      <c r="G19" s="110">
        <v>7201.578428148635</v>
      </c>
      <c r="H19" s="120">
        <v>26331.147932160537</v>
      </c>
      <c r="I19" s="45"/>
      <c r="J19" s="46"/>
      <c r="K19" s="46"/>
      <c r="L19"/>
      <c r="M19"/>
    </row>
    <row r="20" spans="1:11" s="57" customFormat="1" ht="15">
      <c r="A20" s="55" t="s">
        <v>20</v>
      </c>
      <c r="B20" s="54">
        <v>512.16</v>
      </c>
      <c r="C20" s="49">
        <v>8905.932651376743</v>
      </c>
      <c r="D20" s="50">
        <v>136</v>
      </c>
      <c r="E20" s="51">
        <v>5868.814729574223</v>
      </c>
      <c r="F20" s="52">
        <v>484</v>
      </c>
      <c r="G20" s="110">
        <v>5968.431437027293</v>
      </c>
      <c r="H20" s="120">
        <v>20743.17881797826</v>
      </c>
      <c r="I20" s="45"/>
      <c r="J20" s="46"/>
      <c r="K20" s="56"/>
    </row>
    <row r="21" spans="1:11" s="57" customFormat="1" ht="15">
      <c r="A21" s="55" t="s">
        <v>3</v>
      </c>
      <c r="B21" s="54">
        <v>770</v>
      </c>
      <c r="C21" s="49">
        <v>13389.50355662311</v>
      </c>
      <c r="D21" s="50">
        <v>128</v>
      </c>
      <c r="E21" s="51">
        <v>5523.590333716916</v>
      </c>
      <c r="F21" s="52">
        <v>473</v>
      </c>
      <c r="G21" s="110">
        <v>5832.785268003946</v>
      </c>
      <c r="H21" s="120">
        <v>24745.87915834397</v>
      </c>
      <c r="I21" s="45"/>
      <c r="J21" s="46"/>
      <c r="K21" s="56"/>
    </row>
    <row r="22" spans="1:11" s="57" customFormat="1" ht="15">
      <c r="A22" s="55" t="s">
        <v>21</v>
      </c>
      <c r="B22" s="58">
        <v>419</v>
      </c>
      <c r="C22" s="49">
        <v>7285.976610681926</v>
      </c>
      <c r="D22" s="50">
        <v>113</v>
      </c>
      <c r="E22" s="51">
        <v>4876.294591484465</v>
      </c>
      <c r="F22" s="52">
        <v>164</v>
      </c>
      <c r="G22" s="110">
        <v>2022.3610654390002</v>
      </c>
      <c r="H22" s="120">
        <v>14184.63226760539</v>
      </c>
      <c r="I22" s="45"/>
      <c r="J22" s="46"/>
      <c r="K22" s="56"/>
    </row>
    <row r="23" spans="1:11" s="57" customFormat="1" ht="15">
      <c r="A23" s="59" t="s">
        <v>29</v>
      </c>
      <c r="B23" s="58">
        <v>663</v>
      </c>
      <c r="C23" s="49">
        <v>11528.884231222237</v>
      </c>
      <c r="D23" s="50">
        <v>142</v>
      </c>
      <c r="E23" s="51">
        <v>6127.733026467204</v>
      </c>
      <c r="F23" s="52">
        <v>684</v>
      </c>
      <c r="G23" s="110">
        <v>8434.725419269977</v>
      </c>
      <c r="H23" s="120">
        <v>26091.342676959415</v>
      </c>
      <c r="I23" s="45"/>
      <c r="J23" s="46"/>
      <c r="K23" s="56"/>
    </row>
    <row r="24" spans="1:11" s="57" customFormat="1" ht="15">
      <c r="A24" s="60" t="s">
        <v>22</v>
      </c>
      <c r="B24" s="58">
        <v>474</v>
      </c>
      <c r="C24" s="49">
        <v>8242.369721869292</v>
      </c>
      <c r="D24" s="50">
        <v>121</v>
      </c>
      <c r="E24" s="51">
        <v>5221.518987341772</v>
      </c>
      <c r="F24" s="52">
        <v>248</v>
      </c>
      <c r="G24" s="110">
        <v>3058.2045379809274</v>
      </c>
      <c r="H24" s="120">
        <v>16522.09324719199</v>
      </c>
      <c r="I24" s="45"/>
      <c r="J24" s="46"/>
      <c r="K24" s="56"/>
    </row>
    <row r="25" spans="1:11" s="57" customFormat="1" ht="15">
      <c r="A25" s="55" t="s">
        <v>4</v>
      </c>
      <c r="B25" s="58">
        <v>621</v>
      </c>
      <c r="C25" s="49">
        <v>10798.54767358825</v>
      </c>
      <c r="D25" s="50">
        <v>123</v>
      </c>
      <c r="E25" s="51">
        <v>5307.8250863060985</v>
      </c>
      <c r="F25" s="52">
        <v>452</v>
      </c>
      <c r="G25" s="110">
        <v>5573.824399868464</v>
      </c>
      <c r="H25" s="120">
        <v>21680.197159762814</v>
      </c>
      <c r="I25" s="45"/>
      <c r="J25" s="46"/>
      <c r="K25" s="56"/>
    </row>
    <row r="26" spans="1:11" s="57" customFormat="1" ht="15">
      <c r="A26" s="55" t="s">
        <v>23</v>
      </c>
      <c r="B26" s="58">
        <v>492</v>
      </c>
      <c r="C26" s="61">
        <v>8555.371103712429</v>
      </c>
      <c r="D26" s="50">
        <v>80</v>
      </c>
      <c r="E26" s="62">
        <v>3452.243958573072</v>
      </c>
      <c r="F26" s="63">
        <v>288</v>
      </c>
      <c r="G26" s="111">
        <v>3551.463334429464</v>
      </c>
      <c r="H26" s="120">
        <v>15559.078396714964</v>
      </c>
      <c r="I26" s="45"/>
      <c r="J26" s="46"/>
      <c r="K26" s="56"/>
    </row>
    <row r="27" spans="1:11" s="57" customFormat="1" ht="15">
      <c r="A27" s="55" t="s">
        <v>24</v>
      </c>
      <c r="B27" s="58">
        <v>866</v>
      </c>
      <c r="C27" s="61">
        <v>15058.84425978651</v>
      </c>
      <c r="D27" s="64">
        <v>128</v>
      </c>
      <c r="E27" s="62">
        <v>5523.590333716916</v>
      </c>
      <c r="F27" s="63">
        <v>665</v>
      </c>
      <c r="G27" s="111">
        <v>8200.427490956921</v>
      </c>
      <c r="H27" s="120">
        <v>28782.862084460347</v>
      </c>
      <c r="I27" s="45"/>
      <c r="J27" s="46"/>
      <c r="K27" s="56"/>
    </row>
    <row r="28" spans="1:11" s="57" customFormat="1" ht="15">
      <c r="A28" s="55" t="s">
        <v>25</v>
      </c>
      <c r="B28" s="58">
        <v>513</v>
      </c>
      <c r="C28" s="61">
        <v>8920.539382529423</v>
      </c>
      <c r="D28" s="64">
        <v>100</v>
      </c>
      <c r="E28" s="62">
        <v>4315.304948216341</v>
      </c>
      <c r="F28" s="63">
        <v>49</v>
      </c>
      <c r="G28" s="111">
        <v>604.2420256494573</v>
      </c>
      <c r="H28" s="120">
        <v>13840.08635639522</v>
      </c>
      <c r="I28" s="56"/>
      <c r="J28" s="46"/>
      <c r="K28" s="56"/>
    </row>
    <row r="29" spans="1:11" s="57" customFormat="1" ht="15.75" thickBot="1">
      <c r="A29" s="121" t="s">
        <v>6</v>
      </c>
      <c r="B29" s="122">
        <v>681</v>
      </c>
      <c r="C29" s="123">
        <v>11841.885613065375</v>
      </c>
      <c r="D29" s="124">
        <v>122</v>
      </c>
      <c r="E29" s="125">
        <v>5264.672036823935</v>
      </c>
      <c r="F29" s="126">
        <v>593</v>
      </c>
      <c r="G29" s="127">
        <v>7312.561657349555</v>
      </c>
      <c r="H29" s="128">
        <v>24419.119307238863</v>
      </c>
      <c r="I29" s="56"/>
      <c r="J29" s="46"/>
      <c r="K29" s="56"/>
    </row>
    <row r="30" spans="1:13" ht="15.75" thickBot="1">
      <c r="A30" s="108" t="s">
        <v>5</v>
      </c>
      <c r="B30" s="109">
        <v>8626.16</v>
      </c>
      <c r="C30" s="109">
        <v>150000</v>
      </c>
      <c r="D30" s="109">
        <v>1738</v>
      </c>
      <c r="E30" s="109">
        <v>75000</v>
      </c>
      <c r="F30" s="109">
        <v>6082</v>
      </c>
      <c r="G30" s="109">
        <v>75000</v>
      </c>
      <c r="H30" s="109">
        <v>300000</v>
      </c>
      <c r="I30" s="65"/>
      <c r="J30" s="46"/>
      <c r="K30" s="46"/>
      <c r="L30"/>
      <c r="M30"/>
    </row>
    <row r="31" spans="1:11" s="70" customFormat="1" ht="16.5" thickBot="1">
      <c r="A31" s="66" t="s">
        <v>26</v>
      </c>
      <c r="B31" s="67">
        <v>150000</v>
      </c>
      <c r="C31" s="67"/>
      <c r="D31" s="68">
        <v>150000</v>
      </c>
      <c r="E31" s="69"/>
      <c r="H31" s="71"/>
      <c r="I31" s="46"/>
      <c r="J31" s="46"/>
      <c r="K31" s="46"/>
    </row>
    <row r="32" spans="1:11" s="70" customFormat="1" ht="16.5" thickBot="1">
      <c r="A32" s="72" t="s">
        <v>27</v>
      </c>
      <c r="B32" s="73">
        <v>17.38896565795209</v>
      </c>
      <c r="C32" s="74"/>
      <c r="D32" s="75">
        <v>43.153049482163404</v>
      </c>
      <c r="E32" s="76">
        <v>0.5</v>
      </c>
      <c r="F32" s="77">
        <v>75000</v>
      </c>
      <c r="G32" s="78">
        <v>12.331469911213416</v>
      </c>
      <c r="H32" s="71"/>
      <c r="I32" s="46"/>
      <c r="J32" s="46"/>
      <c r="K32" s="46"/>
    </row>
    <row r="33" spans="1:8" s="84" customFormat="1" ht="15.75">
      <c r="A33" s="79"/>
      <c r="B33" s="80"/>
      <c r="C33" s="80"/>
      <c r="D33" s="80"/>
      <c r="E33" s="81"/>
      <c r="F33" s="82"/>
      <c r="G33" s="82"/>
      <c r="H33" s="83"/>
    </row>
    <row r="34" spans="6:11" s="70" customFormat="1" ht="12.75">
      <c r="F34" s="85"/>
      <c r="I34" s="9"/>
      <c r="K34"/>
    </row>
    <row r="35" spans="1:13" s="70" customFormat="1" ht="43.5">
      <c r="A35" s="86" t="s">
        <v>38</v>
      </c>
      <c r="B35" s="87">
        <v>300000</v>
      </c>
      <c r="C35" s="88">
        <v>300000</v>
      </c>
      <c r="D35" s="89"/>
      <c r="E35" s="90"/>
      <c r="F35" s="91"/>
      <c r="I35" s="2"/>
      <c r="K35" s="9"/>
      <c r="L35" s="9"/>
      <c r="M35"/>
    </row>
    <row r="36" spans="1:13" s="70" customFormat="1" ht="15.75">
      <c r="A36" s="92"/>
      <c r="B36" s="93"/>
      <c r="C36" s="94"/>
      <c r="D36" s="94"/>
      <c r="E36" s="95"/>
      <c r="F36" s="96"/>
      <c r="G36"/>
      <c r="H36"/>
      <c r="I36" s="97"/>
      <c r="K36" s="9"/>
      <c r="L36" s="9"/>
      <c r="M36"/>
    </row>
    <row r="37" spans="1:9" ht="14.25">
      <c r="A37" s="98"/>
      <c r="B37" s="99"/>
      <c r="D37" s="7"/>
      <c r="E37" s="7"/>
      <c r="F37" s="7"/>
      <c r="I37" s="100"/>
    </row>
    <row r="38" spans="1:6" ht="15">
      <c r="A38" s="98"/>
      <c r="B38" s="11"/>
      <c r="D38" s="7"/>
      <c r="E38" s="7"/>
      <c r="F38" s="7"/>
    </row>
  </sheetData>
  <mergeCells count="8">
    <mergeCell ref="H8:H13"/>
    <mergeCell ref="B10:B13"/>
    <mergeCell ref="D8:E9"/>
    <mergeCell ref="B8:C9"/>
    <mergeCell ref="C10:C13"/>
    <mergeCell ref="F10:F13"/>
    <mergeCell ref="F8:G9"/>
    <mergeCell ref="G10:G13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M38"/>
  <sheetViews>
    <sheetView view="pageBreakPreview" zoomScaleSheetLayoutView="100" workbookViewId="0" topLeftCell="A4">
      <selection activeCell="A37" sqref="A37:A38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22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9" customWidth="1"/>
    <col min="12" max="12" width="7.8515625" style="9" customWidth="1"/>
    <col min="13" max="13" width="14.7109375" style="9" customWidth="1"/>
    <col min="14" max="14" width="13.140625" style="0" customWidth="1"/>
    <col min="15" max="15" width="11.28125" style="0" customWidth="1"/>
  </cols>
  <sheetData>
    <row r="1" spans="1:11" ht="18">
      <c r="A1" s="3" t="s">
        <v>7</v>
      </c>
      <c r="E1" s="4"/>
      <c r="F1" s="5"/>
      <c r="G1" s="6"/>
      <c r="H1" s="6"/>
      <c r="I1" s="7"/>
      <c r="J1" s="8"/>
      <c r="K1" s="8"/>
    </row>
    <row r="2" spans="1:10" ht="18">
      <c r="A2" s="1" t="s">
        <v>8</v>
      </c>
      <c r="E2" s="3"/>
      <c r="F2" s="10"/>
      <c r="G2" s="11"/>
      <c r="H2" s="12"/>
      <c r="J2" s="13"/>
    </row>
    <row r="3" spans="1:11" ht="18">
      <c r="A3" s="14"/>
      <c r="E3" s="15"/>
      <c r="F3" s="10"/>
      <c r="G3" s="11"/>
      <c r="H3" s="12"/>
      <c r="I3" s="10"/>
      <c r="K3"/>
    </row>
    <row r="4" spans="5:11" ht="15.75">
      <c r="E4" s="3"/>
      <c r="F4" s="3"/>
      <c r="G4" s="3"/>
      <c r="H4" s="3"/>
      <c r="I4" s="7"/>
      <c r="K4"/>
    </row>
    <row r="5" spans="2:11" ht="15.75">
      <c r="B5" s="16" t="s">
        <v>33</v>
      </c>
      <c r="C5" s="16"/>
      <c r="D5" s="16"/>
      <c r="E5" s="16"/>
      <c r="F5" s="17"/>
      <c r="G5" s="18"/>
      <c r="H5" s="18"/>
      <c r="I5" s="18"/>
      <c r="J5" s="18"/>
      <c r="K5" s="18"/>
    </row>
    <row r="6" spans="2:11" ht="15.75">
      <c r="B6" s="19" t="s">
        <v>9</v>
      </c>
      <c r="C6" s="20"/>
      <c r="D6" s="20"/>
      <c r="E6" s="20"/>
      <c r="F6" s="21"/>
      <c r="G6" s="18"/>
      <c r="H6" s="18"/>
      <c r="I6" s="9"/>
      <c r="K6"/>
    </row>
    <row r="7" spans="9:13" ht="18" customHeight="1" thickBot="1">
      <c r="I7" s="9"/>
      <c r="K7"/>
      <c r="L7"/>
      <c r="M7"/>
    </row>
    <row r="8" spans="1:13" ht="12.75" customHeight="1">
      <c r="A8" s="23"/>
      <c r="B8" s="139" t="s">
        <v>10</v>
      </c>
      <c r="C8" s="140"/>
      <c r="D8" s="135" t="s">
        <v>11</v>
      </c>
      <c r="E8" s="136"/>
      <c r="F8" s="135" t="s">
        <v>11</v>
      </c>
      <c r="G8" s="136"/>
      <c r="H8" s="129" t="s">
        <v>32</v>
      </c>
      <c r="K8"/>
      <c r="L8"/>
      <c r="M8"/>
    </row>
    <row r="9" spans="1:13" ht="25.5" customHeight="1" thickBot="1">
      <c r="A9" s="24"/>
      <c r="B9" s="141"/>
      <c r="C9" s="142"/>
      <c r="D9" s="137"/>
      <c r="E9" s="138"/>
      <c r="F9" s="137"/>
      <c r="G9" s="138"/>
      <c r="H9" s="130"/>
      <c r="K9"/>
      <c r="L9"/>
      <c r="M9"/>
    </row>
    <row r="10" spans="1:13" ht="12.75" customHeight="1">
      <c r="A10" s="25" t="s">
        <v>12</v>
      </c>
      <c r="B10" s="132" t="s">
        <v>13</v>
      </c>
      <c r="C10" s="143" t="s">
        <v>14</v>
      </c>
      <c r="D10" s="26" t="s">
        <v>15</v>
      </c>
      <c r="E10" s="27"/>
      <c r="F10" s="146" t="s">
        <v>16</v>
      </c>
      <c r="G10" s="149" t="s">
        <v>14</v>
      </c>
      <c r="H10" s="130"/>
      <c r="K10"/>
      <c r="L10"/>
      <c r="M10"/>
    </row>
    <row r="11" spans="1:13" ht="12.75" customHeight="1">
      <c r="A11" s="24"/>
      <c r="B11" s="133"/>
      <c r="C11" s="144"/>
      <c r="D11" s="28"/>
      <c r="E11" s="29"/>
      <c r="F11" s="147"/>
      <c r="G11" s="150"/>
      <c r="H11" s="130"/>
      <c r="K11"/>
      <c r="L11"/>
      <c r="M11"/>
    </row>
    <row r="12" spans="1:13" ht="12.75" customHeight="1">
      <c r="A12" s="24"/>
      <c r="B12" s="133"/>
      <c r="C12" s="144"/>
      <c r="D12" s="30" t="s">
        <v>17</v>
      </c>
      <c r="E12" s="29" t="s">
        <v>14</v>
      </c>
      <c r="F12" s="147"/>
      <c r="G12" s="150"/>
      <c r="H12" s="130"/>
      <c r="K12"/>
      <c r="L12"/>
      <c r="M12"/>
    </row>
    <row r="13" spans="1:13" ht="13.5" customHeight="1" thickBot="1">
      <c r="A13" s="24"/>
      <c r="B13" s="134"/>
      <c r="C13" s="145"/>
      <c r="D13" s="31"/>
      <c r="E13" s="32"/>
      <c r="F13" s="148"/>
      <c r="G13" s="151"/>
      <c r="H13" s="131"/>
      <c r="K13"/>
      <c r="L13"/>
      <c r="M13"/>
    </row>
    <row r="14" spans="1:13" ht="13.5" customHeight="1" thickBot="1">
      <c r="A14" s="33"/>
      <c r="B14" s="34"/>
      <c r="C14" s="35"/>
      <c r="D14" s="36"/>
      <c r="E14" s="37">
        <f>D31*50%</f>
        <v>67438.75</v>
      </c>
      <c r="F14" s="38"/>
      <c r="G14" s="39">
        <f>D31*50%</f>
        <v>67438.75</v>
      </c>
      <c r="H14" s="40"/>
      <c r="K14"/>
      <c r="L14"/>
      <c r="M14"/>
    </row>
    <row r="15" spans="1:11" s="44" customFormat="1" ht="12.75" customHeight="1" thickBot="1">
      <c r="A15" s="101">
        <v>0</v>
      </c>
      <c r="B15" s="102">
        <v>1</v>
      </c>
      <c r="C15" s="103">
        <v>2</v>
      </c>
      <c r="D15" s="104">
        <v>3</v>
      </c>
      <c r="E15" s="105">
        <v>4</v>
      </c>
      <c r="F15" s="106">
        <v>5</v>
      </c>
      <c r="G15" s="107">
        <v>6</v>
      </c>
      <c r="H15" s="105" t="s">
        <v>18</v>
      </c>
      <c r="I15" s="41"/>
      <c r="J15" s="42"/>
      <c r="K15" s="43"/>
    </row>
    <row r="16" spans="1:13" ht="15">
      <c r="A16" s="112" t="s">
        <v>0</v>
      </c>
      <c r="B16" s="113">
        <v>698.5</v>
      </c>
      <c r="C16" s="114">
        <v>10921.65387032005</v>
      </c>
      <c r="D16" s="115">
        <v>144</v>
      </c>
      <c r="E16" s="116">
        <v>5587.5604142692755</v>
      </c>
      <c r="F16" s="117">
        <v>408</v>
      </c>
      <c r="G16" s="118">
        <v>4524.0069056231505</v>
      </c>
      <c r="H16" s="119">
        <v>21033.221190212476</v>
      </c>
      <c r="I16" s="45"/>
      <c r="J16" s="46"/>
      <c r="K16" s="46"/>
      <c r="L16"/>
      <c r="M16"/>
    </row>
    <row r="17" spans="1:13" ht="15">
      <c r="A17" s="47" t="s">
        <v>19</v>
      </c>
      <c r="B17" s="48">
        <v>447</v>
      </c>
      <c r="C17" s="49">
        <v>6989.23304228069</v>
      </c>
      <c r="D17" s="50">
        <v>106</v>
      </c>
      <c r="E17" s="51">
        <v>4113.065304948216</v>
      </c>
      <c r="F17" s="52">
        <v>436</v>
      </c>
      <c r="G17" s="110">
        <v>4834.477967773759</v>
      </c>
      <c r="H17" s="120">
        <v>15936.776315002666</v>
      </c>
      <c r="I17" s="45"/>
      <c r="J17" s="46"/>
      <c r="K17" s="46"/>
      <c r="L17"/>
      <c r="M17"/>
    </row>
    <row r="18" spans="1:13" ht="15">
      <c r="A18" s="53" t="s">
        <v>1</v>
      </c>
      <c r="B18" s="54">
        <v>761.5</v>
      </c>
      <c r="C18" s="49">
        <v>11906.71356084283</v>
      </c>
      <c r="D18" s="50">
        <v>137</v>
      </c>
      <c r="E18" s="51">
        <v>5315.942894131185</v>
      </c>
      <c r="F18" s="52">
        <v>554</v>
      </c>
      <c r="G18" s="110">
        <v>6142.89172969418</v>
      </c>
      <c r="H18" s="120">
        <v>23365.548184668194</v>
      </c>
      <c r="I18" s="45"/>
      <c r="J18" s="46"/>
      <c r="K18" s="46"/>
      <c r="L18"/>
      <c r="M18"/>
    </row>
    <row r="19" spans="1:13" ht="15">
      <c r="A19" s="53" t="s">
        <v>2</v>
      </c>
      <c r="B19" s="54">
        <v>708</v>
      </c>
      <c r="C19" s="49">
        <v>11070.194617303643</v>
      </c>
      <c r="D19" s="50">
        <v>158</v>
      </c>
      <c r="E19" s="51">
        <v>6130.795454545455</v>
      </c>
      <c r="F19" s="52">
        <v>584</v>
      </c>
      <c r="G19" s="110">
        <v>6475.539296284117</v>
      </c>
      <c r="H19" s="120">
        <v>23676.529368133215</v>
      </c>
      <c r="I19" s="45"/>
      <c r="J19" s="46"/>
      <c r="K19" s="46"/>
      <c r="L19"/>
      <c r="M19"/>
    </row>
    <row r="20" spans="1:11" s="57" customFormat="1" ht="15">
      <c r="A20" s="55" t="s">
        <v>20</v>
      </c>
      <c r="B20" s="54">
        <v>512.16</v>
      </c>
      <c r="C20" s="49">
        <v>8008.06620790711</v>
      </c>
      <c r="D20" s="50">
        <v>136</v>
      </c>
      <c r="E20" s="51">
        <v>5277.140391254316</v>
      </c>
      <c r="F20" s="52">
        <v>484</v>
      </c>
      <c r="G20" s="110">
        <v>5366.714074317659</v>
      </c>
      <c r="H20" s="120">
        <v>18651.920673479086</v>
      </c>
      <c r="I20" s="45"/>
      <c r="J20" s="46"/>
      <c r="K20" s="56"/>
    </row>
    <row r="21" spans="1:11" s="57" customFormat="1" ht="15">
      <c r="A21" s="55" t="s">
        <v>3</v>
      </c>
      <c r="B21" s="54">
        <v>770</v>
      </c>
      <c r="C21" s="49">
        <v>12039.61843972289</v>
      </c>
      <c r="D21" s="50">
        <v>128</v>
      </c>
      <c r="E21" s="51">
        <v>4966.720368239356</v>
      </c>
      <c r="F21" s="52">
        <v>473</v>
      </c>
      <c r="G21" s="110">
        <v>5244.743299901348</v>
      </c>
      <c r="H21" s="120">
        <v>22251.082107863593</v>
      </c>
      <c r="I21" s="45"/>
      <c r="J21" s="46"/>
      <c r="K21" s="56"/>
    </row>
    <row r="22" spans="1:11" s="57" customFormat="1" ht="15">
      <c r="A22" s="55" t="s">
        <v>21</v>
      </c>
      <c r="B22" s="58">
        <v>419</v>
      </c>
      <c r="C22" s="49">
        <v>6551.428735381676</v>
      </c>
      <c r="D22" s="50">
        <v>113</v>
      </c>
      <c r="E22" s="51">
        <v>4384.682825086306</v>
      </c>
      <c r="F22" s="52">
        <v>164</v>
      </c>
      <c r="G22" s="110">
        <v>1818.4733640249917</v>
      </c>
      <c r="H22" s="120">
        <v>12754.584924492974</v>
      </c>
      <c r="I22" s="45"/>
      <c r="J22" s="46"/>
      <c r="K22" s="56"/>
    </row>
    <row r="23" spans="1:11" s="57" customFormat="1" ht="15">
      <c r="A23" s="59" t="s">
        <v>29</v>
      </c>
      <c r="B23" s="58">
        <v>663</v>
      </c>
      <c r="C23" s="49">
        <v>10366.580552644515</v>
      </c>
      <c r="D23" s="50">
        <v>142</v>
      </c>
      <c r="E23" s="51">
        <v>5509.955408515535</v>
      </c>
      <c r="F23" s="52">
        <v>684</v>
      </c>
      <c r="G23" s="110">
        <v>7584.364518250575</v>
      </c>
      <c r="H23" s="120">
        <v>23460.900479410626</v>
      </c>
      <c r="I23" s="45"/>
      <c r="J23" s="46"/>
      <c r="K23" s="56"/>
    </row>
    <row r="24" spans="1:11" s="57" customFormat="1" ht="15">
      <c r="A24" s="60" t="s">
        <v>22</v>
      </c>
      <c r="B24" s="58">
        <v>474</v>
      </c>
      <c r="C24" s="49">
        <v>7411.401481076168</v>
      </c>
      <c r="D24" s="50">
        <v>121</v>
      </c>
      <c r="E24" s="51">
        <v>4695.102848101265</v>
      </c>
      <c r="F24" s="52">
        <v>248</v>
      </c>
      <c r="G24" s="110">
        <v>2749.886550476817</v>
      </c>
      <c r="H24" s="120">
        <v>14856.390879654251</v>
      </c>
      <c r="I24" s="45"/>
      <c r="J24" s="46"/>
      <c r="K24" s="56"/>
    </row>
    <row r="25" spans="1:11" s="57" customFormat="1" ht="15">
      <c r="A25" s="55" t="s">
        <v>4</v>
      </c>
      <c r="B25" s="58">
        <v>621</v>
      </c>
      <c r="C25" s="49">
        <v>9709.874092295993</v>
      </c>
      <c r="D25" s="50">
        <v>123</v>
      </c>
      <c r="E25" s="51">
        <v>4772.707853855006</v>
      </c>
      <c r="F25" s="52">
        <v>452</v>
      </c>
      <c r="G25" s="110">
        <v>5011.890003288392</v>
      </c>
      <c r="H25" s="120">
        <v>19494.47194943939</v>
      </c>
      <c r="I25" s="45"/>
      <c r="J25" s="46"/>
      <c r="K25" s="56"/>
    </row>
    <row r="26" spans="1:11" s="57" customFormat="1" ht="15">
      <c r="A26" s="55" t="s">
        <v>23</v>
      </c>
      <c r="B26" s="58">
        <v>492</v>
      </c>
      <c r="C26" s="61">
        <v>7692.84710693982</v>
      </c>
      <c r="D26" s="50">
        <v>80</v>
      </c>
      <c r="E26" s="62">
        <v>3104.2002301495972</v>
      </c>
      <c r="F26" s="63">
        <v>288</v>
      </c>
      <c r="G26" s="111">
        <v>3193.4166392634</v>
      </c>
      <c r="H26" s="120">
        <v>13990.463976352818</v>
      </c>
      <c r="I26" s="45"/>
      <c r="J26" s="46"/>
      <c r="K26" s="56"/>
    </row>
    <row r="27" spans="1:11" s="57" customFormat="1" ht="15">
      <c r="A27" s="55" t="s">
        <v>24</v>
      </c>
      <c r="B27" s="58">
        <v>866</v>
      </c>
      <c r="C27" s="61">
        <v>13540.661777662366</v>
      </c>
      <c r="D27" s="64">
        <v>128</v>
      </c>
      <c r="E27" s="62">
        <v>4966.720368239356</v>
      </c>
      <c r="F27" s="63">
        <v>665</v>
      </c>
      <c r="G27" s="111">
        <v>7373.687726076949</v>
      </c>
      <c r="H27" s="120">
        <v>25881.06987197867</v>
      </c>
      <c r="I27" s="45"/>
      <c r="J27" s="46"/>
      <c r="K27" s="56"/>
    </row>
    <row r="28" spans="1:11" s="57" customFormat="1" ht="15">
      <c r="A28" s="55" t="s">
        <v>25</v>
      </c>
      <c r="B28" s="58">
        <v>513</v>
      </c>
      <c r="C28" s="61">
        <v>8021.200337114081</v>
      </c>
      <c r="D28" s="64">
        <v>100</v>
      </c>
      <c r="E28" s="62">
        <v>3880.2502876869967</v>
      </c>
      <c r="F28" s="63">
        <v>49</v>
      </c>
      <c r="G28" s="111">
        <v>543.3243587635646</v>
      </c>
      <c r="H28" s="120">
        <v>12444.774983564643</v>
      </c>
      <c r="I28" s="56"/>
      <c r="J28" s="46"/>
      <c r="K28" s="56"/>
    </row>
    <row r="29" spans="1:11" s="57" customFormat="1" ht="15.75" thickBot="1">
      <c r="A29" s="121" t="s">
        <v>6</v>
      </c>
      <c r="B29" s="122">
        <v>681</v>
      </c>
      <c r="C29" s="123">
        <v>10648.026178508166</v>
      </c>
      <c r="D29" s="124">
        <v>122</v>
      </c>
      <c r="E29" s="125">
        <v>4733.905350978136</v>
      </c>
      <c r="F29" s="126">
        <v>593</v>
      </c>
      <c r="G29" s="127">
        <v>6575.333566261098</v>
      </c>
      <c r="H29" s="128">
        <v>21957.2650957474</v>
      </c>
      <c r="I29" s="56"/>
      <c r="J29" s="46"/>
      <c r="K29" s="56"/>
    </row>
    <row r="30" spans="1:13" ht="15.75" thickBot="1">
      <c r="A30" s="108" t="s">
        <v>5</v>
      </c>
      <c r="B30" s="109">
        <v>8626.16</v>
      </c>
      <c r="C30" s="109">
        <v>134877.5</v>
      </c>
      <c r="D30" s="109">
        <v>1738</v>
      </c>
      <c r="E30" s="109">
        <v>67438.75</v>
      </c>
      <c r="F30" s="109">
        <v>6082</v>
      </c>
      <c r="G30" s="109">
        <v>67438.75</v>
      </c>
      <c r="H30" s="109">
        <v>269755</v>
      </c>
      <c r="I30" s="65"/>
      <c r="J30" s="46"/>
      <c r="K30" s="46"/>
      <c r="L30"/>
      <c r="M30"/>
    </row>
    <row r="31" spans="1:11" s="70" customFormat="1" ht="16.5" thickBot="1">
      <c r="A31" s="66" t="s">
        <v>26</v>
      </c>
      <c r="B31" s="67">
        <v>134877.5</v>
      </c>
      <c r="C31" s="67"/>
      <c r="D31" s="68">
        <v>134877.5</v>
      </c>
      <c r="E31" s="69"/>
      <c r="H31" s="71"/>
      <c r="I31" s="46"/>
      <c r="J31" s="46"/>
      <c r="K31" s="46"/>
    </row>
    <row r="32" spans="1:11" s="70" customFormat="1" ht="16.5" thickBot="1">
      <c r="A32" s="72" t="s">
        <v>27</v>
      </c>
      <c r="B32" s="73">
        <v>15.63586810353622</v>
      </c>
      <c r="C32" s="74"/>
      <c r="D32" s="75">
        <v>38.802502876869966</v>
      </c>
      <c r="E32" s="76">
        <v>0.5</v>
      </c>
      <c r="F32" s="77">
        <v>67438.75</v>
      </c>
      <c r="G32" s="78">
        <v>11.088252219664584</v>
      </c>
      <c r="H32" s="71"/>
      <c r="I32" s="46"/>
      <c r="J32" s="46"/>
      <c r="K32" s="46"/>
    </row>
    <row r="33" spans="1:8" s="84" customFormat="1" ht="15.75">
      <c r="A33" s="79"/>
      <c r="B33" s="80"/>
      <c r="C33" s="80"/>
      <c r="D33" s="80"/>
      <c r="E33" s="81"/>
      <c r="F33" s="82"/>
      <c r="G33" s="82"/>
      <c r="H33" s="83"/>
    </row>
    <row r="34" spans="6:11" s="70" customFormat="1" ht="12.75">
      <c r="F34" s="85"/>
      <c r="I34" s="9"/>
      <c r="K34"/>
    </row>
    <row r="35" spans="1:13" s="70" customFormat="1" ht="43.5">
      <c r="A35" s="86" t="s">
        <v>34</v>
      </c>
      <c r="B35" s="87">
        <v>269755</v>
      </c>
      <c r="C35" s="88">
        <v>269755</v>
      </c>
      <c r="D35" s="89"/>
      <c r="E35" s="90"/>
      <c r="F35" s="91"/>
      <c r="I35" s="2"/>
      <c r="K35" s="9"/>
      <c r="L35" s="9"/>
      <c r="M35"/>
    </row>
    <row r="36" spans="1:13" s="70" customFormat="1" ht="15.75">
      <c r="A36" s="92"/>
      <c r="B36" s="93"/>
      <c r="C36" s="94"/>
      <c r="D36" s="94"/>
      <c r="E36" s="95"/>
      <c r="F36" s="96"/>
      <c r="G36"/>
      <c r="H36"/>
      <c r="I36" s="97"/>
      <c r="K36" s="9"/>
      <c r="L36" s="9"/>
      <c r="M36"/>
    </row>
    <row r="37" spans="1:9" ht="14.25">
      <c r="A37" s="98"/>
      <c r="B37" s="99"/>
      <c r="D37" s="7"/>
      <c r="E37" s="7"/>
      <c r="F37" s="7"/>
      <c r="I37" s="100"/>
    </row>
    <row r="38" spans="1:6" ht="15">
      <c r="A38" s="98"/>
      <c r="B38" s="11"/>
      <c r="D38" s="7"/>
      <c r="E38" s="7"/>
      <c r="F38" s="7"/>
    </row>
  </sheetData>
  <mergeCells count="8">
    <mergeCell ref="H8:H13"/>
    <mergeCell ref="B10:B13"/>
    <mergeCell ref="D8:E9"/>
    <mergeCell ref="B8:C9"/>
    <mergeCell ref="C10:C13"/>
    <mergeCell ref="F10:F13"/>
    <mergeCell ref="F8:G9"/>
    <mergeCell ref="G10:G13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M37"/>
  <sheetViews>
    <sheetView tabSelected="1" view="pageBreakPreview" zoomScaleSheetLayoutView="100" workbookViewId="0" topLeftCell="A1">
      <selection activeCell="J32" sqref="J32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22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9" customWidth="1"/>
    <col min="12" max="12" width="7.8515625" style="9" customWidth="1"/>
    <col min="13" max="13" width="14.7109375" style="9" customWidth="1"/>
    <col min="14" max="14" width="13.140625" style="0" customWidth="1"/>
    <col min="15" max="15" width="11.28125" style="0" customWidth="1"/>
  </cols>
  <sheetData>
    <row r="1" spans="1:11" ht="18">
      <c r="A1" s="3" t="s">
        <v>7</v>
      </c>
      <c r="E1" s="4"/>
      <c r="F1" s="5"/>
      <c r="G1" s="6"/>
      <c r="H1" s="6"/>
      <c r="I1" s="7"/>
      <c r="J1" s="8"/>
      <c r="K1" s="8"/>
    </row>
    <row r="2" spans="1:10" ht="18">
      <c r="A2" s="1" t="s">
        <v>8</v>
      </c>
      <c r="E2" s="3"/>
      <c r="F2" s="10"/>
      <c r="G2" s="11"/>
      <c r="H2" s="12"/>
      <c r="J2" s="13"/>
    </row>
    <row r="3" spans="5:11" ht="15.75">
      <c r="E3" s="3"/>
      <c r="F3" s="3"/>
      <c r="G3" s="3"/>
      <c r="H3" s="3"/>
      <c r="I3" s="7"/>
      <c r="K3"/>
    </row>
    <row r="4" spans="2:11" ht="15.75">
      <c r="B4" s="16" t="s">
        <v>28</v>
      </c>
      <c r="C4" s="16"/>
      <c r="D4" s="16"/>
      <c r="E4" s="16"/>
      <c r="F4" s="17"/>
      <c r="G4" s="18"/>
      <c r="H4" s="18"/>
      <c r="I4" s="18"/>
      <c r="J4" s="18"/>
      <c r="K4" s="18"/>
    </row>
    <row r="5" spans="2:11" ht="15.75">
      <c r="B5" s="19" t="s">
        <v>9</v>
      </c>
      <c r="C5" s="20"/>
      <c r="D5" s="20"/>
      <c r="E5" s="20"/>
      <c r="F5" s="21"/>
      <c r="G5" s="18"/>
      <c r="H5" s="18"/>
      <c r="I5" s="9"/>
      <c r="K5"/>
    </row>
    <row r="6" spans="9:13" ht="18" customHeight="1" thickBot="1">
      <c r="I6" s="9"/>
      <c r="K6"/>
      <c r="L6"/>
      <c r="M6"/>
    </row>
    <row r="7" spans="1:13" ht="12.75" customHeight="1">
      <c r="A7" s="23"/>
      <c r="B7" s="139" t="s">
        <v>10</v>
      </c>
      <c r="C7" s="140"/>
      <c r="D7" s="135" t="s">
        <v>11</v>
      </c>
      <c r="E7" s="136"/>
      <c r="F7" s="135" t="s">
        <v>11</v>
      </c>
      <c r="G7" s="136"/>
      <c r="H7" s="129" t="s">
        <v>31</v>
      </c>
      <c r="K7"/>
      <c r="L7"/>
      <c r="M7"/>
    </row>
    <row r="8" spans="1:13" ht="25.5" customHeight="1" thickBot="1">
      <c r="A8" s="24"/>
      <c r="B8" s="141"/>
      <c r="C8" s="142"/>
      <c r="D8" s="137"/>
      <c r="E8" s="138"/>
      <c r="F8" s="137"/>
      <c r="G8" s="138"/>
      <c r="H8" s="130"/>
      <c r="K8"/>
      <c r="L8"/>
      <c r="M8"/>
    </row>
    <row r="9" spans="1:13" ht="12.75" customHeight="1">
      <c r="A9" s="25" t="s">
        <v>12</v>
      </c>
      <c r="B9" s="132" t="s">
        <v>13</v>
      </c>
      <c r="C9" s="143" t="s">
        <v>14</v>
      </c>
      <c r="D9" s="26" t="s">
        <v>15</v>
      </c>
      <c r="E9" s="27"/>
      <c r="F9" s="146" t="s">
        <v>16</v>
      </c>
      <c r="G9" s="149" t="s">
        <v>14</v>
      </c>
      <c r="H9" s="130"/>
      <c r="K9"/>
      <c r="L9"/>
      <c r="M9"/>
    </row>
    <row r="10" spans="1:13" ht="12.75" customHeight="1">
      <c r="A10" s="24"/>
      <c r="B10" s="133"/>
      <c r="C10" s="144"/>
      <c r="D10" s="28"/>
      <c r="E10" s="29"/>
      <c r="F10" s="147"/>
      <c r="G10" s="150"/>
      <c r="H10" s="130"/>
      <c r="K10"/>
      <c r="L10"/>
      <c r="M10"/>
    </row>
    <row r="11" spans="1:13" ht="12.75" customHeight="1">
      <c r="A11" s="24"/>
      <c r="B11" s="133"/>
      <c r="C11" s="144"/>
      <c r="D11" s="30" t="s">
        <v>17</v>
      </c>
      <c r="E11" s="29" t="s">
        <v>14</v>
      </c>
      <c r="F11" s="147"/>
      <c r="G11" s="150"/>
      <c r="H11" s="130"/>
      <c r="K11"/>
      <c r="L11"/>
      <c r="M11"/>
    </row>
    <row r="12" spans="1:13" ht="13.5" customHeight="1" thickBot="1">
      <c r="A12" s="24"/>
      <c r="B12" s="134"/>
      <c r="C12" s="145"/>
      <c r="D12" s="31"/>
      <c r="E12" s="32"/>
      <c r="F12" s="148"/>
      <c r="G12" s="151"/>
      <c r="H12" s="131"/>
      <c r="K12"/>
      <c r="L12"/>
      <c r="M12"/>
    </row>
    <row r="13" spans="1:13" ht="13.5" customHeight="1" thickBot="1">
      <c r="A13" s="33"/>
      <c r="B13" s="34"/>
      <c r="C13" s="35"/>
      <c r="D13" s="36"/>
      <c r="E13" s="37">
        <f>D30*50%</f>
        <v>56250</v>
      </c>
      <c r="F13" s="38"/>
      <c r="G13" s="39">
        <f>D30*50%</f>
        <v>56250</v>
      </c>
      <c r="H13" s="40"/>
      <c r="K13"/>
      <c r="L13"/>
      <c r="M13"/>
    </row>
    <row r="14" spans="1:11" s="44" customFormat="1" ht="12.75" customHeight="1" thickBot="1">
      <c r="A14" s="101">
        <v>0</v>
      </c>
      <c r="B14" s="102">
        <v>1</v>
      </c>
      <c r="C14" s="103">
        <v>2</v>
      </c>
      <c r="D14" s="104">
        <v>3</v>
      </c>
      <c r="E14" s="105">
        <v>4</v>
      </c>
      <c r="F14" s="106">
        <v>5</v>
      </c>
      <c r="G14" s="107">
        <v>6</v>
      </c>
      <c r="H14" s="105" t="s">
        <v>18</v>
      </c>
      <c r="I14" s="41"/>
      <c r="J14" s="42"/>
      <c r="K14" s="43"/>
    </row>
    <row r="15" spans="1:13" ht="15">
      <c r="A15" s="112" t="s">
        <v>0</v>
      </c>
      <c r="B15" s="113">
        <v>698.5</v>
      </c>
      <c r="C15" s="114">
        <v>9109.644384059651</v>
      </c>
      <c r="D15" s="115">
        <v>144</v>
      </c>
      <c r="E15" s="116">
        <v>4660.529344073648</v>
      </c>
      <c r="F15" s="117">
        <v>408</v>
      </c>
      <c r="G15" s="118">
        <v>3773.4297928313053</v>
      </c>
      <c r="H15" s="119">
        <v>17543.603520964607</v>
      </c>
      <c r="I15" s="45"/>
      <c r="J15" s="46"/>
      <c r="K15" s="46"/>
      <c r="L15"/>
      <c r="M15"/>
    </row>
    <row r="16" spans="1:13" ht="15">
      <c r="A16" s="47" t="s">
        <v>19</v>
      </c>
      <c r="B16" s="48">
        <v>447</v>
      </c>
      <c r="C16" s="49">
        <v>5829.650736828438</v>
      </c>
      <c r="D16" s="50">
        <v>106</v>
      </c>
      <c r="E16" s="51">
        <v>3430.667433831991</v>
      </c>
      <c r="F16" s="52">
        <v>436</v>
      </c>
      <c r="G16" s="110">
        <v>4032.390660966787</v>
      </c>
      <c r="H16" s="120">
        <v>13292.708831627217</v>
      </c>
      <c r="I16" s="45"/>
      <c r="J16" s="46"/>
      <c r="K16" s="46"/>
      <c r="L16"/>
      <c r="M16"/>
    </row>
    <row r="17" spans="1:13" ht="15">
      <c r="A17" s="53" t="s">
        <v>1</v>
      </c>
      <c r="B17" s="54">
        <v>761.5</v>
      </c>
      <c r="C17" s="49">
        <v>9931.273011397887</v>
      </c>
      <c r="D17" s="50">
        <v>137</v>
      </c>
      <c r="E17" s="51">
        <v>4433.97583429229</v>
      </c>
      <c r="F17" s="52">
        <v>554</v>
      </c>
      <c r="G17" s="110">
        <v>5123.725748109174</v>
      </c>
      <c r="H17" s="120">
        <v>19488.97459379935</v>
      </c>
      <c r="I17" s="45"/>
      <c r="J17" s="46"/>
      <c r="K17" s="46"/>
      <c r="L17"/>
      <c r="M17"/>
    </row>
    <row r="18" spans="1:13" ht="15">
      <c r="A18" s="53" t="s">
        <v>2</v>
      </c>
      <c r="B18" s="54">
        <v>708</v>
      </c>
      <c r="C18" s="49">
        <v>9233.54076437256</v>
      </c>
      <c r="D18" s="50">
        <v>158</v>
      </c>
      <c r="E18" s="51">
        <v>5113.636363636364</v>
      </c>
      <c r="F18" s="52">
        <v>584</v>
      </c>
      <c r="G18" s="110">
        <v>5401.183821111476</v>
      </c>
      <c r="H18" s="120">
        <v>19748.3609491204</v>
      </c>
      <c r="I18" s="45"/>
      <c r="J18" s="46"/>
      <c r="K18" s="46"/>
      <c r="L18"/>
      <c r="M18"/>
    </row>
    <row r="19" spans="1:11" s="57" customFormat="1" ht="15">
      <c r="A19" s="55" t="s">
        <v>20</v>
      </c>
      <c r="B19" s="54">
        <v>512.16</v>
      </c>
      <c r="C19" s="49">
        <v>6679.449488532556</v>
      </c>
      <c r="D19" s="50">
        <v>136</v>
      </c>
      <c r="E19" s="51">
        <v>4401.611047180668</v>
      </c>
      <c r="F19" s="52">
        <v>484</v>
      </c>
      <c r="G19" s="110">
        <v>4476.3235777704695</v>
      </c>
      <c r="H19" s="120">
        <v>15557.384113483693</v>
      </c>
      <c r="I19" s="45"/>
      <c r="J19" s="46"/>
      <c r="K19" s="56"/>
    </row>
    <row r="20" spans="1:11" s="57" customFormat="1" ht="15">
      <c r="A20" s="55" t="s">
        <v>3</v>
      </c>
      <c r="B20" s="54">
        <v>770</v>
      </c>
      <c r="C20" s="49">
        <v>10042.127667467332</v>
      </c>
      <c r="D20" s="50">
        <v>128</v>
      </c>
      <c r="E20" s="51">
        <v>4142.692750287687</v>
      </c>
      <c r="F20" s="52">
        <v>473</v>
      </c>
      <c r="G20" s="110">
        <v>4374.588951002959</v>
      </c>
      <c r="H20" s="120">
        <v>18559.409368757977</v>
      </c>
      <c r="I20" s="45"/>
      <c r="J20" s="46"/>
      <c r="K20" s="56"/>
    </row>
    <row r="21" spans="1:11" s="57" customFormat="1" ht="15">
      <c r="A21" s="55" t="s">
        <v>21</v>
      </c>
      <c r="B21" s="58">
        <v>419</v>
      </c>
      <c r="C21" s="49">
        <v>5464.482458011444</v>
      </c>
      <c r="D21" s="50">
        <v>113</v>
      </c>
      <c r="E21" s="51">
        <v>3657.2209436133485</v>
      </c>
      <c r="F21" s="52">
        <v>164</v>
      </c>
      <c r="G21" s="110">
        <v>1516.77079907925</v>
      </c>
      <c r="H21" s="120">
        <v>10638.474200704042</v>
      </c>
      <c r="I21" s="45"/>
      <c r="J21" s="46"/>
      <c r="K21" s="56"/>
    </row>
    <row r="22" spans="1:11" s="57" customFormat="1" ht="15">
      <c r="A22" s="59" t="s">
        <v>29</v>
      </c>
      <c r="B22" s="58">
        <v>663</v>
      </c>
      <c r="C22" s="49">
        <v>8646.663173416677</v>
      </c>
      <c r="D22" s="50">
        <v>142</v>
      </c>
      <c r="E22" s="51">
        <v>4595.799769850402</v>
      </c>
      <c r="F22" s="52">
        <v>684</v>
      </c>
      <c r="G22" s="110">
        <v>6326.044064452482</v>
      </c>
      <c r="H22" s="120">
        <v>19568.507007719563</v>
      </c>
      <c r="I22" s="45"/>
      <c r="J22" s="46"/>
      <c r="K22" s="56"/>
    </row>
    <row r="23" spans="1:11" s="57" customFormat="1" ht="15">
      <c r="A23" s="60" t="s">
        <v>22</v>
      </c>
      <c r="B23" s="58">
        <v>474</v>
      </c>
      <c r="C23" s="49">
        <v>6181.777291401968</v>
      </c>
      <c r="D23" s="50">
        <v>121</v>
      </c>
      <c r="E23" s="51">
        <v>3916.1392405063293</v>
      </c>
      <c r="F23" s="52">
        <v>248</v>
      </c>
      <c r="G23" s="110">
        <v>2293.6534034856954</v>
      </c>
      <c r="H23" s="120">
        <v>12391.569935393993</v>
      </c>
      <c r="I23" s="45"/>
      <c r="J23" s="46"/>
      <c r="K23" s="56"/>
    </row>
    <row r="24" spans="1:11" s="57" customFormat="1" ht="15">
      <c r="A24" s="55" t="s">
        <v>30</v>
      </c>
      <c r="B24" s="58">
        <v>621</v>
      </c>
      <c r="C24" s="49">
        <v>8098.910755191186</v>
      </c>
      <c r="D24" s="50">
        <v>123</v>
      </c>
      <c r="E24" s="51">
        <v>3980.8688147295743</v>
      </c>
      <c r="F24" s="52">
        <v>452</v>
      </c>
      <c r="G24" s="110">
        <v>4180.368299901348</v>
      </c>
      <c r="H24" s="120">
        <v>16260.147869822109</v>
      </c>
      <c r="I24" s="45"/>
      <c r="J24" s="46"/>
      <c r="K24" s="56"/>
    </row>
    <row r="25" spans="1:11" s="57" customFormat="1" ht="15">
      <c r="A25" s="55" t="s">
        <v>23</v>
      </c>
      <c r="B25" s="58">
        <v>492</v>
      </c>
      <c r="C25" s="61">
        <v>6416.528327784321</v>
      </c>
      <c r="D25" s="50">
        <v>80</v>
      </c>
      <c r="E25" s="62">
        <v>2589.1829689298042</v>
      </c>
      <c r="F25" s="63">
        <v>288</v>
      </c>
      <c r="G25" s="111">
        <v>2663.5975008220976</v>
      </c>
      <c r="H25" s="120">
        <v>11669.308797536223</v>
      </c>
      <c r="I25" s="45"/>
      <c r="J25" s="46"/>
      <c r="K25" s="56"/>
    </row>
    <row r="26" spans="1:11" s="57" customFormat="1" ht="15">
      <c r="A26" s="55" t="s">
        <v>24</v>
      </c>
      <c r="B26" s="58">
        <v>866</v>
      </c>
      <c r="C26" s="61">
        <v>11294.133194839882</v>
      </c>
      <c r="D26" s="64">
        <v>128</v>
      </c>
      <c r="E26" s="62">
        <v>4142.692750287687</v>
      </c>
      <c r="F26" s="63">
        <v>665</v>
      </c>
      <c r="G26" s="111">
        <v>6150.320618217691</v>
      </c>
      <c r="H26" s="120">
        <v>21587.14656334526</v>
      </c>
      <c r="I26" s="45"/>
      <c r="J26" s="46"/>
      <c r="K26" s="56"/>
    </row>
    <row r="27" spans="1:11" s="57" customFormat="1" ht="15">
      <c r="A27" s="55" t="s">
        <v>25</v>
      </c>
      <c r="B27" s="58">
        <v>513</v>
      </c>
      <c r="C27" s="61">
        <v>6690.4045368970665</v>
      </c>
      <c r="D27" s="64">
        <v>100</v>
      </c>
      <c r="E27" s="62">
        <v>3236.4787111622554</v>
      </c>
      <c r="F27" s="63">
        <v>49</v>
      </c>
      <c r="G27" s="111">
        <v>453.181519237093</v>
      </c>
      <c r="H27" s="120">
        <v>10380.064767296415</v>
      </c>
      <c r="I27" s="56"/>
      <c r="J27" s="46"/>
      <c r="K27" s="56"/>
    </row>
    <row r="28" spans="1:11" s="57" customFormat="1" ht="15.75" thickBot="1">
      <c r="A28" s="121" t="s">
        <v>6</v>
      </c>
      <c r="B28" s="122">
        <v>681</v>
      </c>
      <c r="C28" s="123">
        <v>8881.41420979903</v>
      </c>
      <c r="D28" s="124">
        <v>122</v>
      </c>
      <c r="E28" s="125">
        <v>3948.5040276179516</v>
      </c>
      <c r="F28" s="126">
        <v>593</v>
      </c>
      <c r="G28" s="127">
        <v>5484.421243012166</v>
      </c>
      <c r="H28" s="128">
        <v>18314.339480429146</v>
      </c>
      <c r="I28" s="56"/>
      <c r="J28" s="46"/>
      <c r="K28" s="56"/>
    </row>
    <row r="29" spans="1:13" ht="15.75" thickBot="1">
      <c r="A29" s="108" t="s">
        <v>5</v>
      </c>
      <c r="B29" s="109">
        <v>8626.16</v>
      </c>
      <c r="C29" s="109">
        <v>112500</v>
      </c>
      <c r="D29" s="109">
        <v>1738</v>
      </c>
      <c r="E29" s="109">
        <v>56250</v>
      </c>
      <c r="F29" s="109">
        <v>6082</v>
      </c>
      <c r="G29" s="109">
        <v>56250</v>
      </c>
      <c r="H29" s="109">
        <v>225000</v>
      </c>
      <c r="I29" s="65"/>
      <c r="J29" s="46"/>
      <c r="K29" s="46"/>
      <c r="L29"/>
      <c r="M29"/>
    </row>
    <row r="30" spans="1:11" s="70" customFormat="1" ht="16.5" thickBot="1">
      <c r="A30" s="66" t="s">
        <v>26</v>
      </c>
      <c r="B30" s="67">
        <v>112500</v>
      </c>
      <c r="C30" s="67"/>
      <c r="D30" s="68">
        <v>112500</v>
      </c>
      <c r="E30" s="69"/>
      <c r="H30" s="71"/>
      <c r="I30" s="46"/>
      <c r="J30" s="46"/>
      <c r="K30" s="46"/>
    </row>
    <row r="31" spans="1:11" s="70" customFormat="1" ht="16.5" thickBot="1">
      <c r="A31" s="72" t="s">
        <v>27</v>
      </c>
      <c r="B31" s="73">
        <v>13.041724243464067</v>
      </c>
      <c r="C31" s="74"/>
      <c r="D31" s="75">
        <v>32.364787111622555</v>
      </c>
      <c r="E31" s="76">
        <v>0.5</v>
      </c>
      <c r="F31" s="77">
        <v>56250</v>
      </c>
      <c r="G31" s="78">
        <v>9.248602433410062</v>
      </c>
      <c r="H31" s="71"/>
      <c r="I31" s="46"/>
      <c r="J31" s="46"/>
      <c r="K31" s="46"/>
    </row>
    <row r="32" spans="1:8" s="84" customFormat="1" ht="15.75">
      <c r="A32" s="79"/>
      <c r="B32" s="80"/>
      <c r="C32" s="80"/>
      <c r="D32" s="80"/>
      <c r="E32" s="81"/>
      <c r="F32" s="82"/>
      <c r="G32" s="82"/>
      <c r="H32" s="83"/>
    </row>
    <row r="33" spans="6:11" s="70" customFormat="1" ht="12.75">
      <c r="F33" s="85"/>
      <c r="I33" s="9"/>
      <c r="K33"/>
    </row>
    <row r="34" spans="1:13" s="70" customFormat="1" ht="43.5">
      <c r="A34" s="86" t="s">
        <v>40</v>
      </c>
      <c r="B34" s="87">
        <v>225000</v>
      </c>
      <c r="C34" s="88">
        <v>225000</v>
      </c>
      <c r="D34" s="89"/>
      <c r="E34" s="90"/>
      <c r="F34" s="91"/>
      <c r="I34" s="2"/>
      <c r="K34" s="9"/>
      <c r="L34" s="9"/>
      <c r="M34"/>
    </row>
    <row r="35" spans="1:13" s="70" customFormat="1" ht="15.75">
      <c r="A35" s="92"/>
      <c r="B35" s="93"/>
      <c r="C35" s="94"/>
      <c r="D35" s="94"/>
      <c r="E35" s="95"/>
      <c r="F35" s="96"/>
      <c r="G35"/>
      <c r="H35"/>
      <c r="I35" s="97"/>
      <c r="K35" s="9"/>
      <c r="L35" s="9"/>
      <c r="M35"/>
    </row>
    <row r="36" spans="1:9" ht="14.25">
      <c r="A36" s="98"/>
      <c r="B36" s="99"/>
      <c r="D36" s="7"/>
      <c r="E36" s="7"/>
      <c r="F36" s="7"/>
      <c r="I36" s="100"/>
    </row>
    <row r="37" spans="1:6" ht="15">
      <c r="A37" s="98"/>
      <c r="B37" s="11"/>
      <c r="D37" s="7"/>
      <c r="E37" s="7"/>
      <c r="F37" s="7"/>
    </row>
  </sheetData>
  <mergeCells count="8">
    <mergeCell ref="H7:H12"/>
    <mergeCell ref="B9:B12"/>
    <mergeCell ref="D7:E8"/>
    <mergeCell ref="B7:C8"/>
    <mergeCell ref="C9:C12"/>
    <mergeCell ref="F9:F12"/>
    <mergeCell ref="F7:G8"/>
    <mergeCell ref="G9:G12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chitariu</cp:lastModifiedBy>
  <cp:lastPrinted>2016-07-25T14:04:35Z</cp:lastPrinted>
  <dcterms:created xsi:type="dcterms:W3CDTF">2007-01-24T10:21:47Z</dcterms:created>
  <dcterms:modified xsi:type="dcterms:W3CDTF">2016-07-29T09:08:15Z</dcterms:modified>
  <cp:category/>
  <cp:version/>
  <cp:contentType/>
  <cp:contentStatus/>
</cp:coreProperties>
</file>