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251" windowWidth="15480" windowHeight="10605" activeTab="0"/>
  </bookViews>
  <sheets>
    <sheet name="DEC 2022" sheetId="1" r:id="rId1"/>
  </sheets>
  <definedNames>
    <definedName name="_xlnm.Print_Area" localSheetId="0">'DEC 2022'!$A$1:$E$56</definedName>
  </definedNames>
  <calcPr fullCalcOnLoad="1"/>
</workbook>
</file>

<file path=xl/sharedStrings.xml><?xml version="1.0" encoding="utf-8"?>
<sst xmlns="http://schemas.openxmlformats.org/spreadsheetml/2006/main" count="45" uniqueCount="41">
  <si>
    <t>SC BIOANALIZA SRL VASLUI</t>
  </si>
  <si>
    <t>SC BIOLOG TEST SRL HUSI</t>
  </si>
  <si>
    <t>Ambulatoriul</t>
  </si>
  <si>
    <t>SC EUROSAN SRL HUSI</t>
  </si>
  <si>
    <t>Nr.crt.</t>
  </si>
  <si>
    <t>ANALIZE MEDICALE DE LABORATOR</t>
  </si>
  <si>
    <t>SC KATIMED SRL VASLUI</t>
  </si>
  <si>
    <t xml:space="preserve">RADIOLOGIE SI IMAGISTICA MEDICALA </t>
  </si>
  <si>
    <t>TOTAL CONTRACTE PARACLINIC</t>
  </si>
  <si>
    <t xml:space="preserve">                    </t>
  </si>
  <si>
    <t xml:space="preserve">                     SITUATIA VALORILOR DE CONTRACT   PENTRU SERVICII MEDICALE PARACLINICE</t>
  </si>
  <si>
    <t>TOTAL LABORATOARE ANALIZE MEDICALE</t>
  </si>
  <si>
    <t>TOTAL ACTE ADITIONALE CLINIC     +MED FAM</t>
  </si>
  <si>
    <t>TOTAL RADIOLOGIE IMAGISTICA  MEDICALA FURNIZORI DIN JUD.VASLUI</t>
  </si>
  <si>
    <t>SC DORIMED SRL BARLAD</t>
  </si>
  <si>
    <t>AMB. SPITAL MUN. "ELENA BELDIMAN" BARLAD</t>
  </si>
  <si>
    <t>SC TELKAPHARM SRL VASLUI</t>
  </si>
  <si>
    <t>SC AUDIOSAN SRL VASLUI</t>
  </si>
  <si>
    <t>SC AXA OPTIC SRL BARLAD</t>
  </si>
  <si>
    <t>SC BEATRICE SRL VASLUI</t>
  </si>
  <si>
    <t>SC MEDICAL COMPANY SRL NEGRESTI</t>
  </si>
  <si>
    <t>SOC. CIV. MED. STOIAN V. &amp; UNGUREANU V. BARLAD</t>
  </si>
  <si>
    <t>C.A.S. VASLUI</t>
  </si>
  <si>
    <t>AMB. SPITAL JUDETEAN VASLUI</t>
  </si>
  <si>
    <t>SC CLINICAL TEST SRL</t>
  </si>
  <si>
    <t>SOCIETATEA CIVILA BIRLAD</t>
  </si>
  <si>
    <t>SCM DR.STOIAN V. &amp; DR. UNGUREANU V. BARLAD</t>
  </si>
  <si>
    <t xml:space="preserve">S.C. AXA DESIGN S.R.L BARLAD </t>
  </si>
  <si>
    <t xml:space="preserve">SC AUDIOSAN SRL VASLUI </t>
  </si>
  <si>
    <t xml:space="preserve">SPITAL HUSI </t>
  </si>
  <si>
    <t xml:space="preserve">SPITAL VASLUI </t>
  </si>
  <si>
    <t>S.C. TELKAPHARM S.R.L. VASLUI</t>
  </si>
  <si>
    <t>SC FIZIOMED SRL  BARLAD</t>
  </si>
  <si>
    <t xml:space="preserve">CMI PLAIER - HUSI </t>
  </si>
  <si>
    <t>SPITAL JUDETEAN VASLUI</t>
  </si>
  <si>
    <t>TOTAL PARACLINIC 2022 (ANALIZE MED+RAD.IMAGISTICA MED)</t>
  </si>
  <si>
    <t>SUPL DEC. 2022</t>
  </si>
  <si>
    <t xml:space="preserve"> DEC. 2022 FINAL</t>
  </si>
  <si>
    <t>SPITALUL MUNICIPAL BARLAD</t>
  </si>
  <si>
    <t xml:space="preserve"> DEC. 2022 </t>
  </si>
  <si>
    <t>VALOARE DE CONTRACT DECEMBRIE 2022 -  RECTIFICARE BUGETARA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</si>
</sst>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[$-418]d\ mmmm\ yyyy"/>
    <numFmt numFmtId="182" formatCode="[$-418]mmmmm\-yy;@"/>
    <numFmt numFmtId="183" formatCode="[$-418]mmmm\-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\ &quot;lei&quot;"/>
  </numFmts>
  <fonts count="3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57" applyFont="1">
      <alignment/>
      <protection/>
    </xf>
    <xf numFmtId="0" fontId="23" fillId="0" borderId="0" xfId="0" applyFont="1" applyAlignment="1">
      <alignment/>
    </xf>
    <xf numFmtId="0" fontId="23" fillId="0" borderId="0" xfId="57" applyFont="1">
      <alignment/>
      <protection/>
    </xf>
    <xf numFmtId="0" fontId="25" fillId="7" borderId="0" xfId="57" applyFont="1" applyFill="1">
      <alignment/>
      <protection/>
    </xf>
    <xf numFmtId="0" fontId="28" fillId="0" borderId="10" xfId="57" applyFont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wrapText="1"/>
    </xf>
    <xf numFmtId="0" fontId="23" fillId="7" borderId="10" xfId="57" applyFont="1" applyFill="1" applyBorder="1">
      <alignment/>
      <protection/>
    </xf>
    <xf numFmtId="0" fontId="23" fillId="0" borderId="0" xfId="57" applyFont="1" applyFill="1" applyBorder="1">
      <alignment/>
      <protection/>
    </xf>
    <xf numFmtId="0" fontId="29" fillId="0" borderId="0" xfId="57" applyFont="1" applyFill="1" applyBorder="1" applyAlignment="1" applyProtection="1">
      <alignment horizontal="center" vertical="center"/>
      <protection/>
    </xf>
    <xf numFmtId="0" fontId="28" fillId="0" borderId="11" xfId="57" applyFont="1" applyFill="1" applyBorder="1" applyAlignment="1">
      <alignment horizontal="center"/>
      <protection/>
    </xf>
    <xf numFmtId="0" fontId="23" fillId="0" borderId="12" xfId="57" applyFont="1" applyFill="1" applyBorder="1">
      <alignment/>
      <protection/>
    </xf>
    <xf numFmtId="0" fontId="23" fillId="0" borderId="13" xfId="57" applyFont="1" applyBorder="1">
      <alignment/>
      <protection/>
    </xf>
    <xf numFmtId="0" fontId="28" fillId="0" borderId="14" xfId="57" applyFont="1" applyFill="1" applyBorder="1">
      <alignment/>
      <protection/>
    </xf>
    <xf numFmtId="0" fontId="28" fillId="0" borderId="15" xfId="57" applyFont="1" applyBorder="1">
      <alignment/>
      <protection/>
    </xf>
    <xf numFmtId="0" fontId="28" fillId="24" borderId="15" xfId="57" applyFont="1" applyFill="1" applyBorder="1">
      <alignment/>
      <protection/>
    </xf>
    <xf numFmtId="0" fontId="28" fillId="24" borderId="16" xfId="0" applyFont="1" applyFill="1" applyBorder="1" applyAlignment="1">
      <alignment/>
    </xf>
    <xf numFmtId="0" fontId="23" fillId="24" borderId="15" xfId="57" applyFont="1" applyFill="1" applyBorder="1">
      <alignment/>
      <protection/>
    </xf>
    <xf numFmtId="0" fontId="23" fillId="24" borderId="17" xfId="57" applyFont="1" applyFill="1" applyBorder="1">
      <alignment/>
      <protection/>
    </xf>
    <xf numFmtId="0" fontId="23" fillId="24" borderId="13" xfId="57" applyFont="1" applyFill="1" applyBorder="1">
      <alignment/>
      <protection/>
    </xf>
    <xf numFmtId="0" fontId="25" fillId="24" borderId="13" xfId="0" applyFont="1" applyFill="1" applyBorder="1" applyAlignment="1">
      <alignment/>
    </xf>
    <xf numFmtId="0" fontId="25" fillId="25" borderId="10" xfId="0" applyFont="1" applyFill="1" applyBorder="1" applyAlignment="1">
      <alignment horizontal="center" vertical="center" wrapText="1"/>
    </xf>
    <xf numFmtId="0" fontId="27" fillId="0" borderId="0" xfId="57" applyFont="1">
      <alignment/>
      <protection/>
    </xf>
    <xf numFmtId="4" fontId="31" fillId="0" borderId="0" xfId="57" applyNumberFormat="1" applyFont="1" applyFill="1" applyBorder="1" applyAlignment="1">
      <alignment horizontal="right" vertical="center" wrapText="1"/>
      <protection/>
    </xf>
    <xf numFmtId="0" fontId="29" fillId="0" borderId="0" xfId="0" applyFont="1" applyAlignment="1">
      <alignment/>
    </xf>
    <xf numFmtId="0" fontId="22" fillId="0" borderId="0" xfId="57" applyFont="1" applyAlignment="1">
      <alignment/>
      <protection/>
    </xf>
    <xf numFmtId="0" fontId="22" fillId="0" borderId="0" xfId="57" applyFont="1" applyBorder="1" applyAlignment="1">
      <alignment/>
      <protection/>
    </xf>
    <xf numFmtId="0" fontId="23" fillId="0" borderId="0" xfId="0" applyFont="1" applyAlignment="1">
      <alignment/>
    </xf>
    <xf numFmtId="0" fontId="29" fillId="7" borderId="0" xfId="57" applyFont="1" applyFill="1">
      <alignment/>
      <protection/>
    </xf>
    <xf numFmtId="0" fontId="25" fillId="7" borderId="10" xfId="57" applyFont="1" applyFill="1" applyBorder="1" applyAlignment="1" applyProtection="1">
      <alignment horizontal="center" vertical="center" wrapText="1"/>
      <protection/>
    </xf>
    <xf numFmtId="4" fontId="27" fillId="7" borderId="0" xfId="57" applyNumberFormat="1" applyFont="1" applyFill="1">
      <alignment/>
      <protection/>
    </xf>
    <xf numFmtId="0" fontId="27" fillId="7" borderId="0" xfId="57" applyFont="1" applyFill="1">
      <alignment/>
      <protection/>
    </xf>
    <xf numFmtId="0" fontId="29" fillId="0" borderId="10" xfId="57" applyFont="1" applyBorder="1" applyAlignment="1">
      <alignment horizontal="center"/>
      <protection/>
    </xf>
    <xf numFmtId="0" fontId="24" fillId="0" borderId="10" xfId="57" applyFont="1" applyBorder="1" applyAlignment="1">
      <alignment horizontal="center"/>
      <protection/>
    </xf>
    <xf numFmtId="0" fontId="24" fillId="0" borderId="10" xfId="57" applyFont="1" applyBorder="1">
      <alignment/>
      <protection/>
    </xf>
    <xf numFmtId="0" fontId="28" fillId="24" borderId="10" xfId="0" applyFont="1" applyFill="1" applyBorder="1" applyAlignment="1">
      <alignment/>
    </xf>
    <xf numFmtId="0" fontId="28" fillId="24" borderId="10" xfId="57" applyFont="1" applyFill="1" applyBorder="1">
      <alignment/>
      <protection/>
    </xf>
    <xf numFmtId="0" fontId="28" fillId="24" borderId="10" xfId="57" applyFont="1" applyFill="1" applyBorder="1" applyAlignment="1">
      <alignment wrapText="1"/>
      <protection/>
    </xf>
    <xf numFmtId="0" fontId="28" fillId="24" borderId="10" xfId="0" applyFont="1" applyFill="1" applyBorder="1" applyAlignment="1">
      <alignment vertical="center" wrapText="1"/>
    </xf>
    <xf numFmtId="0" fontId="25" fillId="22" borderId="10" xfId="57" applyFont="1" applyFill="1" applyBorder="1">
      <alignment/>
      <protection/>
    </xf>
    <xf numFmtId="0" fontId="25" fillId="22" borderId="10" xfId="57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/>
    </xf>
    <xf numFmtId="0" fontId="21" fillId="0" borderId="0" xfId="57" applyFont="1" applyBorder="1" applyAlignment="1">
      <alignment horizontal="center"/>
      <protection/>
    </xf>
    <xf numFmtId="0" fontId="21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22" fillId="0" borderId="0" xfId="57" applyFont="1">
      <alignment/>
      <protection/>
    </xf>
    <xf numFmtId="4" fontId="32" fillId="0" borderId="10" xfId="0" applyNumberFormat="1" applyFont="1" applyBorder="1" applyAlignment="1">
      <alignment/>
    </xf>
    <xf numFmtId="4" fontId="32" fillId="24" borderId="10" xfId="0" applyNumberFormat="1" applyFont="1" applyFill="1" applyBorder="1" applyAlignment="1">
      <alignment/>
    </xf>
    <xf numFmtId="0" fontId="26" fillId="24" borderId="10" xfId="57" applyFont="1" applyFill="1" applyBorder="1" applyAlignment="1" applyProtection="1">
      <alignment horizontal="center" vertical="center"/>
      <protection/>
    </xf>
    <xf numFmtId="0" fontId="23" fillId="24" borderId="10" xfId="57" applyFont="1" applyFill="1" applyBorder="1">
      <alignment/>
      <protection/>
    </xf>
    <xf numFmtId="0" fontId="26" fillId="24" borderId="10" xfId="57" applyFont="1" applyFill="1" applyBorder="1" applyAlignment="1" applyProtection="1">
      <alignment vertical="center"/>
      <protection/>
    </xf>
    <xf numFmtId="0" fontId="21" fillId="0" borderId="0" xfId="57" applyFont="1">
      <alignment/>
      <protection/>
    </xf>
    <xf numFmtId="0" fontId="28" fillId="0" borderId="12" xfId="57" applyFont="1" applyBorder="1">
      <alignment/>
      <protection/>
    </xf>
    <xf numFmtId="4" fontId="32" fillId="0" borderId="10" xfId="57" applyNumberFormat="1" applyFont="1" applyBorder="1" applyAlignment="1">
      <alignment horizontal="right"/>
      <protection/>
    </xf>
    <xf numFmtId="4" fontId="22" fillId="22" borderId="10" xfId="57" applyNumberFormat="1" applyFont="1" applyFill="1" applyBorder="1" applyAlignment="1">
      <alignment horizontal="center"/>
      <protection/>
    </xf>
    <xf numFmtId="4" fontId="22" fillId="22" borderId="10" xfId="57" applyNumberFormat="1" applyFont="1" applyFill="1" applyBorder="1" applyAlignment="1">
      <alignment horizontal="center" wrapText="1"/>
      <protection/>
    </xf>
    <xf numFmtId="4" fontId="22" fillId="7" borderId="10" xfId="57" applyNumberFormat="1" applyFont="1" applyFill="1" applyBorder="1" applyAlignment="1" applyProtection="1">
      <alignment horizontal="center" vertical="center" wrapText="1"/>
      <protection/>
    </xf>
    <xf numFmtId="4" fontId="22" fillId="25" borderId="10" xfId="0" applyNumberFormat="1" applyFont="1" applyFill="1" applyBorder="1" applyAlignment="1">
      <alignment horizontal="center"/>
    </xf>
    <xf numFmtId="4" fontId="22" fillId="7" borderId="10" xfId="57" applyNumberFormat="1" applyFont="1" applyFill="1" applyBorder="1" applyAlignment="1">
      <alignment horizontal="center" vertical="center" wrapText="1"/>
      <protection/>
    </xf>
    <xf numFmtId="17" fontId="29" fillId="4" borderId="18" xfId="0" applyNumberFormat="1" applyFont="1" applyFill="1" applyBorder="1" applyAlignment="1">
      <alignment horizontal="center" vertical="center" wrapText="1"/>
    </xf>
    <xf numFmtId="17" fontId="29" fillId="4" borderId="19" xfId="0" applyNumberFormat="1" applyFont="1" applyFill="1" applyBorder="1" applyAlignment="1">
      <alignment horizontal="center" vertical="center" wrapText="1"/>
    </xf>
    <xf numFmtId="17" fontId="29" fillId="4" borderId="20" xfId="0" applyNumberFormat="1" applyFont="1" applyFill="1" applyBorder="1" applyAlignment="1">
      <alignment horizontal="center" vertical="center" wrapText="1"/>
    </xf>
    <xf numFmtId="17" fontId="29" fillId="4" borderId="10" xfId="0" applyNumberFormat="1" applyFont="1" applyFill="1" applyBorder="1" applyAlignment="1">
      <alignment horizontal="center" vertical="center" wrapText="1"/>
    </xf>
    <xf numFmtId="0" fontId="30" fillId="4" borderId="10" xfId="57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  RECTIFICARE NOIEMBRI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7"/>
  <sheetViews>
    <sheetView tabSelected="1" zoomScaleSheetLayoutView="100" workbookViewId="0" topLeftCell="A22">
      <selection activeCell="N36" sqref="N36"/>
    </sheetView>
  </sheetViews>
  <sheetFormatPr defaultColWidth="9.140625" defaultRowHeight="12.75"/>
  <cols>
    <col min="1" max="1" width="7.00390625" style="0" customWidth="1"/>
    <col min="2" max="2" width="52.421875" style="0" customWidth="1"/>
    <col min="3" max="4" width="14.140625" style="0" customWidth="1"/>
    <col min="5" max="5" width="16.140625" style="0" customWidth="1"/>
  </cols>
  <sheetData>
    <row r="1" spans="1:5" ht="18.75">
      <c r="A1" s="26" t="s">
        <v>22</v>
      </c>
      <c r="B1" s="26"/>
      <c r="C1" s="2"/>
      <c r="D1" s="2"/>
      <c r="E1" s="2"/>
    </row>
    <row r="2" spans="1:5" ht="18.75">
      <c r="A2" s="26" t="s">
        <v>10</v>
      </c>
      <c r="B2" s="27"/>
      <c r="C2" s="27"/>
      <c r="D2" s="27"/>
      <c r="E2" s="27"/>
    </row>
    <row r="3" spans="1:5" ht="18.75">
      <c r="A3" s="27" t="s">
        <v>9</v>
      </c>
      <c r="B3" s="27" t="s">
        <v>40</v>
      </c>
      <c r="C3" s="28"/>
      <c r="D3" s="28"/>
      <c r="E3" s="28"/>
    </row>
    <row r="4" spans="1:2" ht="12.75">
      <c r="A4" s="1"/>
      <c r="B4" s="53"/>
    </row>
    <row r="5" spans="1:2" ht="18.75">
      <c r="A5" s="3"/>
      <c r="B5" s="47"/>
    </row>
    <row r="6" spans="1:2" ht="15.75">
      <c r="A6" s="29" t="s">
        <v>5</v>
      </c>
      <c r="B6" s="32"/>
    </row>
    <row r="7" spans="1:5" ht="15.75" customHeight="1">
      <c r="A7" s="33" t="s">
        <v>4</v>
      </c>
      <c r="B7" s="65" t="s">
        <v>2</v>
      </c>
      <c r="C7" s="61" t="s">
        <v>39</v>
      </c>
      <c r="D7" s="61" t="s">
        <v>36</v>
      </c>
      <c r="E7" s="61" t="s">
        <v>37</v>
      </c>
    </row>
    <row r="8" spans="1:5" ht="15.75">
      <c r="A8" s="34"/>
      <c r="B8" s="65"/>
      <c r="C8" s="62"/>
      <c r="D8" s="62"/>
      <c r="E8" s="62"/>
    </row>
    <row r="9" spans="1:5" ht="15.75">
      <c r="A9" s="35"/>
      <c r="B9" s="65"/>
      <c r="C9" s="63"/>
      <c r="D9" s="63"/>
      <c r="E9" s="63"/>
    </row>
    <row r="10" spans="1:5" ht="15">
      <c r="A10" s="51">
        <v>0</v>
      </c>
      <c r="B10" s="52">
        <v>1</v>
      </c>
      <c r="C10" s="52">
        <v>8</v>
      </c>
      <c r="D10" s="52">
        <v>9</v>
      </c>
      <c r="E10" s="52">
        <v>10</v>
      </c>
    </row>
    <row r="11" spans="1:5" ht="15.75">
      <c r="A11" s="5">
        <v>1</v>
      </c>
      <c r="B11" s="6" t="s">
        <v>0</v>
      </c>
      <c r="C11" s="48">
        <v>44524.80920913167</v>
      </c>
      <c r="D11" s="48">
        <v>10140.424153406246</v>
      </c>
      <c r="E11" s="48">
        <f>C11+D11</f>
        <v>54665.23336253792</v>
      </c>
    </row>
    <row r="12" spans="1:5" ht="15.75" customHeight="1">
      <c r="A12" s="5">
        <v>2</v>
      </c>
      <c r="B12" s="7" t="s">
        <v>6</v>
      </c>
      <c r="C12" s="48">
        <v>34347.45609729107</v>
      </c>
      <c r="D12" s="48">
        <v>7822.860757586735</v>
      </c>
      <c r="E12" s="48">
        <f aca="true" t="shared" si="0" ref="E12:E24">C12+D12</f>
        <v>42170.316854877805</v>
      </c>
    </row>
    <row r="13" spans="1:5" ht="15.75">
      <c r="A13" s="5">
        <v>3</v>
      </c>
      <c r="B13" s="6" t="s">
        <v>16</v>
      </c>
      <c r="C13" s="48">
        <v>35548.457463752035</v>
      </c>
      <c r="D13" s="48">
        <v>8098.685999549167</v>
      </c>
      <c r="E13" s="48">
        <f t="shared" si="0"/>
        <v>43647.1434633012</v>
      </c>
    </row>
    <row r="14" spans="1:5" ht="15.75">
      <c r="A14" s="5">
        <v>4</v>
      </c>
      <c r="B14" s="6" t="s">
        <v>17</v>
      </c>
      <c r="C14" s="48">
        <v>55015.00704914634</v>
      </c>
      <c r="D14" s="48">
        <v>12521.44348980032</v>
      </c>
      <c r="E14" s="48">
        <f t="shared" si="0"/>
        <v>67536.45053894666</v>
      </c>
    </row>
    <row r="15" spans="1:5" ht="17.25" customHeight="1">
      <c r="A15" s="5">
        <v>5</v>
      </c>
      <c r="B15" s="7" t="s">
        <v>19</v>
      </c>
      <c r="C15" s="48">
        <v>39316.25948906403</v>
      </c>
      <c r="D15" s="48">
        <v>8954.613013816135</v>
      </c>
      <c r="E15" s="48">
        <f t="shared" si="0"/>
        <v>48270.87250288017</v>
      </c>
    </row>
    <row r="16" spans="1:5" ht="15.75">
      <c r="A16" s="5">
        <v>6</v>
      </c>
      <c r="B16" s="6" t="s">
        <v>14</v>
      </c>
      <c r="C16" s="48">
        <v>44528.192075224535</v>
      </c>
      <c r="D16" s="48">
        <v>10141.156496850674</v>
      </c>
      <c r="E16" s="48">
        <f t="shared" si="0"/>
        <v>54669.34857207521</v>
      </c>
    </row>
    <row r="17" spans="1:5" ht="15.75">
      <c r="A17" s="5">
        <v>7</v>
      </c>
      <c r="B17" s="6" t="s">
        <v>21</v>
      </c>
      <c r="C17" s="48">
        <v>47117.04361339088</v>
      </c>
      <c r="D17" s="48">
        <v>11127.389213614504</v>
      </c>
      <c r="E17" s="48">
        <f t="shared" si="0"/>
        <v>58244.43282700538</v>
      </c>
    </row>
    <row r="18" spans="1:64" s="45" customFormat="1" ht="15.75">
      <c r="A18" s="5">
        <v>8</v>
      </c>
      <c r="B18" s="6" t="s">
        <v>24</v>
      </c>
      <c r="C18" s="55">
        <v>23950.263491914382</v>
      </c>
      <c r="D18" s="55">
        <v>5452.950531500208</v>
      </c>
      <c r="E18" s="48">
        <f t="shared" si="0"/>
        <v>29403.21402341459</v>
      </c>
      <c r="F18" s="42"/>
      <c r="G18" s="43"/>
      <c r="H18" s="42"/>
      <c r="I18" s="43"/>
      <c r="J18" s="42"/>
      <c r="K18" s="43"/>
      <c r="L18" s="42"/>
      <c r="M18" s="43"/>
      <c r="N18" s="42"/>
      <c r="O18" s="43"/>
      <c r="P18" s="42"/>
      <c r="Q18" s="43"/>
      <c r="R18" s="42"/>
      <c r="S18" s="43"/>
      <c r="T18" s="42"/>
      <c r="U18" s="43"/>
      <c r="V18" s="42"/>
      <c r="W18" s="43"/>
      <c r="X18" s="42"/>
      <c r="Y18" s="43"/>
      <c r="Z18" s="42"/>
      <c r="AA18" s="43"/>
      <c r="AB18" s="42"/>
      <c r="AC18" s="43"/>
      <c r="AD18" s="42"/>
      <c r="AE18" s="43"/>
      <c r="AF18" s="42"/>
      <c r="AG18" s="43"/>
      <c r="AH18" s="42"/>
      <c r="AI18" s="43"/>
      <c r="AJ18" s="42"/>
      <c r="AK18" s="43"/>
      <c r="AL18" s="42"/>
      <c r="AM18" s="43"/>
      <c r="AN18" s="42"/>
      <c r="AO18" s="43"/>
      <c r="AP18" s="42"/>
      <c r="AQ18" s="43"/>
      <c r="AR18" s="42"/>
      <c r="AS18" s="43"/>
      <c r="AT18" s="42"/>
      <c r="AU18" s="43"/>
      <c r="AV18" s="42"/>
      <c r="AW18" s="43"/>
      <c r="AX18" s="42"/>
      <c r="AY18" s="43"/>
      <c r="AZ18" s="42"/>
      <c r="BA18" s="43"/>
      <c r="BB18" s="42"/>
      <c r="BC18" s="43"/>
      <c r="BD18" s="42"/>
      <c r="BE18" s="43"/>
      <c r="BF18" s="42"/>
      <c r="BG18" s="43"/>
      <c r="BH18" s="42"/>
      <c r="BI18" s="43"/>
      <c r="BJ18" s="42"/>
      <c r="BK18" s="43"/>
      <c r="BL18" s="42"/>
    </row>
    <row r="19" spans="1:5" ht="15.75">
      <c r="A19" s="5">
        <v>9</v>
      </c>
      <c r="B19" s="6" t="s">
        <v>18</v>
      </c>
      <c r="C19" s="48">
        <v>31806.765319242404</v>
      </c>
      <c r="D19" s="48">
        <v>7160.968592916239</v>
      </c>
      <c r="E19" s="48">
        <f t="shared" si="0"/>
        <v>38967.73391215864</v>
      </c>
    </row>
    <row r="20" spans="1:5" ht="15.75">
      <c r="A20" s="5">
        <v>10</v>
      </c>
      <c r="B20" s="6" t="s">
        <v>3</v>
      </c>
      <c r="C20" s="48">
        <v>30351.80369532272</v>
      </c>
      <c r="D20" s="48">
        <v>6910.79535264164</v>
      </c>
      <c r="E20" s="48">
        <f t="shared" si="0"/>
        <v>37262.59904796436</v>
      </c>
    </row>
    <row r="21" spans="1:5" ht="15.75">
      <c r="A21" s="5">
        <v>11</v>
      </c>
      <c r="B21" s="6" t="s">
        <v>1</v>
      </c>
      <c r="C21" s="48">
        <v>42426.73537255105</v>
      </c>
      <c r="D21" s="48">
        <v>9662.369014674527</v>
      </c>
      <c r="E21" s="48">
        <f t="shared" si="0"/>
        <v>52089.104387225576</v>
      </c>
    </row>
    <row r="22" spans="1:5" ht="15.75">
      <c r="A22" s="5">
        <v>12</v>
      </c>
      <c r="B22" s="6" t="s">
        <v>20</v>
      </c>
      <c r="C22" s="48">
        <v>33996.35269266111</v>
      </c>
      <c r="D22" s="48">
        <v>7740.540997804993</v>
      </c>
      <c r="E22" s="48">
        <f t="shared" si="0"/>
        <v>41736.8936904661</v>
      </c>
    </row>
    <row r="23" spans="1:5" ht="15.75">
      <c r="A23" s="5">
        <v>13</v>
      </c>
      <c r="B23" s="6" t="s">
        <v>15</v>
      </c>
      <c r="C23" s="48">
        <v>33795.158844038524</v>
      </c>
      <c r="D23" s="48">
        <v>7692.42944958399</v>
      </c>
      <c r="E23" s="48">
        <f t="shared" si="0"/>
        <v>41487.58829362252</v>
      </c>
    </row>
    <row r="24" spans="1:64" s="45" customFormat="1" ht="15.75">
      <c r="A24" s="5">
        <v>14</v>
      </c>
      <c r="B24" s="6" t="s">
        <v>23</v>
      </c>
      <c r="C24" s="55">
        <v>28875.69558726924</v>
      </c>
      <c r="D24" s="48">
        <v>6573.372936254632</v>
      </c>
      <c r="E24" s="48">
        <f t="shared" si="0"/>
        <v>35449.06852352387</v>
      </c>
      <c r="F24" s="42"/>
      <c r="G24" s="43"/>
      <c r="H24" s="42"/>
      <c r="I24" s="43"/>
      <c r="J24" s="42"/>
      <c r="K24" s="43"/>
      <c r="L24" s="42"/>
      <c r="M24" s="43"/>
      <c r="N24" s="42"/>
      <c r="O24" s="43"/>
      <c r="P24" s="42"/>
      <c r="Q24" s="43"/>
      <c r="R24" s="42"/>
      <c r="S24" s="43"/>
      <c r="T24" s="42"/>
      <c r="U24" s="43"/>
      <c r="V24" s="42"/>
      <c r="W24" s="43"/>
      <c r="X24" s="42"/>
      <c r="Y24" s="43"/>
      <c r="Z24" s="42"/>
      <c r="AA24" s="43"/>
      <c r="AB24" s="42"/>
      <c r="AC24" s="43"/>
      <c r="AD24" s="42"/>
      <c r="AE24" s="43"/>
      <c r="AF24" s="42"/>
      <c r="AG24" s="43"/>
      <c r="AH24" s="42"/>
      <c r="AI24" s="43"/>
      <c r="AJ24" s="42"/>
      <c r="AK24" s="43"/>
      <c r="AL24" s="42"/>
      <c r="AM24" s="43"/>
      <c r="AN24" s="42"/>
      <c r="AO24" s="43"/>
      <c r="AP24" s="42"/>
      <c r="AQ24" s="43"/>
      <c r="AR24" s="42"/>
      <c r="AS24" s="43"/>
      <c r="AT24" s="42"/>
      <c r="AU24" s="43"/>
      <c r="AV24" s="42"/>
      <c r="AW24" s="43"/>
      <c r="AX24" s="42"/>
      <c r="AY24" s="43"/>
      <c r="AZ24" s="42"/>
      <c r="BA24" s="43"/>
      <c r="BB24" s="42"/>
      <c r="BC24" s="43"/>
      <c r="BD24" s="42"/>
      <c r="BE24" s="43"/>
      <c r="BF24" s="42"/>
      <c r="BG24" s="43"/>
      <c r="BH24" s="42"/>
      <c r="BI24" s="43"/>
      <c r="BJ24" s="42"/>
      <c r="BK24" s="43"/>
      <c r="BL24" s="42"/>
    </row>
    <row r="25" spans="1:5" s="45" customFormat="1" ht="18.75">
      <c r="A25" s="8"/>
      <c r="B25" s="30" t="s">
        <v>11</v>
      </c>
      <c r="C25" s="60">
        <f>SUM(C11:C24)</f>
        <v>525600</v>
      </c>
      <c r="D25" s="60">
        <f>SUM(D11:D24)</f>
        <v>119999.99999999999</v>
      </c>
      <c r="E25" s="60">
        <f>SUM(E11:E24)</f>
        <v>645600</v>
      </c>
    </row>
    <row r="26" spans="1:2" s="45" customFormat="1" ht="15.75">
      <c r="A26" s="9"/>
      <c r="B26" s="10"/>
    </row>
    <row r="27" spans="1:2" s="45" customFormat="1" ht="15.75">
      <c r="A27" s="9"/>
      <c r="B27" s="10"/>
    </row>
    <row r="28" spans="1:2" s="45" customFormat="1" ht="15.75">
      <c r="A28" s="9"/>
      <c r="B28" s="10"/>
    </row>
    <row r="29" spans="1:2" s="45" customFormat="1" ht="12.75">
      <c r="A29" s="3"/>
      <c r="B29" s="3"/>
    </row>
    <row r="30" spans="1:2" s="45" customFormat="1" ht="15.75" thickBot="1">
      <c r="A30" s="4" t="s">
        <v>7</v>
      </c>
      <c r="B30" s="31"/>
    </row>
    <row r="31" spans="1:5" s="45" customFormat="1" ht="15.75" customHeight="1">
      <c r="A31" s="11" t="s">
        <v>4</v>
      </c>
      <c r="B31" s="65" t="s">
        <v>2</v>
      </c>
      <c r="C31" s="64">
        <v>44896</v>
      </c>
      <c r="D31" s="61" t="s">
        <v>36</v>
      </c>
      <c r="E31" s="61" t="s">
        <v>37</v>
      </c>
    </row>
    <row r="32" spans="1:5" s="45" customFormat="1" ht="12.75" customHeight="1">
      <c r="A32" s="12"/>
      <c r="B32" s="65"/>
      <c r="C32" s="64"/>
      <c r="D32" s="62"/>
      <c r="E32" s="62"/>
    </row>
    <row r="33" spans="1:5" s="45" customFormat="1" ht="13.5" customHeight="1" thickBot="1">
      <c r="A33" s="12"/>
      <c r="B33" s="65"/>
      <c r="C33" s="64"/>
      <c r="D33" s="63"/>
      <c r="E33" s="63"/>
    </row>
    <row r="34" spans="1:5" s="45" customFormat="1" ht="15.75" thickBot="1">
      <c r="A34" s="20">
        <v>0</v>
      </c>
      <c r="B34" s="50">
        <v>1</v>
      </c>
      <c r="C34" s="50">
        <v>8</v>
      </c>
      <c r="D34" s="50">
        <v>9</v>
      </c>
      <c r="E34" s="50">
        <v>10</v>
      </c>
    </row>
    <row r="35" spans="1:5" s="45" customFormat="1" ht="15.75">
      <c r="A35" s="14">
        <v>1</v>
      </c>
      <c r="B35" s="36" t="s">
        <v>26</v>
      </c>
      <c r="C35" s="48">
        <v>7121.7684869974955</v>
      </c>
      <c r="D35" s="48">
        <v>1517.93</v>
      </c>
      <c r="E35" s="48">
        <f>C35+D35</f>
        <v>8639.698486997495</v>
      </c>
    </row>
    <row r="36" spans="1:5" s="45" customFormat="1" ht="15.75">
      <c r="A36" s="15">
        <v>2</v>
      </c>
      <c r="B36" s="37" t="s">
        <v>32</v>
      </c>
      <c r="C36" s="48">
        <v>3454.8153511392106</v>
      </c>
      <c r="D36" s="48">
        <v>736.35</v>
      </c>
      <c r="E36" s="48">
        <f>C36+D36</f>
        <v>4191.1653511392105</v>
      </c>
    </row>
    <row r="37" spans="1:5" s="45" customFormat="1" ht="15.75">
      <c r="A37" s="14">
        <v>3</v>
      </c>
      <c r="B37" s="37" t="s">
        <v>33</v>
      </c>
      <c r="C37" s="48">
        <v>2125.6206028851248</v>
      </c>
      <c r="D37" s="48">
        <v>453.05</v>
      </c>
      <c r="E37" s="48">
        <f>C37+D37</f>
        <v>2578.670602885125</v>
      </c>
    </row>
    <row r="38" spans="1:5" s="45" customFormat="1" ht="16.5" thickBot="1">
      <c r="A38" s="54">
        <v>5</v>
      </c>
      <c r="B38" s="6" t="s">
        <v>34</v>
      </c>
      <c r="C38" s="48">
        <v>11281.487391360373</v>
      </c>
      <c r="D38" s="48">
        <v>2404.53</v>
      </c>
      <c r="E38" s="48">
        <f>C38+D38</f>
        <v>13686.017391360374</v>
      </c>
    </row>
    <row r="39" spans="1:5" s="45" customFormat="1" ht="29.25" thickBot="1">
      <c r="A39" s="13"/>
      <c r="B39" s="41" t="s">
        <v>12</v>
      </c>
      <c r="C39" s="56">
        <f>SUM(C35:C38)</f>
        <v>23983.691832382203</v>
      </c>
      <c r="D39" s="56">
        <f>SUM(D35:D38)</f>
        <v>5111.860000000001</v>
      </c>
      <c r="E39" s="56">
        <f>SUM(E35:E38)</f>
        <v>29095.551832382203</v>
      </c>
    </row>
    <row r="40" spans="1:64" s="46" customFormat="1" ht="25.5" customHeight="1">
      <c r="A40" s="17">
        <v>1</v>
      </c>
      <c r="B40" s="39" t="s">
        <v>25</v>
      </c>
      <c r="C40" s="49">
        <v>5591.34589723846</v>
      </c>
      <c r="D40" s="49">
        <v>1191.7342945675791</v>
      </c>
      <c r="E40" s="49">
        <f aca="true" t="shared" si="1" ref="E40:E46">C40+D40</f>
        <v>6783.080191806039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</row>
    <row r="41" spans="1:5" ht="26.25" customHeight="1">
      <c r="A41" s="16">
        <v>2</v>
      </c>
      <c r="B41" s="38" t="s">
        <v>27</v>
      </c>
      <c r="C41" s="48">
        <v>57233.07395740347</v>
      </c>
      <c r="D41" s="48">
        <v>12080.398704080162</v>
      </c>
      <c r="E41" s="49">
        <f t="shared" si="1"/>
        <v>69313.47266148363</v>
      </c>
    </row>
    <row r="42" spans="1:5" ht="21.75" customHeight="1">
      <c r="A42" s="17">
        <v>3</v>
      </c>
      <c r="B42" s="38" t="s">
        <v>28</v>
      </c>
      <c r="C42" s="48">
        <v>120127.25998021616</v>
      </c>
      <c r="D42" s="48">
        <v>25781.015384412956</v>
      </c>
      <c r="E42" s="49">
        <f t="shared" si="1"/>
        <v>145908.2753646291</v>
      </c>
    </row>
    <row r="43" spans="1:5" ht="21" customHeight="1">
      <c r="A43" s="16">
        <v>4</v>
      </c>
      <c r="B43" s="38" t="s">
        <v>29</v>
      </c>
      <c r="C43" s="48">
        <v>17957.126896590984</v>
      </c>
      <c r="D43" s="48">
        <v>4314.788665426248</v>
      </c>
      <c r="E43" s="49">
        <f t="shared" si="1"/>
        <v>22271.91556201723</v>
      </c>
    </row>
    <row r="44" spans="1:5" ht="24" customHeight="1">
      <c r="A44" s="17">
        <v>5</v>
      </c>
      <c r="B44" s="38" t="s">
        <v>30</v>
      </c>
      <c r="C44" s="48">
        <v>67368.89934721461</v>
      </c>
      <c r="D44" s="48">
        <v>14358.944915033757</v>
      </c>
      <c r="E44" s="49">
        <f t="shared" si="1"/>
        <v>81727.84426224837</v>
      </c>
    </row>
    <row r="45" spans="1:5" ht="22.5" customHeight="1">
      <c r="A45" s="16">
        <v>6</v>
      </c>
      <c r="B45" s="38" t="s">
        <v>31</v>
      </c>
      <c r="C45" s="48">
        <v>43834.02708384827</v>
      </c>
      <c r="D45" s="48">
        <v>9519.946268488897</v>
      </c>
      <c r="E45" s="49">
        <f t="shared" si="1"/>
        <v>53353.97335233717</v>
      </c>
    </row>
    <row r="46" spans="1:5" ht="22.5" customHeight="1">
      <c r="A46" s="17">
        <v>7</v>
      </c>
      <c r="B46" s="38" t="s">
        <v>38</v>
      </c>
      <c r="C46" s="48">
        <v>14304.575005105831</v>
      </c>
      <c r="D46" s="48">
        <v>7641.309867064749</v>
      </c>
      <c r="E46" s="49">
        <f t="shared" si="1"/>
        <v>21945.88487217058</v>
      </c>
    </row>
    <row r="47" spans="1:5" ht="20.25" customHeight="1">
      <c r="A47" s="18"/>
      <c r="B47" s="40" t="s">
        <v>8</v>
      </c>
      <c r="C47" s="57">
        <f>SUM(C40:C46)</f>
        <v>326416.30816761777</v>
      </c>
      <c r="D47" s="57">
        <f>SUM(D40:D46)</f>
        <v>74888.13809907435</v>
      </c>
      <c r="E47" s="57">
        <f>SUM(E40:E46)</f>
        <v>401304.4462666921</v>
      </c>
    </row>
    <row r="48" spans="1:5" ht="28.5" customHeight="1" thickBot="1">
      <c r="A48" s="19"/>
      <c r="B48" s="30" t="s">
        <v>13</v>
      </c>
      <c r="C48" s="58">
        <f>C39+C47</f>
        <v>350400</v>
      </c>
      <c r="D48" s="58">
        <f>D39+D47</f>
        <v>79999.99809907435</v>
      </c>
      <c r="E48" s="58">
        <f>E39+E47</f>
        <v>430399.9980990743</v>
      </c>
    </row>
    <row r="49" spans="1:5" ht="63" customHeight="1" thickBot="1">
      <c r="A49" s="21"/>
      <c r="B49" s="22" t="s">
        <v>35</v>
      </c>
      <c r="C49" s="59">
        <f>C25+C48</f>
        <v>876000</v>
      </c>
      <c r="D49" s="59">
        <f>D25+D48</f>
        <v>199999.99809907435</v>
      </c>
      <c r="E49" s="59">
        <f>E25+E48</f>
        <v>1075999.9980990742</v>
      </c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5">
      <c r="A53" s="23"/>
      <c r="B53" s="24"/>
    </row>
    <row r="54" spans="1:2" ht="12.75">
      <c r="A54" s="2"/>
      <c r="B54" s="2"/>
    </row>
    <row r="55" spans="1:2" ht="15.75">
      <c r="A55" s="2"/>
      <c r="B55" s="25"/>
    </row>
    <row r="56" spans="1:2" ht="15.75">
      <c r="A56" s="2"/>
      <c r="B56" s="25"/>
    </row>
    <row r="57" spans="1:2" ht="12.75">
      <c r="A57" s="2"/>
      <c r="B57" s="2"/>
    </row>
  </sheetData>
  <sheetProtection/>
  <mergeCells count="8">
    <mergeCell ref="B7:B9"/>
    <mergeCell ref="B31:B33"/>
    <mergeCell ref="D31:D33"/>
    <mergeCell ref="E7:E9"/>
    <mergeCell ref="D7:D9"/>
    <mergeCell ref="E31:E33"/>
    <mergeCell ref="C7:C9"/>
    <mergeCell ref="C31:C3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Chitariu</dc:creator>
  <cp:keywords/>
  <dc:description/>
  <cp:lastModifiedBy>cosma</cp:lastModifiedBy>
  <cp:lastPrinted>2022-09-22T08:13:41Z</cp:lastPrinted>
  <dcterms:created xsi:type="dcterms:W3CDTF">2007-01-24T10:21:47Z</dcterms:created>
  <dcterms:modified xsi:type="dcterms:W3CDTF">2022-11-21T11:54:18Z</dcterms:modified>
  <cp:category/>
  <cp:version/>
  <cp:contentType/>
  <cp:contentStatus/>
</cp:coreProperties>
</file>