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251" windowWidth="15480" windowHeight="10605" activeTab="0"/>
  </bookViews>
  <sheets>
    <sheet name="PARACLINIC  APRILIE-DEC  " sheetId="1" r:id="rId1"/>
  </sheets>
  <definedNames>
    <definedName name="_xlnm.Print_Area" localSheetId="0">'PARACLINIC  APRILIE-DEC  '!$A$1:$O$62</definedName>
  </definedNames>
  <calcPr fullCalcOnLoad="1"/>
</workbook>
</file>

<file path=xl/sharedStrings.xml><?xml version="1.0" encoding="utf-8"?>
<sst xmlns="http://schemas.openxmlformats.org/spreadsheetml/2006/main" count="77" uniqueCount="64">
  <si>
    <t>SC BIOANALIZA SRL VASLUI</t>
  </si>
  <si>
    <t>SC DORIMED SRL BIRLAD</t>
  </si>
  <si>
    <t>SOCIETATEA CIVILA BIRLAD</t>
  </si>
  <si>
    <t>SC BIOLOG TEST SRL HUSI</t>
  </si>
  <si>
    <t>Ambulatoriul</t>
  </si>
  <si>
    <t>SC EUROSAN SRL HUSI</t>
  </si>
  <si>
    <t>AMB. SPITAL MUN. "ELENA BELDIMAN" BD'</t>
  </si>
  <si>
    <t>Intocmit,</t>
  </si>
  <si>
    <t>Nr.crt.</t>
  </si>
  <si>
    <t>SC BEATRICE VASLUI</t>
  </si>
  <si>
    <t>SC MEDICAL COMPANY NEGRESTI</t>
  </si>
  <si>
    <t>ANALIZE MEDICALE DE LABORATOR</t>
  </si>
  <si>
    <t>SC KATIMED SRL VASLUI</t>
  </si>
  <si>
    <t xml:space="preserve">RADIOLOGIE SI IMAGISTICA MEDICALA </t>
  </si>
  <si>
    <t>AMBULATORIU</t>
  </si>
  <si>
    <t>SOCIETATEA CIVILA BARLAD -ecografii</t>
  </si>
  <si>
    <t>SC FIZIOMED BARLAD-ecografii</t>
  </si>
  <si>
    <t>SC MEDINOVA SRL BARLAD-ecografii</t>
  </si>
  <si>
    <t>CMI PLAIER - HUSI med.fam ecografie generala</t>
  </si>
  <si>
    <t>CMI REUMATOLOGIE STOICA -ecografii</t>
  </si>
  <si>
    <t>SOCIETATEA CIVILA BARLAD-ecografii</t>
  </si>
  <si>
    <t>RECUMED VASLUI-ecog+rad+osteodensitometrie+mamografie</t>
  </si>
  <si>
    <t>S.C. AXA DESIGN S.R.L BARLAD CT</t>
  </si>
  <si>
    <t>AUDIOSAN SRL VASLUI ECO+CT</t>
  </si>
  <si>
    <t>SPITAL HUSI radiologie, eco</t>
  </si>
  <si>
    <t>SPITAL BARLAD radiologie, eco</t>
  </si>
  <si>
    <t>SPITAL VASLUI radiologie, eco, CT</t>
  </si>
  <si>
    <t>S.C. TELKAPHARM S.R.L. VASLUI RMN , eco</t>
  </si>
  <si>
    <t>TOTAL CONTRACTE PARACLINIC</t>
  </si>
  <si>
    <r>
      <t xml:space="preserve">Ambulatoriul Spital Municipal" Dimitrie Castroian" Husi- </t>
    </r>
    <r>
      <rPr>
        <b/>
        <u val="single"/>
        <sz val="11"/>
        <rFont val="Arial"/>
        <family val="2"/>
      </rPr>
      <t>ANATOMIE PATOLOGICA</t>
    </r>
  </si>
  <si>
    <t>SC AXA OPTIC BARLAD</t>
  </si>
  <si>
    <t>SC SILVAMED VASLUI</t>
  </si>
  <si>
    <t>SC AUDIOSAN VASLUI</t>
  </si>
  <si>
    <t>SC TELKAPHARM VASLUI</t>
  </si>
  <si>
    <t>SC CLINICALTEST BD</t>
  </si>
  <si>
    <t xml:space="preserve">                    </t>
  </si>
  <si>
    <t xml:space="preserve">                     SITUATIA VALORILOR DE CONTRACT   PENTRU SERVICII MEDICALE PARACLINICE</t>
  </si>
  <si>
    <t>Cons.Hîrtopanu Cami</t>
  </si>
  <si>
    <t>APRILIE</t>
  </si>
  <si>
    <t>IUNIE</t>
  </si>
  <si>
    <t>IULIE</t>
  </si>
  <si>
    <t>AUGUST</t>
  </si>
  <si>
    <t>SEPT</t>
  </si>
  <si>
    <t>OCT</t>
  </si>
  <si>
    <t>NOV</t>
  </si>
  <si>
    <t>DEC</t>
  </si>
  <si>
    <t>TRIM.II 2017</t>
  </si>
  <si>
    <t>TRIM.III 2017</t>
  </si>
  <si>
    <t>TRIM.IV 2017</t>
  </si>
  <si>
    <t>MAI</t>
  </si>
  <si>
    <t>CAS VASLUI</t>
  </si>
  <si>
    <t>S.C. PERSONAL GENETICS  BUCURESTI- Teste imunohistochimice</t>
  </si>
  <si>
    <t>TOTAL FURNIZORI DIN ALTE JUDETE</t>
  </si>
  <si>
    <t>TOTAL LABORATOARE ANALIZE MEDICALE</t>
  </si>
  <si>
    <t>TOTAL ANATOMIE PATOLOGICA</t>
  </si>
  <si>
    <t>TOTAL ACTE ADITIONALE CLINIC     +MED FAM</t>
  </si>
  <si>
    <t>TOTAL RADIOLOGIE IMAGISTICA  MEDICALA FURNIZORI DIN JUD.VASLUI</t>
  </si>
  <si>
    <t>SC SCAN EXPERT IASI -  RMN CORD</t>
  </si>
  <si>
    <t>SC MNT DIAGNOSTIC  IASI - SCINTIGRAFII</t>
  </si>
  <si>
    <t>CA 2017</t>
  </si>
  <si>
    <t>FURNIZORI DIN ALTE JUDETE -RADIOLOGIE IMAGISTICA MEDICALA -RMN CORD SI SCINTIGRAFII</t>
  </si>
  <si>
    <t>FURNIZORI DIN ALTE JUDETE - ANATOMIE PATOLOGICA - TESTE IMUNOHISTOCHIMICE</t>
  </si>
  <si>
    <t>APRILIE -DECEMBRIE 2017</t>
  </si>
  <si>
    <t>TOTAL PARACLINIC 2017                                               ( ANALIZE MED+ANAT.PATOLOGICA+RAD.IMAGISTICA MED)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</si>
</sst>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[$-418]d\ mmmm\ yyyy"/>
    <numFmt numFmtId="174" formatCode="[$-418]mmmmm\-yy;@"/>
    <numFmt numFmtId="175" formatCode="[$-418]mmmm\-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8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i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12" fillId="0" borderId="0" xfId="21" applyFont="1">
      <alignment/>
      <protection/>
    </xf>
    <xf numFmtId="0" fontId="0" fillId="0" borderId="0" xfId="21" applyFont="1">
      <alignment/>
      <protection/>
    </xf>
    <xf numFmtId="0" fontId="5" fillId="0" borderId="0" xfId="21" applyFont="1">
      <alignment/>
      <protection/>
    </xf>
    <xf numFmtId="0" fontId="4" fillId="0" borderId="0" xfId="21" applyFont="1" applyAlignment="1">
      <alignment/>
      <protection/>
    </xf>
    <xf numFmtId="0" fontId="4" fillId="0" borderId="0" xfId="21" applyFont="1" applyBorder="1" applyAlignment="1">
      <alignment/>
      <protection/>
    </xf>
    <xf numFmtId="0" fontId="6" fillId="0" borderId="0" xfId="21" applyFont="1">
      <alignment/>
      <protection/>
    </xf>
    <xf numFmtId="0" fontId="4" fillId="0" borderId="0" xfId="21" applyFont="1">
      <alignment/>
      <protection/>
    </xf>
    <xf numFmtId="4" fontId="0" fillId="0" borderId="0" xfId="21" applyNumberFormat="1" applyFont="1">
      <alignment/>
      <protection/>
    </xf>
    <xf numFmtId="0" fontId="5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5" fillId="0" borderId="4" xfId="21" applyFont="1" applyBorder="1" applyAlignment="1">
      <alignment horizontal="center"/>
      <protection/>
    </xf>
    <xf numFmtId="4" fontId="5" fillId="3" borderId="5" xfId="21" applyNumberFormat="1" applyFont="1" applyFill="1" applyBorder="1" applyAlignment="1">
      <alignment horizontal="center" vertical="center"/>
      <protection/>
    </xf>
    <xf numFmtId="4" fontId="5" fillId="3" borderId="6" xfId="21" applyNumberFormat="1" applyFont="1" applyFill="1" applyBorder="1" applyAlignment="1">
      <alignment horizontal="center" vertical="center"/>
      <protection/>
    </xf>
    <xf numFmtId="4" fontId="5" fillId="4" borderId="6" xfId="21" applyNumberFormat="1" applyFont="1" applyFill="1" applyBorder="1" applyAlignment="1">
      <alignment horizontal="center" vertical="center"/>
      <protection/>
    </xf>
    <xf numFmtId="0" fontId="7" fillId="0" borderId="7" xfId="21" applyFont="1" applyBorder="1" applyAlignment="1">
      <alignment horizontal="center"/>
      <protection/>
    </xf>
    <xf numFmtId="175" fontId="5" fillId="3" borderId="8" xfId="21" applyNumberFormat="1" applyFont="1" applyFill="1" applyBorder="1" applyAlignment="1">
      <alignment horizontal="center"/>
      <protection/>
    </xf>
    <xf numFmtId="175" fontId="5" fillId="3" borderId="9" xfId="21" applyNumberFormat="1" applyFont="1" applyFill="1" applyBorder="1" applyAlignment="1">
      <alignment horizontal="center"/>
      <protection/>
    </xf>
    <xf numFmtId="175" fontId="5" fillId="4" borderId="9" xfId="21" applyNumberFormat="1" applyFont="1" applyFill="1" applyBorder="1" applyAlignment="1">
      <alignment horizontal="center"/>
      <protection/>
    </xf>
    <xf numFmtId="0" fontId="7" fillId="0" borderId="7" xfId="21" applyFont="1" applyBorder="1">
      <alignment/>
      <protection/>
    </xf>
    <xf numFmtId="0" fontId="5" fillId="3" borderId="8" xfId="21" applyNumberFormat="1" applyFont="1" applyFill="1" applyBorder="1" applyAlignment="1">
      <alignment horizontal="center"/>
      <protection/>
    </xf>
    <xf numFmtId="0" fontId="5" fillId="4" borderId="8" xfId="21" applyNumberFormat="1" applyFont="1" applyFill="1" applyBorder="1" applyAlignment="1">
      <alignment horizontal="center"/>
      <protection/>
    </xf>
    <xf numFmtId="0" fontId="0" fillId="0" borderId="10" xfId="21" applyFont="1" applyBorder="1">
      <alignment/>
      <protection/>
    </xf>
    <xf numFmtId="0" fontId="14" fillId="4" borderId="11" xfId="21" applyFont="1" applyFill="1" applyBorder="1" applyAlignment="1" applyProtection="1">
      <alignment horizontal="center" vertical="center"/>
      <protection/>
    </xf>
    <xf numFmtId="0" fontId="6" fillId="3" borderId="12" xfId="21" applyNumberFormat="1" applyFont="1" applyFill="1" applyBorder="1" applyAlignment="1">
      <alignment horizontal="center"/>
      <protection/>
    </xf>
    <xf numFmtId="0" fontId="6" fillId="3" borderId="13" xfId="21" applyNumberFormat="1" applyFont="1" applyFill="1" applyBorder="1" applyAlignment="1">
      <alignment horizontal="center"/>
      <protection/>
    </xf>
    <xf numFmtId="0" fontId="6" fillId="4" borderId="14" xfId="21" applyNumberFormat="1" applyFont="1" applyFill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4" fontId="10" fillId="0" borderId="16" xfId="21" applyNumberFormat="1" applyFont="1" applyBorder="1">
      <alignment/>
      <protection/>
    </xf>
    <xf numFmtId="4" fontId="15" fillId="4" borderId="17" xfId="21" applyNumberFormat="1" applyFont="1" applyFill="1" applyBorder="1">
      <alignment/>
      <protection/>
    </xf>
    <xf numFmtId="0" fontId="0" fillId="0" borderId="18" xfId="21" applyFont="1" applyBorder="1" applyAlignment="1">
      <alignment horizontal="center"/>
      <protection/>
    </xf>
    <xf numFmtId="4" fontId="10" fillId="0" borderId="19" xfId="21" applyNumberFormat="1" applyFont="1" applyBorder="1">
      <alignment/>
      <protection/>
    </xf>
    <xf numFmtId="4" fontId="10" fillId="0" borderId="20" xfId="21" applyNumberFormat="1" applyFont="1" applyBorder="1" applyAlignment="1" applyProtection="1">
      <alignment horizontal="right" vertical="center"/>
      <protection/>
    </xf>
    <xf numFmtId="4" fontId="10" fillId="0" borderId="19" xfId="21" applyNumberFormat="1" applyFont="1" applyBorder="1" applyAlignment="1" applyProtection="1">
      <alignment horizontal="right" vertical="center"/>
      <protection/>
    </xf>
    <xf numFmtId="0" fontId="0" fillId="0" borderId="0" xfId="21" applyFont="1" applyFill="1" applyBorder="1">
      <alignment/>
      <protection/>
    </xf>
    <xf numFmtId="0" fontId="15" fillId="0" borderId="0" xfId="21" applyFont="1" applyFill="1" applyBorder="1" applyAlignment="1" applyProtection="1">
      <alignment horizontal="center" vertical="center"/>
      <protection/>
    </xf>
    <xf numFmtId="4" fontId="3" fillId="0" borderId="0" xfId="21" applyNumberFormat="1" applyFont="1" applyFill="1" applyBorder="1" applyAlignment="1">
      <alignment horizontal="right" vertical="center" wrapText="1"/>
      <protection/>
    </xf>
    <xf numFmtId="4" fontId="0" fillId="0" borderId="0" xfId="21" applyNumberFormat="1" applyFont="1" applyAlignment="1">
      <alignment horizontal="right"/>
      <protection/>
    </xf>
    <xf numFmtId="4" fontId="0" fillId="2" borderId="0" xfId="21" applyNumberFormat="1" applyFont="1" applyFill="1">
      <alignment/>
      <protection/>
    </xf>
    <xf numFmtId="10" fontId="0" fillId="0" borderId="0" xfId="21" applyNumberFormat="1" applyFont="1" applyFill="1">
      <alignment/>
      <protection/>
    </xf>
    <xf numFmtId="10" fontId="6" fillId="0" borderId="0" xfId="21" applyNumberFormat="1" applyFont="1" applyAlignment="1">
      <alignment horizontal="right"/>
      <protection/>
    </xf>
    <xf numFmtId="0" fontId="6" fillId="0" borderId="4" xfId="21" applyFont="1" applyFill="1" applyBorder="1" applyAlignment="1">
      <alignment horizontal="center"/>
      <protection/>
    </xf>
    <xf numFmtId="0" fontId="0" fillId="0" borderId="7" xfId="21" applyFont="1" applyFill="1" applyBorder="1">
      <alignment/>
      <protection/>
    </xf>
    <xf numFmtId="0" fontId="0" fillId="0" borderId="15" xfId="21" applyFont="1" applyFill="1" applyBorder="1">
      <alignment/>
      <protection/>
    </xf>
    <xf numFmtId="0" fontId="0" fillId="5" borderId="21" xfId="21" applyFont="1" applyFill="1" applyBorder="1">
      <alignment/>
      <protection/>
    </xf>
    <xf numFmtId="0" fontId="0" fillId="0" borderId="18" xfId="21" applyFont="1" applyBorder="1">
      <alignment/>
      <protection/>
    </xf>
    <xf numFmtId="0" fontId="0" fillId="5" borderId="22" xfId="21" applyFont="1" applyFill="1" applyBorder="1">
      <alignment/>
      <protection/>
    </xf>
    <xf numFmtId="0" fontId="6" fillId="3" borderId="22" xfId="21" applyFont="1" applyFill="1" applyBorder="1">
      <alignment/>
      <protection/>
    </xf>
    <xf numFmtId="0" fontId="0" fillId="5" borderId="22" xfId="21" applyFont="1" applyFill="1" applyBorder="1" applyAlignment="1">
      <alignment wrapText="1"/>
      <protection/>
    </xf>
    <xf numFmtId="4" fontId="15" fillId="4" borderId="23" xfId="21" applyNumberFormat="1" applyFont="1" applyFill="1" applyBorder="1">
      <alignment/>
      <protection/>
    </xf>
    <xf numFmtId="0" fontId="0" fillId="5" borderId="18" xfId="21" applyFont="1" applyFill="1" applyBorder="1">
      <alignment/>
      <protection/>
    </xf>
    <xf numFmtId="4" fontId="15" fillId="3" borderId="22" xfId="21" applyNumberFormat="1" applyFont="1" applyFill="1" applyBorder="1" applyAlignment="1">
      <alignment wrapText="1"/>
      <protection/>
    </xf>
    <xf numFmtId="4" fontId="13" fillId="0" borderId="0" xfId="21" applyNumberFormat="1" applyFont="1" applyFill="1" applyBorder="1" applyAlignment="1">
      <alignment horizontal="right" vertical="center" wrapText="1"/>
      <protection/>
    </xf>
    <xf numFmtId="4" fontId="7" fillId="0" borderId="0" xfId="21" applyNumberFormat="1" applyFont="1" applyFill="1">
      <alignment/>
      <protection/>
    </xf>
    <xf numFmtId="0" fontId="7" fillId="0" borderId="0" xfId="21" applyFont="1" applyFill="1">
      <alignment/>
      <protection/>
    </xf>
    <xf numFmtId="0" fontId="11" fillId="0" borderId="0" xfId="21" applyFont="1">
      <alignment/>
      <protection/>
    </xf>
    <xf numFmtId="4" fontId="7" fillId="0" borderId="0" xfId="21" applyNumberFormat="1" applyFont="1" applyFill="1" applyAlignment="1">
      <alignment wrapText="1"/>
      <protection/>
    </xf>
    <xf numFmtId="4" fontId="10" fillId="0" borderId="24" xfId="21" applyNumberFormat="1" applyFont="1" applyBorder="1" applyAlignment="1">
      <alignment horizontal="right" vertical="center" wrapText="1"/>
      <protection/>
    </xf>
    <xf numFmtId="4" fontId="10" fillId="0" borderId="20" xfId="21" applyNumberFormat="1" applyFont="1" applyBorder="1" applyAlignment="1">
      <alignment horizontal="right" vertical="center" wrapText="1"/>
      <protection/>
    </xf>
    <xf numFmtId="4" fontId="10" fillId="0" borderId="25" xfId="21" applyNumberFormat="1" applyFont="1" applyBorder="1">
      <alignment/>
      <protection/>
    </xf>
    <xf numFmtId="4" fontId="0" fillId="0" borderId="0" xfId="0" applyNumberFormat="1" applyAlignment="1">
      <alignment/>
    </xf>
    <xf numFmtId="4" fontId="10" fillId="0" borderId="20" xfId="21" applyNumberFormat="1" applyFont="1" applyBorder="1" applyAlignment="1" applyProtection="1">
      <alignment vertical="center"/>
      <protection/>
    </xf>
    <xf numFmtId="4" fontId="10" fillId="0" borderId="20" xfId="21" applyNumberFormat="1" applyFont="1" applyBorder="1" applyAlignment="1">
      <alignment vertical="center" wrapText="1"/>
      <protection/>
    </xf>
    <xf numFmtId="4" fontId="15" fillId="2" borderId="19" xfId="21" applyNumberFormat="1" applyFont="1" applyFill="1" applyBorder="1" applyAlignment="1">
      <alignment wrapText="1"/>
      <protection/>
    </xf>
    <xf numFmtId="4" fontId="10" fillId="0" borderId="16" xfId="21" applyNumberFormat="1" applyFont="1" applyBorder="1" applyAlignment="1" applyProtection="1">
      <alignment horizontal="right" vertical="center"/>
      <protection/>
    </xf>
    <xf numFmtId="0" fontId="0" fillId="5" borderId="26" xfId="21" applyFont="1" applyFill="1" applyBorder="1">
      <alignment/>
      <protection/>
    </xf>
    <xf numFmtId="4" fontId="10" fillId="0" borderId="27" xfId="21" applyNumberFormat="1" applyFont="1" applyBorder="1" applyAlignment="1" applyProtection="1">
      <alignment horizontal="right" vertical="center"/>
      <protection/>
    </xf>
    <xf numFmtId="4" fontId="10" fillId="0" borderId="28" xfId="21" applyNumberFormat="1" applyFont="1" applyBorder="1" applyAlignment="1" applyProtection="1">
      <alignment horizontal="right" vertical="center"/>
      <protection/>
    </xf>
    <xf numFmtId="4" fontId="15" fillId="4" borderId="29" xfId="21" applyNumberFormat="1" applyFont="1" applyFill="1" applyBorder="1">
      <alignment/>
      <protection/>
    </xf>
    <xf numFmtId="0" fontId="0" fillId="0" borderId="15" xfId="21" applyFont="1" applyBorder="1">
      <alignment/>
      <protection/>
    </xf>
    <xf numFmtId="4" fontId="10" fillId="0" borderId="30" xfId="21" applyNumberFormat="1" applyFont="1" applyBorder="1" applyAlignment="1" applyProtection="1">
      <alignment vertical="center"/>
      <protection/>
    </xf>
    <xf numFmtId="0" fontId="6" fillId="3" borderId="11" xfId="21" applyFont="1" applyFill="1" applyBorder="1" applyAlignment="1">
      <alignment horizontal="center" vertical="center" wrapText="1"/>
      <protection/>
    </xf>
    <xf numFmtId="4" fontId="15" fillId="3" borderId="11" xfId="21" applyNumberFormat="1" applyFont="1" applyFill="1" applyBorder="1">
      <alignment/>
      <protection/>
    </xf>
    <xf numFmtId="0" fontId="6" fillId="2" borderId="19" xfId="0" applyFont="1" applyFill="1" applyBorder="1" applyAlignment="1">
      <alignment/>
    </xf>
    <xf numFmtId="4" fontId="3" fillId="2" borderId="19" xfId="0" applyNumberFormat="1" applyFont="1" applyFill="1" applyBorder="1" applyAlignment="1">
      <alignment/>
    </xf>
    <xf numFmtId="0" fontId="0" fillId="2" borderId="1" xfId="21" applyFont="1" applyFill="1" applyBorder="1">
      <alignment/>
      <protection/>
    </xf>
    <xf numFmtId="0" fontId="0" fillId="5" borderId="3" xfId="21" applyFont="1" applyFill="1" applyBorder="1">
      <alignment/>
      <protection/>
    </xf>
    <xf numFmtId="0" fontId="5" fillId="5" borderId="31" xfId="21" applyFont="1" applyFill="1" applyBorder="1" applyAlignment="1">
      <alignment wrapText="1"/>
      <protection/>
    </xf>
    <xf numFmtId="4" fontId="15" fillId="5" borderId="31" xfId="21" applyNumberFormat="1" applyFont="1" applyFill="1" applyBorder="1" applyAlignment="1">
      <alignment wrapText="1"/>
      <protection/>
    </xf>
    <xf numFmtId="0" fontId="5" fillId="0" borderId="0" xfId="21" applyFont="1" applyFill="1" applyBorder="1" applyAlignment="1">
      <alignment wrapText="1"/>
      <protection/>
    </xf>
    <xf numFmtId="4" fontId="15" fillId="0" borderId="0" xfId="21" applyNumberFormat="1" applyFont="1" applyFill="1" applyBorder="1" applyAlignment="1">
      <alignment wrapText="1"/>
      <protection/>
    </xf>
    <xf numFmtId="0" fontId="5" fillId="6" borderId="32" xfId="0" applyFont="1" applyFill="1" applyBorder="1" applyAlignment="1">
      <alignment/>
    </xf>
    <xf numFmtId="0" fontId="5" fillId="6" borderId="13" xfId="0" applyFont="1" applyFill="1" applyBorder="1" applyAlignment="1">
      <alignment horizontal="center" vertical="center" wrapText="1"/>
    </xf>
    <xf numFmtId="0" fontId="0" fillId="4" borderId="33" xfId="21" applyFont="1" applyFill="1" applyBorder="1">
      <alignment/>
      <protection/>
    </xf>
    <xf numFmtId="0" fontId="9" fillId="2" borderId="26" xfId="21" applyFont="1" applyFill="1" applyBorder="1" applyAlignment="1" applyProtection="1">
      <alignment horizontal="center" vertical="center" wrapText="1"/>
      <protection/>
    </xf>
    <xf numFmtId="4" fontId="15" fillId="2" borderId="26" xfId="21" applyNumberFormat="1" applyFont="1" applyFill="1" applyBorder="1" applyAlignment="1" applyProtection="1">
      <alignment horizontal="right" vertical="center" wrapText="1"/>
      <protection/>
    </xf>
    <xf numFmtId="0" fontId="0" fillId="2" borderId="4" xfId="21" applyFont="1" applyFill="1" applyBorder="1">
      <alignment/>
      <protection/>
    </xf>
    <xf numFmtId="0" fontId="15" fillId="2" borderId="6" xfId="21" applyFont="1" applyFill="1" applyBorder="1" applyAlignment="1" applyProtection="1">
      <alignment horizontal="center" vertical="center" wrapText="1"/>
      <protection/>
    </xf>
    <xf numFmtId="4" fontId="15" fillId="2" borderId="6" xfId="21" applyNumberFormat="1" applyFont="1" applyFill="1" applyBorder="1" applyAlignment="1">
      <alignment horizontal="right" vertical="center" wrapText="1"/>
      <protection/>
    </xf>
    <xf numFmtId="0" fontId="0" fillId="3" borderId="34" xfId="21" applyFont="1" applyFill="1" applyBorder="1">
      <alignment/>
      <protection/>
    </xf>
    <xf numFmtId="0" fontId="15" fillId="3" borderId="35" xfId="21" applyFont="1" applyFill="1" applyBorder="1" applyAlignment="1" applyProtection="1">
      <alignment horizontal="center" vertical="center"/>
      <protection/>
    </xf>
    <xf numFmtId="4" fontId="3" fillId="3" borderId="35" xfId="21" applyNumberFormat="1" applyFont="1" applyFill="1" applyBorder="1" applyAlignment="1">
      <alignment horizontal="right" vertical="center" wrapText="1"/>
      <protection/>
    </xf>
    <xf numFmtId="4" fontId="3" fillId="3" borderId="36" xfId="21" applyNumberFormat="1" applyFont="1" applyFill="1" applyBorder="1" applyAlignment="1">
      <alignment horizontal="right" vertical="center" wrapText="1"/>
      <protection/>
    </xf>
    <xf numFmtId="0" fontId="0" fillId="0" borderId="32" xfId="21" applyFont="1" applyBorder="1">
      <alignment/>
      <protection/>
    </xf>
    <xf numFmtId="0" fontId="7" fillId="0" borderId="13" xfId="21" applyFont="1" applyFill="1" applyBorder="1" applyAlignment="1">
      <alignment wrapText="1"/>
      <protection/>
    </xf>
    <xf numFmtId="4" fontId="10" fillId="7" borderId="13" xfId="21" applyNumberFormat="1" applyFont="1" applyFill="1" applyBorder="1">
      <alignment/>
      <protection/>
    </xf>
    <xf numFmtId="4" fontId="15" fillId="0" borderId="13" xfId="0" applyNumberFormat="1" applyFont="1" applyFill="1" applyBorder="1" applyAlignment="1">
      <alignment/>
    </xf>
    <xf numFmtId="0" fontId="3" fillId="0" borderId="13" xfId="21" applyFont="1" applyFill="1" applyBorder="1" applyAlignment="1">
      <alignment wrapText="1"/>
      <protection/>
    </xf>
    <xf numFmtId="0" fontId="17" fillId="0" borderId="0" xfId="21" applyFont="1" applyFill="1" applyBorder="1" applyAlignment="1">
      <alignment/>
      <protection/>
    </xf>
    <xf numFmtId="0" fontId="17" fillId="0" borderId="8" xfId="21" applyFont="1" applyFill="1" applyBorder="1" applyAlignment="1">
      <alignment/>
      <protection/>
    </xf>
    <xf numFmtId="0" fontId="0" fillId="2" borderId="37" xfId="21" applyFont="1" applyFill="1" applyBorder="1">
      <alignment/>
      <protection/>
    </xf>
    <xf numFmtId="0" fontId="6" fillId="2" borderId="16" xfId="0" applyFont="1" applyFill="1" applyBorder="1" applyAlignment="1">
      <alignment/>
    </xf>
    <xf numFmtId="4" fontId="3" fillId="2" borderId="16" xfId="0" applyNumberFormat="1" applyFont="1" applyFill="1" applyBorder="1" applyAlignment="1">
      <alignment/>
    </xf>
    <xf numFmtId="4" fontId="15" fillId="2" borderId="16" xfId="21" applyNumberFormat="1" applyFont="1" applyFill="1" applyBorder="1" applyAlignment="1">
      <alignment wrapText="1"/>
      <protection/>
    </xf>
    <xf numFmtId="0" fontId="11" fillId="0" borderId="0" xfId="21" applyFont="1" applyFill="1" applyBorder="1" applyAlignment="1">
      <alignment wrapText="1"/>
      <protection/>
    </xf>
    <xf numFmtId="4" fontId="15" fillId="2" borderId="13" xfId="21" applyNumberFormat="1" applyFont="1" applyFill="1" applyBorder="1">
      <alignment/>
      <protection/>
    </xf>
    <xf numFmtId="4" fontId="15" fillId="2" borderId="14" xfId="21" applyNumberFormat="1" applyFont="1" applyFill="1" applyBorder="1">
      <alignment/>
      <protection/>
    </xf>
    <xf numFmtId="4" fontId="3" fillId="6" borderId="13" xfId="0" applyNumberFormat="1" applyFont="1" applyFill="1" applyBorder="1" applyAlignment="1">
      <alignment/>
    </xf>
    <xf numFmtId="0" fontId="11" fillId="6" borderId="10" xfId="21" applyFont="1" applyFill="1" applyBorder="1" applyAlignment="1">
      <alignment horizontal="center" wrapText="1"/>
      <protection/>
    </xf>
    <xf numFmtId="0" fontId="11" fillId="6" borderId="38" xfId="21" applyFont="1" applyFill="1" applyBorder="1" applyAlignment="1">
      <alignment horizontal="center" wrapText="1"/>
      <protection/>
    </xf>
    <xf numFmtId="0" fontId="11" fillId="6" borderId="39" xfId="21" applyFont="1" applyFill="1" applyBorder="1" applyAlignment="1">
      <alignment horizontal="center" wrapText="1"/>
      <protection/>
    </xf>
    <xf numFmtId="0" fontId="14" fillId="4" borderId="6" xfId="21" applyFont="1" applyFill="1" applyBorder="1" applyAlignment="1" applyProtection="1">
      <alignment horizontal="center" vertical="center"/>
      <protection/>
    </xf>
    <xf numFmtId="0" fontId="14" fillId="4" borderId="9" xfId="21" applyFont="1" applyFill="1" applyBorder="1" applyAlignment="1" applyProtection="1">
      <alignment horizontal="center" vertical="center"/>
      <protection/>
    </xf>
    <xf numFmtId="0" fontId="6" fillId="3" borderId="40" xfId="21" applyFont="1" applyFill="1" applyBorder="1" applyAlignment="1">
      <alignment horizontal="center" vertical="center"/>
      <protection/>
    </xf>
    <xf numFmtId="0" fontId="6" fillId="3" borderId="22" xfId="21" applyFont="1" applyFill="1" applyBorder="1" applyAlignment="1">
      <alignment horizontal="center" vertical="center"/>
      <protection/>
    </xf>
    <xf numFmtId="0" fontId="6" fillId="3" borderId="26" xfId="21" applyFont="1" applyFill="1" applyBorder="1" applyAlignment="1">
      <alignment horizontal="center" vertical="center"/>
      <protection/>
    </xf>
    <xf numFmtId="0" fontId="17" fillId="6" borderId="10" xfId="21" applyFont="1" applyFill="1" applyBorder="1" applyAlignment="1">
      <alignment horizontal="center"/>
      <protection/>
    </xf>
    <xf numFmtId="0" fontId="17" fillId="6" borderId="38" xfId="21" applyFont="1" applyFill="1" applyBorder="1" applyAlignment="1">
      <alignment horizontal="center"/>
      <protection/>
    </xf>
    <xf numFmtId="0" fontId="17" fillId="6" borderId="39" xfId="2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  RECTIFICARE NOIEMBRI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workbookViewId="0" topLeftCell="A1">
      <selection activeCell="P27" sqref="P27"/>
    </sheetView>
  </sheetViews>
  <sheetFormatPr defaultColWidth="9.140625" defaultRowHeight="12.75"/>
  <cols>
    <col min="1" max="1" width="10.8515625" style="0" customWidth="1"/>
    <col min="2" max="2" width="52.7109375" style="0" customWidth="1"/>
    <col min="3" max="3" width="14.57421875" style="0" customWidth="1"/>
    <col min="4" max="4" width="13.8515625" style="0" bestFit="1" customWidth="1"/>
    <col min="5" max="5" width="13.00390625" style="0" bestFit="1" customWidth="1"/>
    <col min="6" max="6" width="16.28125" style="0" customWidth="1"/>
    <col min="7" max="7" width="13.00390625" style="0" customWidth="1"/>
    <col min="8" max="8" width="14.00390625" style="0" customWidth="1"/>
    <col min="9" max="9" width="13.00390625" style="0" customWidth="1"/>
    <col min="10" max="10" width="18.28125" style="0" customWidth="1"/>
    <col min="11" max="11" width="13.421875" style="0" customWidth="1"/>
    <col min="12" max="12" width="12.57421875" style="0" customWidth="1"/>
    <col min="13" max="13" width="11.28125" style="0" customWidth="1"/>
    <col min="14" max="14" width="17.7109375" style="0" customWidth="1"/>
    <col min="15" max="15" width="11.57421875" style="0" customWidth="1"/>
    <col min="16" max="16" width="11.7109375" style="0" customWidth="1"/>
    <col min="17" max="17" width="11.57421875" style="0" customWidth="1"/>
    <col min="18" max="18" width="14.421875" style="0" customWidth="1"/>
    <col min="19" max="19" width="13.28125" style="0" customWidth="1"/>
  </cols>
  <sheetData>
    <row r="1" spans="1:9" ht="18">
      <c r="A1" s="11" t="s">
        <v>50</v>
      </c>
      <c r="B1" s="11"/>
      <c r="C1" s="11"/>
      <c r="D1" s="11"/>
      <c r="E1" s="11"/>
      <c r="F1" s="11"/>
      <c r="G1" s="11"/>
      <c r="H1" s="11"/>
      <c r="I1" s="11"/>
    </row>
    <row r="2" spans="1:9" ht="18">
      <c r="A2" s="11" t="s">
        <v>36</v>
      </c>
      <c r="B2" s="12"/>
      <c r="C2" s="12"/>
      <c r="D2" s="12"/>
      <c r="E2" s="12"/>
      <c r="F2" s="12"/>
      <c r="G2" s="12"/>
      <c r="H2" s="12"/>
      <c r="I2" s="12"/>
    </row>
    <row r="3" spans="1:9" ht="18">
      <c r="A3" s="12" t="s">
        <v>35</v>
      </c>
      <c r="B3" s="12"/>
      <c r="C3" s="12" t="s">
        <v>62</v>
      </c>
      <c r="D3" s="12"/>
      <c r="E3" s="12"/>
      <c r="F3" s="12"/>
      <c r="G3" s="12"/>
      <c r="H3" s="12"/>
      <c r="I3" s="12"/>
    </row>
    <row r="4" spans="1:9" ht="18">
      <c r="A4" s="9"/>
      <c r="B4" s="9"/>
      <c r="C4" s="13"/>
      <c r="D4" s="14"/>
      <c r="E4" s="9"/>
      <c r="F4" s="9"/>
      <c r="G4" s="8"/>
      <c r="H4" s="9"/>
      <c r="I4" s="9"/>
    </row>
    <row r="5" spans="1:6" ht="15.75" thickBot="1">
      <c r="A5" s="16" t="s">
        <v>11</v>
      </c>
      <c r="B5" s="17"/>
      <c r="C5" s="17"/>
      <c r="D5" s="9"/>
      <c r="E5" s="9"/>
      <c r="F5" s="9"/>
    </row>
    <row r="6" spans="1:14" ht="15">
      <c r="A6" s="18" t="s">
        <v>8</v>
      </c>
      <c r="B6" s="118" t="s">
        <v>4</v>
      </c>
      <c r="C6" s="19"/>
      <c r="D6" s="19"/>
      <c r="E6" s="20"/>
      <c r="F6" s="21"/>
      <c r="G6" s="19"/>
      <c r="H6" s="19"/>
      <c r="I6" s="20"/>
      <c r="J6" s="21"/>
      <c r="K6" s="19"/>
      <c r="L6" s="19"/>
      <c r="M6" s="20"/>
      <c r="N6" s="21"/>
    </row>
    <row r="7" spans="1:14" ht="15">
      <c r="A7" s="22"/>
      <c r="B7" s="119"/>
      <c r="C7" s="23" t="s">
        <v>38</v>
      </c>
      <c r="D7" s="23" t="s">
        <v>49</v>
      </c>
      <c r="E7" s="24" t="s">
        <v>39</v>
      </c>
      <c r="F7" s="25" t="s">
        <v>46</v>
      </c>
      <c r="G7" s="23" t="s">
        <v>40</v>
      </c>
      <c r="H7" s="23" t="s">
        <v>41</v>
      </c>
      <c r="I7" s="24" t="s">
        <v>42</v>
      </c>
      <c r="J7" s="25" t="s">
        <v>47</v>
      </c>
      <c r="K7" s="23" t="s">
        <v>43</v>
      </c>
      <c r="L7" s="23" t="s">
        <v>44</v>
      </c>
      <c r="M7" s="24" t="s">
        <v>45</v>
      </c>
      <c r="N7" s="25" t="s">
        <v>48</v>
      </c>
    </row>
    <row r="8" spans="1:14" ht="15.75" thickBot="1">
      <c r="A8" s="26"/>
      <c r="B8" s="119"/>
      <c r="C8" s="27">
        <v>2017</v>
      </c>
      <c r="D8" s="27">
        <v>2017</v>
      </c>
      <c r="E8" s="27">
        <v>2017</v>
      </c>
      <c r="F8" s="28"/>
      <c r="G8" s="27">
        <v>2017</v>
      </c>
      <c r="H8" s="27">
        <v>2017</v>
      </c>
      <c r="I8" s="27">
        <v>2017</v>
      </c>
      <c r="J8" s="28"/>
      <c r="K8" s="27">
        <v>2017</v>
      </c>
      <c r="L8" s="27">
        <v>2017</v>
      </c>
      <c r="M8" s="27">
        <v>2017</v>
      </c>
      <c r="N8" s="28"/>
    </row>
    <row r="9" spans="1:14" ht="15.75" thickBot="1">
      <c r="A9" s="29">
        <v>0</v>
      </c>
      <c r="B9" s="30">
        <v>1</v>
      </c>
      <c r="C9" s="31">
        <v>6</v>
      </c>
      <c r="D9" s="32">
        <v>7</v>
      </c>
      <c r="E9" s="32">
        <v>8</v>
      </c>
      <c r="F9" s="33">
        <v>9</v>
      </c>
      <c r="G9" s="31">
        <v>10</v>
      </c>
      <c r="H9" s="32">
        <v>11</v>
      </c>
      <c r="I9" s="32">
        <v>12</v>
      </c>
      <c r="J9" s="33">
        <v>13</v>
      </c>
      <c r="K9" s="31">
        <v>14</v>
      </c>
      <c r="L9" s="32">
        <v>15</v>
      </c>
      <c r="M9" s="32">
        <v>16</v>
      </c>
      <c r="N9" s="33">
        <v>17</v>
      </c>
    </row>
    <row r="10" spans="1:14" ht="16.5" thickBot="1">
      <c r="A10" s="34">
        <v>1</v>
      </c>
      <c r="B10" s="6" t="s">
        <v>0</v>
      </c>
      <c r="C10" s="64">
        <v>33334.45323790792</v>
      </c>
      <c r="D10" s="35">
        <v>33334.45323790792</v>
      </c>
      <c r="E10" s="66">
        <v>33334.45323790792</v>
      </c>
      <c r="F10" s="36">
        <v>100003.35971372375</v>
      </c>
      <c r="G10" s="64">
        <v>33334.45323790792</v>
      </c>
      <c r="H10" s="64">
        <v>33334.45323790792</v>
      </c>
      <c r="I10" s="64">
        <v>33334.45323790792</v>
      </c>
      <c r="J10" s="36">
        <v>100003.35971372375</v>
      </c>
      <c r="K10" s="64">
        <v>33334.45323790792</v>
      </c>
      <c r="L10" s="35">
        <v>33334.45323790792</v>
      </c>
      <c r="M10" s="66">
        <v>3792.1251696825407</v>
      </c>
      <c r="N10" s="36">
        <v>70461.03164549837</v>
      </c>
    </row>
    <row r="11" spans="1:14" ht="15.75" customHeight="1" thickBot="1">
      <c r="A11" s="37">
        <v>2</v>
      </c>
      <c r="B11" s="1" t="s">
        <v>12</v>
      </c>
      <c r="C11" s="65">
        <v>30858.86144196825</v>
      </c>
      <c r="D11" s="35">
        <v>30858.86144196825</v>
      </c>
      <c r="E11" s="66">
        <v>30858.86144196825</v>
      </c>
      <c r="F11" s="36">
        <v>92576.58432590475</v>
      </c>
      <c r="G11" s="64">
        <v>30858.86144196825</v>
      </c>
      <c r="H11" s="64">
        <v>30858.86144196825</v>
      </c>
      <c r="I11" s="64">
        <v>30858.86144196825</v>
      </c>
      <c r="J11" s="36">
        <v>92576.58432590475</v>
      </c>
      <c r="K11" s="64">
        <v>30858.86144196825</v>
      </c>
      <c r="L11" s="35">
        <v>30858.86144196825</v>
      </c>
      <c r="M11" s="66">
        <v>3510.5020126371246</v>
      </c>
      <c r="N11" s="36">
        <v>65228.22489657362</v>
      </c>
    </row>
    <row r="12" spans="1:14" ht="16.5" thickBot="1">
      <c r="A12" s="34">
        <v>3</v>
      </c>
      <c r="B12" s="2" t="s">
        <v>1</v>
      </c>
      <c r="C12" s="39">
        <v>38261.84646332858</v>
      </c>
      <c r="D12" s="35">
        <v>38261.84646332858</v>
      </c>
      <c r="E12" s="66">
        <v>38261.84646332858</v>
      </c>
      <c r="F12" s="36">
        <v>114785.53938998573</v>
      </c>
      <c r="G12" s="64">
        <v>38261.84646332858</v>
      </c>
      <c r="H12" s="64">
        <v>38261.84646332858</v>
      </c>
      <c r="I12" s="64">
        <v>38261.84646332858</v>
      </c>
      <c r="J12" s="36">
        <v>114785.53938998573</v>
      </c>
      <c r="K12" s="64">
        <v>38261.84646332858</v>
      </c>
      <c r="L12" s="35">
        <v>38261.84646332858</v>
      </c>
      <c r="M12" s="66">
        <v>4352.665093277028</v>
      </c>
      <c r="N12" s="36">
        <v>80876.35801993418</v>
      </c>
    </row>
    <row r="13" spans="1:14" ht="16.5" thickBot="1">
      <c r="A13" s="37">
        <v>4</v>
      </c>
      <c r="B13" s="2" t="s">
        <v>2</v>
      </c>
      <c r="C13" s="39">
        <v>37174.27979073019</v>
      </c>
      <c r="D13" s="35">
        <v>37174.27979073019</v>
      </c>
      <c r="E13" s="66">
        <v>37174.27979073019</v>
      </c>
      <c r="F13" s="36">
        <v>111522.83937219056</v>
      </c>
      <c r="G13" s="64">
        <v>37174.27979073019</v>
      </c>
      <c r="H13" s="64">
        <v>37174.27979073019</v>
      </c>
      <c r="I13" s="64">
        <v>37174.27979073019</v>
      </c>
      <c r="J13" s="36">
        <v>111522.83937219056</v>
      </c>
      <c r="K13" s="64">
        <v>37174.27979073019</v>
      </c>
      <c r="L13" s="35">
        <v>37174.27979073019</v>
      </c>
      <c r="M13" s="66">
        <v>4228.943581379595</v>
      </c>
      <c r="N13" s="36">
        <v>78577.50316283997</v>
      </c>
    </row>
    <row r="14" spans="1:14" ht="16.5" thickBot="1">
      <c r="A14" s="34">
        <v>5</v>
      </c>
      <c r="B14" s="3" t="s">
        <v>5</v>
      </c>
      <c r="C14" s="65">
        <v>31722.830971215993</v>
      </c>
      <c r="D14" s="35">
        <v>31722.830971215993</v>
      </c>
      <c r="E14" s="66">
        <v>31722.830971215993</v>
      </c>
      <c r="F14" s="36">
        <v>95168.49291364798</v>
      </c>
      <c r="G14" s="64">
        <v>31722.830971215993</v>
      </c>
      <c r="H14" s="64">
        <v>31722.830971215993</v>
      </c>
      <c r="I14" s="64">
        <v>31722.830971215993</v>
      </c>
      <c r="J14" s="36">
        <v>95168.49291364798</v>
      </c>
      <c r="K14" s="64">
        <v>31722.830971215993</v>
      </c>
      <c r="L14" s="35">
        <v>31722.830971215993</v>
      </c>
      <c r="M14" s="66">
        <v>3608.787128469574</v>
      </c>
      <c r="N14" s="36">
        <v>67054.44907090157</v>
      </c>
    </row>
    <row r="15" spans="1:14" ht="16.5" thickBot="1">
      <c r="A15" s="37">
        <v>6</v>
      </c>
      <c r="B15" s="3" t="s">
        <v>3</v>
      </c>
      <c r="C15" s="65">
        <v>36668.83290641908</v>
      </c>
      <c r="D15" s="35">
        <v>36668.83290641908</v>
      </c>
      <c r="E15" s="66">
        <v>36668.83290641908</v>
      </c>
      <c r="F15" s="36">
        <v>110006.49871925723</v>
      </c>
      <c r="G15" s="64">
        <v>36668.83290641908</v>
      </c>
      <c r="H15" s="64">
        <v>36668.83290641908</v>
      </c>
      <c r="I15" s="64">
        <v>36668.83290641908</v>
      </c>
      <c r="J15" s="36">
        <v>110006.49871925723</v>
      </c>
      <c r="K15" s="64">
        <v>36668.83290641908</v>
      </c>
      <c r="L15" s="35">
        <v>36668.83290641908</v>
      </c>
      <c r="M15" s="66">
        <v>4171.443977643659</v>
      </c>
      <c r="N15" s="36">
        <v>77509.10979048182</v>
      </c>
    </row>
    <row r="16" spans="1:14" ht="16.5" thickBot="1">
      <c r="A16" s="34">
        <v>7</v>
      </c>
      <c r="B16" s="3" t="s">
        <v>10</v>
      </c>
      <c r="C16" s="39">
        <v>23840.643828556593</v>
      </c>
      <c r="D16" s="35">
        <v>23840.643828556593</v>
      </c>
      <c r="E16" s="66">
        <v>23840.643828556593</v>
      </c>
      <c r="F16" s="36">
        <v>71521.93148566977</v>
      </c>
      <c r="G16" s="64">
        <v>23840.643828556593</v>
      </c>
      <c r="H16" s="64">
        <v>23840.643828556593</v>
      </c>
      <c r="I16" s="64">
        <v>23840.643828556593</v>
      </c>
      <c r="J16" s="36">
        <v>71521.93148566977</v>
      </c>
      <c r="K16" s="64">
        <v>23840.643828556593</v>
      </c>
      <c r="L16" s="35">
        <v>23840.643828556593</v>
      </c>
      <c r="M16" s="66">
        <v>2712.110046577747</v>
      </c>
      <c r="N16" s="36">
        <v>50393.397703690935</v>
      </c>
    </row>
    <row r="17" spans="1:14" ht="17.25" customHeight="1" thickBot="1">
      <c r="A17" s="37">
        <v>8</v>
      </c>
      <c r="B17" s="4" t="s">
        <v>9</v>
      </c>
      <c r="C17" s="65">
        <v>34642.0049400292</v>
      </c>
      <c r="D17" s="35">
        <v>34642.0049400292</v>
      </c>
      <c r="E17" s="66">
        <v>34642.0049400292</v>
      </c>
      <c r="F17" s="36">
        <v>103926.01482008758</v>
      </c>
      <c r="G17" s="64">
        <v>34642.0049400292</v>
      </c>
      <c r="H17" s="64">
        <v>34642.0049400292</v>
      </c>
      <c r="I17" s="64">
        <v>34642.0049400292</v>
      </c>
      <c r="J17" s="36">
        <v>103926.01482008758</v>
      </c>
      <c r="K17" s="64">
        <v>34642.0049400292</v>
      </c>
      <c r="L17" s="35">
        <v>34642.0049400292</v>
      </c>
      <c r="M17" s="66">
        <v>3940.872163817625</v>
      </c>
      <c r="N17" s="36">
        <v>73224.88204387602</v>
      </c>
    </row>
    <row r="18" spans="1:14" ht="16.5" thickBot="1">
      <c r="A18" s="34">
        <v>9</v>
      </c>
      <c r="B18" s="5" t="s">
        <v>34</v>
      </c>
      <c r="C18" s="65">
        <v>27939.35628739435</v>
      </c>
      <c r="D18" s="35">
        <v>27939.35628739435</v>
      </c>
      <c r="E18" s="66">
        <v>27939.35628739435</v>
      </c>
      <c r="F18" s="36">
        <v>83818.06886218305</v>
      </c>
      <c r="G18" s="64">
        <v>27939.35628739435</v>
      </c>
      <c r="H18" s="64">
        <v>27939.35628739435</v>
      </c>
      <c r="I18" s="64">
        <v>27939.35628739435</v>
      </c>
      <c r="J18" s="36">
        <v>83818.06886218305</v>
      </c>
      <c r="K18" s="64">
        <v>27939.35628739435</v>
      </c>
      <c r="L18" s="35">
        <v>27939.35628739435</v>
      </c>
      <c r="M18" s="66">
        <v>3178.379301619098</v>
      </c>
      <c r="N18" s="36">
        <v>59057.091876407794</v>
      </c>
    </row>
    <row r="19" spans="1:14" ht="16.5" thickBot="1">
      <c r="A19" s="37">
        <v>10</v>
      </c>
      <c r="B19" s="3" t="s">
        <v>30</v>
      </c>
      <c r="C19" s="65">
        <v>30884.136955732185</v>
      </c>
      <c r="D19" s="35">
        <v>30884.136955732185</v>
      </c>
      <c r="E19" s="66">
        <v>30884.136955732185</v>
      </c>
      <c r="F19" s="36">
        <v>92652.41086719655</v>
      </c>
      <c r="G19" s="64">
        <v>30884.136955732185</v>
      </c>
      <c r="H19" s="64">
        <v>30884.136955732185</v>
      </c>
      <c r="I19" s="64">
        <v>30884.136955732185</v>
      </c>
      <c r="J19" s="36">
        <v>92652.41086719655</v>
      </c>
      <c r="K19" s="64">
        <v>30884.136955732185</v>
      </c>
      <c r="L19" s="35">
        <v>30884.136955732185</v>
      </c>
      <c r="M19" s="66">
        <v>3513.377353391533</v>
      </c>
      <c r="N19" s="36">
        <v>65281.6512648559</v>
      </c>
    </row>
    <row r="20" spans="1:14" ht="16.5" thickBot="1">
      <c r="A20" s="34">
        <v>11</v>
      </c>
      <c r="B20" s="3" t="s">
        <v>31</v>
      </c>
      <c r="C20" s="65">
        <v>23340.3914250093</v>
      </c>
      <c r="D20" s="35">
        <v>23340.3914250093</v>
      </c>
      <c r="E20" s="66">
        <v>23340.3914250093</v>
      </c>
      <c r="F20" s="36">
        <v>70021.17427502791</v>
      </c>
      <c r="G20" s="64">
        <v>23340.3914250093</v>
      </c>
      <c r="H20" s="64">
        <v>23340.3914250093</v>
      </c>
      <c r="I20" s="64">
        <v>23340.3914250093</v>
      </c>
      <c r="J20" s="36">
        <v>70021.17427502791</v>
      </c>
      <c r="K20" s="64">
        <v>23340.3914250093</v>
      </c>
      <c r="L20" s="35">
        <v>23340.3914250093</v>
      </c>
      <c r="M20" s="66">
        <v>2655.2013666259013</v>
      </c>
      <c r="N20" s="36">
        <v>49335.9842166445</v>
      </c>
    </row>
    <row r="21" spans="1:14" ht="16.5" thickBot="1">
      <c r="A21" s="37">
        <v>12</v>
      </c>
      <c r="B21" s="3" t="s">
        <v>32</v>
      </c>
      <c r="C21" s="65">
        <v>37852.69215313489</v>
      </c>
      <c r="D21" s="35">
        <v>37852.69215313489</v>
      </c>
      <c r="E21" s="66">
        <v>37852.69215313489</v>
      </c>
      <c r="F21" s="36">
        <v>113558.07645940468</v>
      </c>
      <c r="G21" s="64">
        <v>37852.69215313489</v>
      </c>
      <c r="H21" s="64">
        <v>37852.69215313489</v>
      </c>
      <c r="I21" s="64">
        <v>37852.69215313489</v>
      </c>
      <c r="J21" s="36">
        <v>113558.07645940468</v>
      </c>
      <c r="K21" s="64">
        <v>37852.69215313489</v>
      </c>
      <c r="L21" s="35">
        <v>37852.69215313489</v>
      </c>
      <c r="M21" s="66">
        <v>4306.119726329022</v>
      </c>
      <c r="N21" s="36">
        <v>80011.50403259881</v>
      </c>
    </row>
    <row r="22" spans="1:14" ht="16.5" thickBot="1">
      <c r="A22" s="34">
        <v>13</v>
      </c>
      <c r="B22" s="3" t="s">
        <v>6</v>
      </c>
      <c r="C22" s="65">
        <v>28457.762021605726</v>
      </c>
      <c r="D22" s="35">
        <v>28457.762021605726</v>
      </c>
      <c r="E22" s="66">
        <v>28457.762021605726</v>
      </c>
      <c r="F22" s="36">
        <v>85373.28606481718</v>
      </c>
      <c r="G22" s="64">
        <v>28457.762021605726</v>
      </c>
      <c r="H22" s="64">
        <v>28457.762021605726</v>
      </c>
      <c r="I22" s="64">
        <v>28457.762021605726</v>
      </c>
      <c r="J22" s="36">
        <v>85373.28606481718</v>
      </c>
      <c r="K22" s="64">
        <v>28457.762021605726</v>
      </c>
      <c r="L22" s="35">
        <v>28457.762021605726</v>
      </c>
      <c r="M22" s="66">
        <v>3237.3531032525125</v>
      </c>
      <c r="N22" s="36">
        <v>60152.877146463965</v>
      </c>
    </row>
    <row r="23" spans="1:14" ht="16.5" thickBot="1">
      <c r="A23" s="34">
        <v>14</v>
      </c>
      <c r="B23" s="7" t="s">
        <v>33</v>
      </c>
      <c r="C23" s="39">
        <v>29747.90757696773</v>
      </c>
      <c r="D23" s="35">
        <v>29747.90757696773</v>
      </c>
      <c r="E23" s="66">
        <v>29747.90757696773</v>
      </c>
      <c r="F23" s="36">
        <v>89243.72273090319</v>
      </c>
      <c r="G23" s="64">
        <v>29747.90757696773</v>
      </c>
      <c r="H23" s="64">
        <v>29747.90757696773</v>
      </c>
      <c r="I23" s="64">
        <v>29747.90757696773</v>
      </c>
      <c r="J23" s="36">
        <v>89243.72273090319</v>
      </c>
      <c r="K23" s="64">
        <v>29747.90757696773</v>
      </c>
      <c r="L23" s="35">
        <v>29747.90757696773</v>
      </c>
      <c r="M23" s="66">
        <v>3384.11997529704</v>
      </c>
      <c r="N23" s="36">
        <v>62879.9351292325</v>
      </c>
    </row>
    <row r="24" spans="1:14" ht="16.5" thickBot="1">
      <c r="A24" s="93"/>
      <c r="B24" s="94" t="s">
        <v>53</v>
      </c>
      <c r="C24" s="95">
        <v>444726</v>
      </c>
      <c r="D24" s="95">
        <v>444726</v>
      </c>
      <c r="E24" s="95">
        <v>444726</v>
      </c>
      <c r="F24" s="95">
        <v>1334178</v>
      </c>
      <c r="G24" s="95">
        <v>444726</v>
      </c>
      <c r="H24" s="95">
        <v>444726</v>
      </c>
      <c r="I24" s="95">
        <v>444726</v>
      </c>
      <c r="J24" s="95">
        <v>1334178</v>
      </c>
      <c r="K24" s="95">
        <v>444726</v>
      </c>
      <c r="L24" s="95">
        <v>444726</v>
      </c>
      <c r="M24" s="95">
        <v>50592</v>
      </c>
      <c r="N24" s="95">
        <v>940044</v>
      </c>
    </row>
    <row r="25" spans="1:14" ht="38.25" customHeight="1" thickBot="1">
      <c r="A25" s="100">
        <v>1</v>
      </c>
      <c r="B25" s="101" t="s">
        <v>29</v>
      </c>
      <c r="C25" s="103">
        <v>4612.1</v>
      </c>
      <c r="D25" s="103">
        <v>4612.1</v>
      </c>
      <c r="E25" s="103">
        <v>4612.1</v>
      </c>
      <c r="F25" s="112">
        <v>13836.3</v>
      </c>
      <c r="G25" s="103">
        <v>4612.1</v>
      </c>
      <c r="H25" s="103">
        <v>4612.1</v>
      </c>
      <c r="I25" s="103">
        <v>4612.1</v>
      </c>
      <c r="J25" s="112">
        <v>13836.3</v>
      </c>
      <c r="K25" s="103">
        <v>4612.1</v>
      </c>
      <c r="L25" s="103">
        <v>4612.1</v>
      </c>
      <c r="M25" s="103">
        <v>443.2</v>
      </c>
      <c r="N25" s="113">
        <v>9667.4</v>
      </c>
    </row>
    <row r="26" spans="1:19" ht="30" customHeight="1" thickBot="1">
      <c r="A26" s="123" t="s">
        <v>61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5"/>
      <c r="O26" s="105"/>
      <c r="P26" s="105"/>
      <c r="Q26" s="105"/>
      <c r="R26" s="105"/>
      <c r="S26" s="106"/>
    </row>
    <row r="27" spans="1:14" ht="32.25" thickBot="1">
      <c r="A27" s="100">
        <v>2</v>
      </c>
      <c r="B27" s="104" t="s">
        <v>51</v>
      </c>
      <c r="C27" s="102">
        <v>2800</v>
      </c>
      <c r="D27" s="102">
        <v>2800</v>
      </c>
      <c r="E27" s="102">
        <v>2800</v>
      </c>
      <c r="F27" s="112">
        <f>SUM(C27:E27)</f>
        <v>8400</v>
      </c>
      <c r="G27" s="102">
        <v>2800</v>
      </c>
      <c r="H27" s="102">
        <v>2800</v>
      </c>
      <c r="I27" s="102">
        <v>2800</v>
      </c>
      <c r="J27" s="112">
        <f>SUM(G27:I27)</f>
        <v>8400</v>
      </c>
      <c r="K27" s="102">
        <v>2800</v>
      </c>
      <c r="L27" s="102">
        <v>2800</v>
      </c>
      <c r="M27" s="102">
        <v>400</v>
      </c>
      <c r="N27" s="113">
        <f>SUM(K27:M27)</f>
        <v>6000</v>
      </c>
    </row>
    <row r="28" spans="1:14" ht="24" customHeight="1" thickBot="1">
      <c r="A28" s="96"/>
      <c r="B28" s="97" t="s">
        <v>54</v>
      </c>
      <c r="C28" s="98">
        <f aca="true" t="shared" si="0" ref="C28:N28">C25+C27</f>
        <v>7412.1</v>
      </c>
      <c r="D28" s="98">
        <f t="shared" si="0"/>
        <v>7412.1</v>
      </c>
      <c r="E28" s="98">
        <f t="shared" si="0"/>
        <v>7412.1</v>
      </c>
      <c r="F28" s="98">
        <f t="shared" si="0"/>
        <v>22236.3</v>
      </c>
      <c r="G28" s="98">
        <f t="shared" si="0"/>
        <v>7412.1</v>
      </c>
      <c r="H28" s="98">
        <f t="shared" si="0"/>
        <v>7412.1</v>
      </c>
      <c r="I28" s="98">
        <f t="shared" si="0"/>
        <v>7412.1</v>
      </c>
      <c r="J28" s="98">
        <f t="shared" si="0"/>
        <v>22236.3</v>
      </c>
      <c r="K28" s="98">
        <f t="shared" si="0"/>
        <v>7412.1</v>
      </c>
      <c r="L28" s="98">
        <f t="shared" si="0"/>
        <v>7412.1</v>
      </c>
      <c r="M28" s="98">
        <f t="shared" si="0"/>
        <v>843.2</v>
      </c>
      <c r="N28" s="99">
        <f t="shared" si="0"/>
        <v>15667.4</v>
      </c>
    </row>
    <row r="29" spans="1:6" ht="15.75">
      <c r="A29" s="41"/>
      <c r="B29" s="42"/>
      <c r="C29" s="43"/>
      <c r="D29" s="43"/>
      <c r="E29" s="43"/>
      <c r="F29" s="43"/>
    </row>
    <row r="30" spans="1:6" ht="15.75">
      <c r="A30" s="41"/>
      <c r="B30" s="42"/>
      <c r="C30" s="43"/>
      <c r="D30" s="43"/>
      <c r="E30" s="43"/>
      <c r="F30" s="43"/>
    </row>
    <row r="31" spans="1:6" ht="15.75">
      <c r="A31" s="41"/>
      <c r="B31" s="42"/>
      <c r="C31" s="43"/>
      <c r="D31" s="43"/>
      <c r="E31" s="43"/>
      <c r="F31" s="43"/>
    </row>
    <row r="32" spans="1:6" ht="12.75">
      <c r="A32" s="9"/>
      <c r="B32" s="9"/>
      <c r="C32" s="9"/>
      <c r="D32" s="9"/>
      <c r="E32" s="15"/>
      <c r="F32" s="44"/>
    </row>
    <row r="33" spans="1:6" ht="15.75" thickBot="1">
      <c r="A33" s="16" t="s">
        <v>13</v>
      </c>
      <c r="B33" s="45"/>
      <c r="C33" s="46"/>
      <c r="D33" s="46"/>
      <c r="E33" s="46"/>
      <c r="F33" s="47"/>
    </row>
    <row r="34" spans="1:14" ht="15">
      <c r="A34" s="48" t="s">
        <v>8</v>
      </c>
      <c r="B34" s="120" t="s">
        <v>14</v>
      </c>
      <c r="C34" s="19"/>
      <c r="D34" s="19"/>
      <c r="E34" s="20"/>
      <c r="F34" s="21"/>
      <c r="G34" s="19"/>
      <c r="H34" s="19"/>
      <c r="I34" s="20"/>
      <c r="J34" s="21"/>
      <c r="K34" s="19"/>
      <c r="L34" s="19"/>
      <c r="M34" s="20"/>
      <c r="N34" s="21"/>
    </row>
    <row r="35" spans="1:14" ht="15">
      <c r="A35" s="49"/>
      <c r="B35" s="121"/>
      <c r="C35" s="23" t="s">
        <v>38</v>
      </c>
      <c r="D35" s="23" t="s">
        <v>49</v>
      </c>
      <c r="E35" s="24" t="s">
        <v>39</v>
      </c>
      <c r="F35" s="25" t="s">
        <v>46</v>
      </c>
      <c r="G35" s="23" t="s">
        <v>40</v>
      </c>
      <c r="H35" s="23" t="s">
        <v>41</v>
      </c>
      <c r="I35" s="24" t="s">
        <v>42</v>
      </c>
      <c r="J35" s="25" t="s">
        <v>47</v>
      </c>
      <c r="K35" s="23" t="s">
        <v>43</v>
      </c>
      <c r="L35" s="23" t="s">
        <v>44</v>
      </c>
      <c r="M35" s="24" t="s">
        <v>45</v>
      </c>
      <c r="N35" s="25" t="s">
        <v>48</v>
      </c>
    </row>
    <row r="36" spans="1:14" ht="15.75" thickBot="1">
      <c r="A36" s="49"/>
      <c r="B36" s="122"/>
      <c r="C36" s="27">
        <v>2017</v>
      </c>
      <c r="D36" s="27">
        <v>2017</v>
      </c>
      <c r="E36" s="27">
        <v>2017</v>
      </c>
      <c r="F36" s="28"/>
      <c r="G36" s="27">
        <v>2017</v>
      </c>
      <c r="H36" s="27">
        <v>2017</v>
      </c>
      <c r="I36" s="27">
        <v>2017</v>
      </c>
      <c r="J36" s="28"/>
      <c r="K36" s="27">
        <v>2017</v>
      </c>
      <c r="L36" s="27">
        <v>2017</v>
      </c>
      <c r="M36" s="27">
        <v>2017</v>
      </c>
      <c r="N36" s="28"/>
    </row>
    <row r="37" spans="1:14" ht="15.75" thickBot="1">
      <c r="A37" s="29">
        <v>0</v>
      </c>
      <c r="B37" s="30">
        <v>1</v>
      </c>
      <c r="C37" s="31">
        <v>6</v>
      </c>
      <c r="D37" s="32">
        <v>7</v>
      </c>
      <c r="E37" s="32">
        <v>8</v>
      </c>
      <c r="F37" s="33">
        <v>9</v>
      </c>
      <c r="G37" s="31">
        <v>10</v>
      </c>
      <c r="H37" s="32">
        <v>11</v>
      </c>
      <c r="I37" s="32">
        <v>12</v>
      </c>
      <c r="J37" s="33">
        <v>13</v>
      </c>
      <c r="K37" s="31">
        <v>14</v>
      </c>
      <c r="L37" s="32">
        <v>15</v>
      </c>
      <c r="M37" s="32">
        <v>16</v>
      </c>
      <c r="N37" s="33">
        <v>17</v>
      </c>
    </row>
    <row r="38" spans="1:14" ht="15.75">
      <c r="A38" s="50">
        <v>1</v>
      </c>
      <c r="B38" s="51" t="s">
        <v>15</v>
      </c>
      <c r="C38" s="39">
        <v>5250.714382767191</v>
      </c>
      <c r="D38" s="35">
        <v>5250.714382767191</v>
      </c>
      <c r="E38" s="35">
        <v>5250.714382767191</v>
      </c>
      <c r="F38" s="36">
        <v>15752.143148301573</v>
      </c>
      <c r="G38" s="39">
        <v>5250.714382767191</v>
      </c>
      <c r="H38" s="35">
        <v>5250.714382767191</v>
      </c>
      <c r="I38" s="35">
        <v>5250.714382767191</v>
      </c>
      <c r="J38" s="36">
        <v>15752.143148301573</v>
      </c>
      <c r="K38" s="39">
        <v>5250.714382767191</v>
      </c>
      <c r="L38" s="35">
        <v>5250.714382767191</v>
      </c>
      <c r="M38" s="35">
        <v>597.3210074565038</v>
      </c>
      <c r="N38" s="36">
        <v>11098.749772990885</v>
      </c>
    </row>
    <row r="39" spans="1:14" ht="15.75">
      <c r="A39" s="52">
        <v>2</v>
      </c>
      <c r="B39" s="53" t="s">
        <v>16</v>
      </c>
      <c r="C39" s="39">
        <v>8888.709347970173</v>
      </c>
      <c r="D39" s="38">
        <v>8888.709347970173</v>
      </c>
      <c r="E39" s="38">
        <v>8888.709347970173</v>
      </c>
      <c r="F39" s="36">
        <v>26666.128043910518</v>
      </c>
      <c r="G39" s="39">
        <v>8888.709347970173</v>
      </c>
      <c r="H39" s="38">
        <v>8888.709347970173</v>
      </c>
      <c r="I39" s="38">
        <v>8888.709347970173</v>
      </c>
      <c r="J39" s="36">
        <v>26666.128043910518</v>
      </c>
      <c r="K39" s="39">
        <v>8888.709347970173</v>
      </c>
      <c r="L39" s="38">
        <v>8888.709347970173</v>
      </c>
      <c r="M39" s="38">
        <v>1011.1791340513671</v>
      </c>
      <c r="N39" s="36">
        <v>18788.59782999171</v>
      </c>
    </row>
    <row r="40" spans="1:14" ht="15.75">
      <c r="A40" s="50">
        <v>3</v>
      </c>
      <c r="B40" s="53" t="s">
        <v>17</v>
      </c>
      <c r="C40" s="39">
        <v>0</v>
      </c>
      <c r="D40" s="38">
        <v>0</v>
      </c>
      <c r="E40" s="38">
        <v>0</v>
      </c>
      <c r="F40" s="36">
        <v>0</v>
      </c>
      <c r="G40" s="39">
        <v>0</v>
      </c>
      <c r="H40" s="38">
        <v>0</v>
      </c>
      <c r="I40" s="38">
        <v>0</v>
      </c>
      <c r="J40" s="36">
        <v>0</v>
      </c>
      <c r="K40" s="39">
        <v>0</v>
      </c>
      <c r="L40" s="38">
        <v>0</v>
      </c>
      <c r="M40" s="38">
        <v>0</v>
      </c>
      <c r="N40" s="36">
        <v>0</v>
      </c>
    </row>
    <row r="41" spans="1:14" ht="15.75">
      <c r="A41" s="52">
        <v>4</v>
      </c>
      <c r="B41" s="53" t="s">
        <v>18</v>
      </c>
      <c r="C41" s="39">
        <v>3562.9847597348794</v>
      </c>
      <c r="D41" s="40">
        <v>3562.9847597348794</v>
      </c>
      <c r="E41" s="40">
        <v>3562.9847597348794</v>
      </c>
      <c r="F41" s="36">
        <v>10688.954279204638</v>
      </c>
      <c r="G41" s="39">
        <v>3562.9847597348794</v>
      </c>
      <c r="H41" s="40">
        <v>3562.9847597348794</v>
      </c>
      <c r="I41" s="40">
        <v>3562.9847597348794</v>
      </c>
      <c r="J41" s="36">
        <v>10688.954279204638</v>
      </c>
      <c r="K41" s="39">
        <v>3562.9847597348794</v>
      </c>
      <c r="L41" s="40">
        <v>3562.9847597348794</v>
      </c>
      <c r="M41" s="40">
        <v>405.3249693454847</v>
      </c>
      <c r="N41" s="36">
        <v>7531.294488815243</v>
      </c>
    </row>
    <row r="42" spans="1:14" ht="16.5" thickBot="1">
      <c r="A42" s="49">
        <v>5</v>
      </c>
      <c r="B42" s="72" t="s">
        <v>19</v>
      </c>
      <c r="C42" s="73">
        <v>4200.571506213752</v>
      </c>
      <c r="D42" s="74">
        <v>4200.571506213752</v>
      </c>
      <c r="E42" s="74">
        <v>4200.571506213752</v>
      </c>
      <c r="F42" s="75">
        <v>12601.714518641256</v>
      </c>
      <c r="G42" s="73">
        <v>4200.571506213752</v>
      </c>
      <c r="H42" s="74">
        <v>4200.571506213752</v>
      </c>
      <c r="I42" s="74">
        <v>4200.571506213752</v>
      </c>
      <c r="J42" s="75">
        <v>12601.714518641256</v>
      </c>
      <c r="K42" s="73">
        <v>4200.571506213752</v>
      </c>
      <c r="L42" s="74">
        <v>4200.571506213752</v>
      </c>
      <c r="M42" s="74">
        <v>477.856805965203</v>
      </c>
      <c r="N42" s="75">
        <v>8878.999818392707</v>
      </c>
    </row>
    <row r="43" spans="1:14" ht="16.5" thickBot="1">
      <c r="A43" s="29"/>
      <c r="B43" s="78" t="s">
        <v>55</v>
      </c>
      <c r="C43" s="79">
        <v>21902.979996685994</v>
      </c>
      <c r="D43" s="79">
        <v>21902.979996685994</v>
      </c>
      <c r="E43" s="79">
        <v>21902.979996685994</v>
      </c>
      <c r="F43" s="79">
        <v>65708.93999005799</v>
      </c>
      <c r="G43" s="79">
        <v>21902.979996685994</v>
      </c>
      <c r="H43" s="79">
        <v>21902.979996685994</v>
      </c>
      <c r="I43" s="79">
        <v>21902.979996685994</v>
      </c>
      <c r="J43" s="79">
        <v>65708.93999005799</v>
      </c>
      <c r="K43" s="79">
        <v>21902.979996685994</v>
      </c>
      <c r="L43" s="79">
        <v>21902.979996685994</v>
      </c>
      <c r="M43" s="79">
        <v>2491.681916818559</v>
      </c>
      <c r="N43" s="79">
        <v>46297.64191019055</v>
      </c>
    </row>
    <row r="44" spans="1:14" ht="23.25" customHeight="1">
      <c r="A44" s="76">
        <v>1</v>
      </c>
      <c r="B44" s="51" t="s">
        <v>20</v>
      </c>
      <c r="C44" s="77">
        <v>10126.377738193867</v>
      </c>
      <c r="D44" s="77">
        <v>10126.377738193867</v>
      </c>
      <c r="E44" s="77">
        <v>10126.377738193867</v>
      </c>
      <c r="F44" s="36">
        <v>30379.1332145816</v>
      </c>
      <c r="G44" s="77">
        <v>10126.377738193867</v>
      </c>
      <c r="H44" s="71">
        <v>10126.377738193867</v>
      </c>
      <c r="I44" s="71">
        <v>10126.377738193867</v>
      </c>
      <c r="J44" s="36">
        <v>30379.1332145816</v>
      </c>
      <c r="K44" s="77">
        <v>10126.377738193867</v>
      </c>
      <c r="L44" s="71">
        <v>10126.377738193867</v>
      </c>
      <c r="M44" s="71">
        <v>1151.9762286661144</v>
      </c>
      <c r="N44" s="36">
        <v>21404.731705053848</v>
      </c>
    </row>
    <row r="45" spans="1:14" ht="39" customHeight="1">
      <c r="A45" s="52">
        <v>2</v>
      </c>
      <c r="B45" s="55" t="s">
        <v>21</v>
      </c>
      <c r="C45" s="69">
        <v>36736.94266694283</v>
      </c>
      <c r="D45" s="69">
        <v>36736.94266694283</v>
      </c>
      <c r="E45" s="69">
        <v>36736.94266694283</v>
      </c>
      <c r="F45" s="56">
        <v>110210.82800082848</v>
      </c>
      <c r="G45" s="69">
        <v>36736.94266694283</v>
      </c>
      <c r="H45" s="38">
        <v>36736.94266694283</v>
      </c>
      <c r="I45" s="38">
        <v>36736.94266694283</v>
      </c>
      <c r="J45" s="56">
        <v>110210.82800082848</v>
      </c>
      <c r="K45" s="69">
        <v>36736.94266694283</v>
      </c>
      <c r="L45" s="38">
        <v>36736.94266694283</v>
      </c>
      <c r="M45" s="38">
        <v>4179.192773598454</v>
      </c>
      <c r="N45" s="56">
        <v>77653.0781074841</v>
      </c>
    </row>
    <row r="46" spans="1:14" ht="26.25" customHeight="1">
      <c r="A46" s="52">
        <v>3</v>
      </c>
      <c r="B46" s="55" t="s">
        <v>22</v>
      </c>
      <c r="C46" s="69">
        <v>22278.03102402651</v>
      </c>
      <c r="D46" s="69">
        <v>22278.03102402651</v>
      </c>
      <c r="E46" s="69">
        <v>22278.03102402651</v>
      </c>
      <c r="F46" s="56">
        <v>66834.09307207953</v>
      </c>
      <c r="G46" s="69">
        <v>22278.03102402651</v>
      </c>
      <c r="H46" s="38">
        <v>22278.03102402651</v>
      </c>
      <c r="I46" s="38">
        <v>22278.03102402651</v>
      </c>
      <c r="J46" s="56">
        <v>66834.09307207953</v>
      </c>
      <c r="K46" s="69">
        <v>22278.03102402651</v>
      </c>
      <c r="L46" s="38">
        <v>22278.03102402651</v>
      </c>
      <c r="M46" s="38">
        <v>2534.3477030654517</v>
      </c>
      <c r="N46" s="56">
        <v>47090.409751118474</v>
      </c>
    </row>
    <row r="47" spans="1:14" ht="21.75" customHeight="1">
      <c r="A47" s="52">
        <v>4</v>
      </c>
      <c r="B47" s="55" t="s">
        <v>23</v>
      </c>
      <c r="C47" s="68">
        <v>44838.044857497924</v>
      </c>
      <c r="D47" s="68">
        <v>44838.044857497924</v>
      </c>
      <c r="E47" s="68">
        <v>44838.044857497924</v>
      </c>
      <c r="F47" s="56">
        <v>134514.1345724938</v>
      </c>
      <c r="G47" s="68">
        <v>44838.044857497924</v>
      </c>
      <c r="H47" s="38">
        <v>44838.044857497924</v>
      </c>
      <c r="I47" s="38">
        <v>44838.044857497924</v>
      </c>
      <c r="J47" s="56">
        <v>134514.1345724938</v>
      </c>
      <c r="K47" s="68">
        <v>44838.044857497924</v>
      </c>
      <c r="L47" s="38">
        <v>44838.044857497924</v>
      </c>
      <c r="M47" s="38">
        <v>5100.773756531345</v>
      </c>
      <c r="N47" s="56">
        <v>94776.86347152719</v>
      </c>
    </row>
    <row r="48" spans="1:14" ht="21" customHeight="1">
      <c r="A48" s="52">
        <v>5</v>
      </c>
      <c r="B48" s="55" t="s">
        <v>24</v>
      </c>
      <c r="C48" s="68">
        <v>17102.32684672742</v>
      </c>
      <c r="D48" s="68">
        <v>17102.32684672742</v>
      </c>
      <c r="E48" s="68">
        <v>17102.32684672742</v>
      </c>
      <c r="F48" s="56">
        <v>51306.98054018227</v>
      </c>
      <c r="G48" s="68">
        <v>17102.32684672742</v>
      </c>
      <c r="H48" s="38">
        <v>17102.32684672742</v>
      </c>
      <c r="I48" s="38">
        <v>17102.32684672742</v>
      </c>
      <c r="J48" s="56">
        <v>51306.98054018227</v>
      </c>
      <c r="K48" s="68">
        <v>17102.32684672742</v>
      </c>
      <c r="L48" s="38">
        <v>17102.32684672742</v>
      </c>
      <c r="M48" s="38">
        <v>1945.5598528583266</v>
      </c>
      <c r="N48" s="56">
        <v>36150.21354631317</v>
      </c>
    </row>
    <row r="49" spans="1:14" ht="24.75" customHeight="1">
      <c r="A49" s="52">
        <v>6</v>
      </c>
      <c r="B49" s="55" t="s">
        <v>25</v>
      </c>
      <c r="C49" s="69">
        <v>11851.612463960231</v>
      </c>
      <c r="D49" s="69">
        <v>11851.612463960231</v>
      </c>
      <c r="E49" s="69">
        <v>11851.612463960231</v>
      </c>
      <c r="F49" s="56">
        <v>35554.83739188069</v>
      </c>
      <c r="G49" s="69">
        <v>11851.612463960231</v>
      </c>
      <c r="H49" s="38">
        <v>11851.612463960231</v>
      </c>
      <c r="I49" s="38">
        <v>11851.612463960231</v>
      </c>
      <c r="J49" s="56">
        <v>35554.83739188069</v>
      </c>
      <c r="K49" s="69">
        <v>11851.612463960231</v>
      </c>
      <c r="L49" s="38">
        <v>11851.612463960231</v>
      </c>
      <c r="M49" s="38">
        <v>1348.2388454018228</v>
      </c>
      <c r="N49" s="56">
        <v>25051.463773322284</v>
      </c>
    </row>
    <row r="50" spans="1:14" ht="24" customHeight="1">
      <c r="A50" s="52">
        <v>7</v>
      </c>
      <c r="B50" s="55" t="s">
        <v>26</v>
      </c>
      <c r="C50" s="69">
        <v>37392.58742584921</v>
      </c>
      <c r="D50" s="69">
        <v>37392.58742584921</v>
      </c>
      <c r="E50" s="69">
        <v>37392.58742584921</v>
      </c>
      <c r="F50" s="56">
        <v>112177.76227754763</v>
      </c>
      <c r="G50" s="69">
        <v>37392.58742584921</v>
      </c>
      <c r="H50" s="38">
        <v>37392.58742584921</v>
      </c>
      <c r="I50" s="38">
        <v>37392.58742584921</v>
      </c>
      <c r="J50" s="56">
        <v>112177.76227754763</v>
      </c>
      <c r="K50" s="69">
        <v>37392.58742584921</v>
      </c>
      <c r="L50" s="38">
        <v>37392.58742584921</v>
      </c>
      <c r="M50" s="38">
        <v>4253.7788888152445</v>
      </c>
      <c r="N50" s="56">
        <v>79038.95374051367</v>
      </c>
    </row>
    <row r="51" spans="1:14" ht="31.5" customHeight="1">
      <c r="A51" s="52">
        <v>8</v>
      </c>
      <c r="B51" s="55" t="s">
        <v>27</v>
      </c>
      <c r="C51" s="69">
        <v>49263.646980115984</v>
      </c>
      <c r="D51" s="69">
        <v>49263.646980115984</v>
      </c>
      <c r="E51" s="69">
        <v>49263.646980115984</v>
      </c>
      <c r="F51" s="56">
        <v>147790.94094034797</v>
      </c>
      <c r="G51" s="69">
        <v>49263.646980115984</v>
      </c>
      <c r="H51" s="38">
        <v>49263.646980115984</v>
      </c>
      <c r="I51" s="38">
        <v>49263.646980115984</v>
      </c>
      <c r="J51" s="56">
        <v>147790.94094034797</v>
      </c>
      <c r="K51" s="69">
        <v>49263.646980115984</v>
      </c>
      <c r="L51" s="38">
        <v>49263.646980115984</v>
      </c>
      <c r="M51" s="38">
        <v>5604.230034244684</v>
      </c>
      <c r="N51" s="56">
        <v>104131.52399447665</v>
      </c>
    </row>
    <row r="52" spans="1:14" ht="20.25" customHeight="1">
      <c r="A52" s="57"/>
      <c r="B52" s="54" t="s">
        <v>28</v>
      </c>
      <c r="C52" s="58">
        <v>229589.57000331394</v>
      </c>
      <c r="D52" s="58">
        <v>229589.57000331394</v>
      </c>
      <c r="E52" s="58">
        <v>229589.57000331394</v>
      </c>
      <c r="F52" s="58">
        <v>688768.710009942</v>
      </c>
      <c r="G52" s="58">
        <v>229589.57000331394</v>
      </c>
      <c r="H52" s="58">
        <v>229589.57000331394</v>
      </c>
      <c r="I52" s="58">
        <v>229589.57000331394</v>
      </c>
      <c r="J52" s="58">
        <v>688768.710009942</v>
      </c>
      <c r="K52" s="58">
        <v>229589.57000331394</v>
      </c>
      <c r="L52" s="58">
        <v>229589.57000331394</v>
      </c>
      <c r="M52" s="58">
        <v>26118.098083181445</v>
      </c>
      <c r="N52" s="58">
        <v>485297.23808980937</v>
      </c>
    </row>
    <row r="53" spans="1:14" ht="34.5" customHeight="1" thickBot="1">
      <c r="A53" s="90"/>
      <c r="B53" s="91" t="s">
        <v>56</v>
      </c>
      <c r="C53" s="92">
        <v>251492.55</v>
      </c>
      <c r="D53" s="92">
        <v>251492.55</v>
      </c>
      <c r="E53" s="92">
        <v>251492.55</v>
      </c>
      <c r="F53" s="92">
        <v>754477.65</v>
      </c>
      <c r="G53" s="92">
        <v>251492.55</v>
      </c>
      <c r="H53" s="92">
        <v>251492.55</v>
      </c>
      <c r="I53" s="92">
        <v>251492.55</v>
      </c>
      <c r="J53" s="92">
        <v>754477.65</v>
      </c>
      <c r="K53" s="92">
        <v>251492.55</v>
      </c>
      <c r="L53" s="92">
        <v>251492.55</v>
      </c>
      <c r="M53" s="92">
        <v>28609.78</v>
      </c>
      <c r="N53" s="92">
        <v>531594.88</v>
      </c>
    </row>
    <row r="54" spans="1:19" ht="55.5" customHeight="1" thickBot="1">
      <c r="A54" s="115" t="s">
        <v>60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7"/>
      <c r="O54" s="111"/>
      <c r="P54" s="111"/>
      <c r="Q54" s="111"/>
      <c r="R54" s="111"/>
      <c r="S54" s="87"/>
    </row>
    <row r="55" spans="1:14" ht="33" customHeight="1">
      <c r="A55" s="107">
        <v>1</v>
      </c>
      <c r="B55" s="108" t="s">
        <v>57</v>
      </c>
      <c r="C55" s="109">
        <v>23125.75</v>
      </c>
      <c r="D55" s="109">
        <v>23125.75</v>
      </c>
      <c r="E55" s="109">
        <v>23125.75</v>
      </c>
      <c r="F55" s="110">
        <v>69377.25</v>
      </c>
      <c r="G55" s="109">
        <v>23125.75</v>
      </c>
      <c r="H55" s="109">
        <v>23125.75</v>
      </c>
      <c r="I55" s="109">
        <v>23125.75</v>
      </c>
      <c r="J55" s="110">
        <v>69377.25</v>
      </c>
      <c r="K55" s="109">
        <v>23125.75</v>
      </c>
      <c r="L55" s="109">
        <v>23125.75</v>
      </c>
      <c r="M55" s="109">
        <v>2630.78</v>
      </c>
      <c r="N55" s="110">
        <v>48882.28</v>
      </c>
    </row>
    <row r="56" spans="1:14" ht="36.75" customHeight="1">
      <c r="A56" s="82">
        <v>2</v>
      </c>
      <c r="B56" s="80" t="s">
        <v>58</v>
      </c>
      <c r="C56" s="81">
        <v>14453.6</v>
      </c>
      <c r="D56" s="81">
        <v>14453.6</v>
      </c>
      <c r="E56" s="81">
        <v>14453.6</v>
      </c>
      <c r="F56" s="70">
        <v>43360.8</v>
      </c>
      <c r="G56" s="81">
        <v>14453.6</v>
      </c>
      <c r="H56" s="81">
        <v>14453.6</v>
      </c>
      <c r="I56" s="81">
        <v>14453.6</v>
      </c>
      <c r="J56" s="70">
        <v>43360.8</v>
      </c>
      <c r="K56" s="81">
        <v>14453.6</v>
      </c>
      <c r="L56" s="81">
        <v>14453.6</v>
      </c>
      <c r="M56" s="81">
        <v>1644.24</v>
      </c>
      <c r="N56" s="70">
        <v>30551.44</v>
      </c>
    </row>
    <row r="57" spans="1:14" ht="41.25" customHeight="1" thickBot="1">
      <c r="A57" s="83"/>
      <c r="B57" s="84" t="s">
        <v>52</v>
      </c>
      <c r="C57" s="85">
        <v>37579.35</v>
      </c>
      <c r="D57" s="85">
        <v>37579.35</v>
      </c>
      <c r="E57" s="85">
        <v>37579.35</v>
      </c>
      <c r="F57" s="85">
        <v>112738.05</v>
      </c>
      <c r="G57" s="85">
        <v>37579.35</v>
      </c>
      <c r="H57" s="85">
        <v>37579.35</v>
      </c>
      <c r="I57" s="85">
        <v>37579.35</v>
      </c>
      <c r="J57" s="85">
        <v>112738.05</v>
      </c>
      <c r="K57" s="85">
        <v>37579.35</v>
      </c>
      <c r="L57" s="85">
        <v>37579.35</v>
      </c>
      <c r="M57" s="85">
        <v>4275.02</v>
      </c>
      <c r="N57" s="85">
        <v>79433.72</v>
      </c>
    </row>
    <row r="58" spans="1:14" ht="41.25" customHeight="1" thickBot="1">
      <c r="A58" s="41"/>
      <c r="B58" s="86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</row>
    <row r="59" spans="1:14" ht="63" customHeight="1" thickBot="1">
      <c r="A59" s="88"/>
      <c r="B59" s="89" t="s">
        <v>63</v>
      </c>
      <c r="C59" s="114">
        <f aca="true" t="shared" si="1" ref="C59:N59">C24+C28+C53+C57</f>
        <v>741209.9999999999</v>
      </c>
      <c r="D59" s="114">
        <f t="shared" si="1"/>
        <v>741209.9999999999</v>
      </c>
      <c r="E59" s="114">
        <f t="shared" si="1"/>
        <v>741209.9999999999</v>
      </c>
      <c r="F59" s="114">
        <f t="shared" si="1"/>
        <v>2223630</v>
      </c>
      <c r="G59" s="114">
        <f t="shared" si="1"/>
        <v>741209.9999999999</v>
      </c>
      <c r="H59" s="114">
        <f t="shared" si="1"/>
        <v>741209.9999999999</v>
      </c>
      <c r="I59" s="114">
        <f t="shared" si="1"/>
        <v>741209.9999999999</v>
      </c>
      <c r="J59" s="114">
        <f t="shared" si="1"/>
        <v>2223630</v>
      </c>
      <c r="K59" s="114">
        <f t="shared" si="1"/>
        <v>741209.9999999999</v>
      </c>
      <c r="L59" s="114">
        <f t="shared" si="1"/>
        <v>741209.9999999999</v>
      </c>
      <c r="M59" s="114">
        <f t="shared" si="1"/>
        <v>84320</v>
      </c>
      <c r="N59" s="114">
        <f t="shared" si="1"/>
        <v>1566740</v>
      </c>
    </row>
    <row r="60" spans="18:19" ht="12.75">
      <c r="R60" t="s">
        <v>59</v>
      </c>
      <c r="S60" s="67">
        <v>7797000</v>
      </c>
    </row>
    <row r="61" spans="1:19" ht="15">
      <c r="A61" s="10" t="s">
        <v>7</v>
      </c>
      <c r="B61" s="59"/>
      <c r="C61" s="60"/>
      <c r="D61" s="61"/>
      <c r="E61" s="61"/>
      <c r="F61" s="61"/>
      <c r="G61" s="60"/>
      <c r="H61" s="61"/>
      <c r="Q61" s="67"/>
      <c r="S61" s="67"/>
    </row>
    <row r="62" spans="1:10" ht="14.25">
      <c r="A62" s="62" t="s">
        <v>37</v>
      </c>
      <c r="B62" s="59"/>
      <c r="C62" s="60"/>
      <c r="D62" s="63"/>
      <c r="E62" s="60"/>
      <c r="F62" s="60"/>
      <c r="G62" s="60"/>
      <c r="H62" s="60"/>
      <c r="J62" s="67"/>
    </row>
  </sheetData>
  <mergeCells count="4">
    <mergeCell ref="A54:N54"/>
    <mergeCell ref="B6:B8"/>
    <mergeCell ref="B34:B36"/>
    <mergeCell ref="A26:N26"/>
  </mergeCells>
  <printOptions/>
  <pageMargins left="0.61" right="0.17" top="0.18" bottom="0.23" header="0.2" footer="0.5"/>
  <pageSetup horizontalDpi="600" verticalDpi="600" orientation="landscape" paperSize="9" scale="53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Chitariu</dc:creator>
  <cp:keywords/>
  <dc:description/>
  <cp:lastModifiedBy>chitariu</cp:lastModifiedBy>
  <cp:lastPrinted>2017-03-31T08:52:22Z</cp:lastPrinted>
  <dcterms:created xsi:type="dcterms:W3CDTF">2007-01-24T10:21:47Z</dcterms:created>
  <dcterms:modified xsi:type="dcterms:W3CDTF">2017-03-31T08:53:40Z</dcterms:modified>
  <cp:category/>
  <cp:version/>
  <cp:contentType/>
  <cp:contentStatus/>
</cp:coreProperties>
</file>