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65251" windowWidth="15480" windowHeight="10605" activeTab="0"/>
  </bookViews>
  <sheets>
    <sheet name="Trimestrul I 2018" sheetId="1" r:id="rId1"/>
  </sheets>
  <definedNames/>
  <calcPr fullCalcOnLoad="1"/>
</workbook>
</file>

<file path=xl/sharedStrings.xml><?xml version="1.0" encoding="utf-8"?>
<sst xmlns="http://schemas.openxmlformats.org/spreadsheetml/2006/main" count="62" uniqueCount="51">
  <si>
    <t>SC BIOANALIZA SRL VASLUI</t>
  </si>
  <si>
    <t>SC BIOLOG TEST SRL HUSI</t>
  </si>
  <si>
    <t>Ambulatoriul</t>
  </si>
  <si>
    <t>SC EUROSAN SRL HUSI</t>
  </si>
  <si>
    <t>Nr.crt.</t>
  </si>
  <si>
    <t>ANALIZE MEDICALE DE LABORATOR</t>
  </si>
  <si>
    <t>IANUARIE</t>
  </si>
  <si>
    <t>FEBRUARIE</t>
  </si>
  <si>
    <t>MARTIE</t>
  </si>
  <si>
    <t>SC KATIMED SRL VASLUI</t>
  </si>
  <si>
    <t xml:space="preserve">RADIOLOGIE SI IMAGISTICA MEDICALA </t>
  </si>
  <si>
    <t>AMBULATORIU</t>
  </si>
  <si>
    <t>CMI PLAIER - HUSI med.fam ecografie generala</t>
  </si>
  <si>
    <t>CMI REUMATOLOGIE STOICA -ecografii</t>
  </si>
  <si>
    <t>S.C. AXA DESIGN S.R.L BARLAD CT</t>
  </si>
  <si>
    <t>SPITAL HUSI radiologie, eco</t>
  </si>
  <si>
    <t>SPITAL BARLAD radiologie, eco</t>
  </si>
  <si>
    <t>SPITAL VASLUI radiologie, eco, CT</t>
  </si>
  <si>
    <t>S.C. TELKAPHARM S.R.L. VASLUI RMN , eco</t>
  </si>
  <si>
    <t>TOTAL CONTRACTE PARACLINIC</t>
  </si>
  <si>
    <t xml:space="preserve">                    </t>
  </si>
  <si>
    <t xml:space="preserve">                     SITUATIA VALORILOR DE CONTRACT   PENTRU SERVICII MEDICALE PARACLINICE</t>
  </si>
  <si>
    <t>S.C. PERSONAL GENETICS  BUCURESTI- Teste imunohistochimice</t>
  </si>
  <si>
    <t>TOTAL FURNIZORI DIN ALTE JUDETE</t>
  </si>
  <si>
    <t>TOTAL LABORATOARE ANALIZE MEDICALE</t>
  </si>
  <si>
    <t>TOTAL ANATOMIE PATOLOGICA</t>
  </si>
  <si>
    <t>TOTAL ACTE ADITIONALE CLINIC     +MED FAM</t>
  </si>
  <si>
    <t>TOTAL RADIOLOGIE IMAGISTICA  MEDICALA FURNIZORI DIN JUD.VASLUI</t>
  </si>
  <si>
    <t>SC SCAN EXPERT IASI -  RMN CORD</t>
  </si>
  <si>
    <t>SC MNT DIAGNOSTIC  IASI - SCINTIGRAFII</t>
  </si>
  <si>
    <t>FURNIZORI DIN ALTE JUDETE -RADIOLOGIE IMAGISTICA MEDICALA -RMN CORD SI SCINTIGRAFII</t>
  </si>
  <si>
    <t>FURNIZORI DIN ALTE JUDETE - ANATOMIE PATOLOGICA - TESTE IMUNOHISTOCHIMICE</t>
  </si>
  <si>
    <t>TRIM.I 2018</t>
  </si>
  <si>
    <t>FUNIZORI</t>
  </si>
  <si>
    <t>TRIMESTRUL I 2018</t>
  </si>
  <si>
    <t>TOTAL PARACLINIC 2018 (ANALIZE MED+ANAT.PATOLOGICA+RAD.IMAGISTICA MED)</t>
  </si>
  <si>
    <r>
      <t xml:space="preserve">Ambulatoriul Spital Municipal" Dimitrie Castroian" Husi- </t>
    </r>
    <r>
      <rPr>
        <u val="single"/>
        <sz val="11"/>
        <rFont val="Arial"/>
        <family val="2"/>
      </rPr>
      <t>ANATOMIE PATOLOGICA</t>
    </r>
  </si>
  <si>
    <t>SC DORIMED SRL BARLAD</t>
  </si>
  <si>
    <t>AMB. SPITAL MUN. "ELENA BELDIMAN" BARLAD</t>
  </si>
  <si>
    <t>SC TELKAPHARM SRL VASLUI</t>
  </si>
  <si>
    <t>SC AUDIOSAN SRL VASLUI</t>
  </si>
  <si>
    <t>SC SILVAMED SRL VASLUI</t>
  </si>
  <si>
    <t>SC AXA OPTIC SRL BARLAD</t>
  </si>
  <si>
    <t>SC CLINICALTEST SRL BARLAD</t>
  </si>
  <si>
    <t>SC BEATRICE SRL VASLUI</t>
  </si>
  <si>
    <t>SC MEDICAL COMPANY SRL NEGRESTI</t>
  </si>
  <si>
    <t>SOC. CIV. MED. STOIAN V. &amp; UNGUREANU V. BARLAD</t>
  </si>
  <si>
    <t>SC FIZIOMED SRL  BARLAD-ecografii</t>
  </si>
  <si>
    <t>SC RECUMED SRL  VASLUI-ecog+rad+osteodensitometrie+mamografie</t>
  </si>
  <si>
    <t>SC AUDIOSAN SRL VASLUI ECO+CT</t>
  </si>
  <si>
    <t>C.A.S. VASLUI</t>
  </si>
</sst>
</file>

<file path=xl/styles.xml><?xml version="1.0" encoding="utf-8"?>
<styleSheet xmlns="http://schemas.openxmlformats.org/spreadsheetml/2006/main">
  <numFmts count="2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[$-418]d\ mmmm\ yyyy"/>
    <numFmt numFmtId="174" formatCode="[$-418]mmmmm\-yy;@"/>
    <numFmt numFmtId="175" formatCode="[$-418]mmmm\-yy;@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0\ &quot;lei&quot;"/>
  </numFmts>
  <fonts count="19">
    <font>
      <sz val="10"/>
      <name val="Arial"/>
      <family val="0"/>
    </font>
    <font>
      <u val="single"/>
      <sz val="7.5"/>
      <color indexed="36"/>
      <name val="Arial"/>
      <family val="0"/>
    </font>
    <font>
      <u val="single"/>
      <sz val="7.5"/>
      <color indexed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b/>
      <i/>
      <sz val="11"/>
      <name val="Arial"/>
      <family val="2"/>
    </font>
    <font>
      <b/>
      <i/>
      <sz val="11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i/>
      <sz val="12"/>
      <name val="Arial"/>
      <family val="2"/>
    </font>
    <font>
      <sz val="9"/>
      <name val="Arial"/>
      <family val="2"/>
    </font>
    <font>
      <i/>
      <sz val="11"/>
      <name val="Arial"/>
      <family val="2"/>
    </font>
    <font>
      <sz val="12"/>
      <name val="Arial"/>
      <family val="2"/>
    </font>
    <font>
      <u val="single"/>
      <sz val="11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0" xfId="21" applyFont="1">
      <alignment/>
      <protection/>
    </xf>
    <xf numFmtId="0" fontId="4" fillId="0" borderId="0" xfId="21" applyFont="1" applyAlignment="1">
      <alignment/>
      <protection/>
    </xf>
    <xf numFmtId="0" fontId="4" fillId="0" borderId="0" xfId="21" applyFont="1" applyBorder="1" applyAlignment="1">
      <alignment/>
      <protection/>
    </xf>
    <xf numFmtId="0" fontId="6" fillId="0" borderId="0" xfId="21" applyFont="1">
      <alignment/>
      <protection/>
    </xf>
    <xf numFmtId="0" fontId="4" fillId="0" borderId="0" xfId="21" applyFont="1">
      <alignment/>
      <protection/>
    </xf>
    <xf numFmtId="4" fontId="0" fillId="0" borderId="0" xfId="21" applyNumberFormat="1" applyFont="1">
      <alignment/>
      <protection/>
    </xf>
    <xf numFmtId="0" fontId="5" fillId="2" borderId="0" xfId="21" applyFont="1" applyFill="1">
      <alignment/>
      <protection/>
    </xf>
    <xf numFmtId="0" fontId="0" fillId="2" borderId="0" xfId="21" applyFont="1" applyFill="1">
      <alignment/>
      <protection/>
    </xf>
    <xf numFmtId="0" fontId="5" fillId="0" borderId="4" xfId="21" applyFont="1" applyBorder="1" applyAlignment="1">
      <alignment horizontal="center"/>
      <protection/>
    </xf>
    <xf numFmtId="4" fontId="5" fillId="3" borderId="5" xfId="21" applyNumberFormat="1" applyFont="1" applyFill="1" applyBorder="1" applyAlignment="1">
      <alignment horizontal="center" vertical="center"/>
      <protection/>
    </xf>
    <xf numFmtId="4" fontId="5" fillId="3" borderId="6" xfId="21" applyNumberFormat="1" applyFont="1" applyFill="1" applyBorder="1" applyAlignment="1">
      <alignment horizontal="center" vertical="center"/>
      <protection/>
    </xf>
    <xf numFmtId="4" fontId="5" fillId="4" borderId="6" xfId="21" applyNumberFormat="1" applyFont="1" applyFill="1" applyBorder="1" applyAlignment="1">
      <alignment horizontal="center" vertical="center"/>
      <protection/>
    </xf>
    <xf numFmtId="0" fontId="7" fillId="0" borderId="7" xfId="21" applyFont="1" applyBorder="1" applyAlignment="1">
      <alignment horizontal="center"/>
      <protection/>
    </xf>
    <xf numFmtId="175" fontId="5" fillId="3" borderId="8" xfId="21" applyNumberFormat="1" applyFont="1" applyFill="1" applyBorder="1" applyAlignment="1">
      <alignment horizontal="center"/>
      <protection/>
    </xf>
    <xf numFmtId="175" fontId="5" fillId="3" borderId="9" xfId="21" applyNumberFormat="1" applyFont="1" applyFill="1" applyBorder="1" applyAlignment="1">
      <alignment horizontal="center"/>
      <protection/>
    </xf>
    <xf numFmtId="175" fontId="5" fillId="4" borderId="9" xfId="21" applyNumberFormat="1" applyFont="1" applyFill="1" applyBorder="1" applyAlignment="1">
      <alignment horizontal="center"/>
      <protection/>
    </xf>
    <xf numFmtId="0" fontId="7" fillId="0" borderId="7" xfId="21" applyFont="1" applyBorder="1">
      <alignment/>
      <protection/>
    </xf>
    <xf numFmtId="0" fontId="5" fillId="3" borderId="8" xfId="21" applyNumberFormat="1" applyFont="1" applyFill="1" applyBorder="1" applyAlignment="1">
      <alignment horizontal="center"/>
      <protection/>
    </xf>
    <xf numFmtId="0" fontId="5" fillId="4" borderId="8" xfId="21" applyNumberFormat="1" applyFont="1" applyFill="1" applyBorder="1" applyAlignment="1">
      <alignment horizontal="center"/>
      <protection/>
    </xf>
    <xf numFmtId="0" fontId="0" fillId="0" borderId="10" xfId="21" applyFont="1" applyBorder="1">
      <alignment/>
      <protection/>
    </xf>
    <xf numFmtId="0" fontId="11" fillId="4" borderId="11" xfId="21" applyFont="1" applyFill="1" applyBorder="1" applyAlignment="1" applyProtection="1">
      <alignment horizontal="center" vertical="center"/>
      <protection/>
    </xf>
    <xf numFmtId="0" fontId="6" fillId="3" borderId="12" xfId="21" applyNumberFormat="1" applyFont="1" applyFill="1" applyBorder="1" applyAlignment="1">
      <alignment horizontal="center"/>
      <protection/>
    </xf>
    <xf numFmtId="0" fontId="6" fillId="3" borderId="13" xfId="21" applyNumberFormat="1" applyFont="1" applyFill="1" applyBorder="1" applyAlignment="1">
      <alignment horizontal="center"/>
      <protection/>
    </xf>
    <xf numFmtId="0" fontId="6" fillId="4" borderId="14" xfId="21" applyNumberFormat="1" applyFont="1" applyFill="1" applyBorder="1" applyAlignment="1">
      <alignment horizontal="center"/>
      <protection/>
    </xf>
    <xf numFmtId="0" fontId="0" fillId="0" borderId="15" xfId="21" applyFont="1" applyBorder="1" applyAlignment="1">
      <alignment horizontal="center"/>
      <protection/>
    </xf>
    <xf numFmtId="4" fontId="9" fillId="0" borderId="16" xfId="21" applyNumberFormat="1" applyFont="1" applyBorder="1">
      <alignment/>
      <protection/>
    </xf>
    <xf numFmtId="4" fontId="12" fillId="4" borderId="17" xfId="21" applyNumberFormat="1" applyFont="1" applyFill="1" applyBorder="1">
      <alignment/>
      <protection/>
    </xf>
    <xf numFmtId="0" fontId="0" fillId="0" borderId="18" xfId="21" applyFont="1" applyBorder="1" applyAlignment="1">
      <alignment horizontal="center"/>
      <protection/>
    </xf>
    <xf numFmtId="4" fontId="9" fillId="0" borderId="19" xfId="21" applyNumberFormat="1" applyFont="1" applyBorder="1">
      <alignment/>
      <protection/>
    </xf>
    <xf numFmtId="4" fontId="9" fillId="0" borderId="20" xfId="21" applyNumberFormat="1" applyFont="1" applyBorder="1" applyAlignment="1" applyProtection="1">
      <alignment horizontal="right" vertical="center"/>
      <protection/>
    </xf>
    <xf numFmtId="4" fontId="9" fillId="0" borderId="19" xfId="21" applyNumberFormat="1" applyFont="1" applyBorder="1" applyAlignment="1" applyProtection="1">
      <alignment horizontal="right" vertical="center"/>
      <protection/>
    </xf>
    <xf numFmtId="0" fontId="0" fillId="0" borderId="0" xfId="21" applyFont="1" applyFill="1" applyBorder="1">
      <alignment/>
      <protection/>
    </xf>
    <xf numFmtId="0" fontId="12" fillId="0" borderId="0" xfId="21" applyFont="1" applyFill="1" applyBorder="1" applyAlignment="1" applyProtection="1">
      <alignment horizontal="center" vertical="center"/>
      <protection/>
    </xf>
    <xf numFmtId="4" fontId="3" fillId="0" borderId="0" xfId="21" applyNumberFormat="1" applyFont="1" applyFill="1" applyBorder="1" applyAlignment="1">
      <alignment horizontal="right" vertical="center" wrapText="1"/>
      <protection/>
    </xf>
    <xf numFmtId="4" fontId="0" fillId="0" borderId="0" xfId="21" applyNumberFormat="1" applyFont="1" applyAlignment="1">
      <alignment horizontal="right"/>
      <protection/>
    </xf>
    <xf numFmtId="4" fontId="0" fillId="2" borderId="0" xfId="21" applyNumberFormat="1" applyFont="1" applyFill="1">
      <alignment/>
      <protection/>
    </xf>
    <xf numFmtId="10" fontId="0" fillId="0" borderId="0" xfId="21" applyNumberFormat="1" applyFont="1" applyFill="1">
      <alignment/>
      <protection/>
    </xf>
    <xf numFmtId="10" fontId="6" fillId="0" borderId="0" xfId="21" applyNumberFormat="1" applyFont="1" applyAlignment="1">
      <alignment horizontal="right"/>
      <protection/>
    </xf>
    <xf numFmtId="0" fontId="6" fillId="0" borderId="4" xfId="21" applyFont="1" applyFill="1" applyBorder="1" applyAlignment="1">
      <alignment horizontal="center"/>
      <protection/>
    </xf>
    <xf numFmtId="0" fontId="0" fillId="0" borderId="7" xfId="21" applyFont="1" applyFill="1" applyBorder="1">
      <alignment/>
      <protection/>
    </xf>
    <xf numFmtId="0" fontId="0" fillId="0" borderId="15" xfId="21" applyFont="1" applyFill="1" applyBorder="1">
      <alignment/>
      <protection/>
    </xf>
    <xf numFmtId="0" fontId="0" fillId="0" borderId="18" xfId="21" applyFont="1" applyBorder="1">
      <alignment/>
      <protection/>
    </xf>
    <xf numFmtId="0" fontId="0" fillId="5" borderId="21" xfId="21" applyFont="1" applyFill="1" applyBorder="1">
      <alignment/>
      <protection/>
    </xf>
    <xf numFmtId="0" fontId="6" fillId="3" borderId="21" xfId="21" applyFont="1" applyFill="1" applyBorder="1">
      <alignment/>
      <protection/>
    </xf>
    <xf numFmtId="0" fontId="0" fillId="5" borderId="21" xfId="21" applyFont="1" applyFill="1" applyBorder="1" applyAlignment="1">
      <alignment wrapText="1"/>
      <protection/>
    </xf>
    <xf numFmtId="2" fontId="9" fillId="0" borderId="20" xfId="21" applyNumberFormat="1" applyFont="1" applyBorder="1" applyAlignment="1" applyProtection="1">
      <alignment vertical="center"/>
      <protection/>
    </xf>
    <xf numFmtId="0" fontId="0" fillId="5" borderId="18" xfId="21" applyFont="1" applyFill="1" applyBorder="1">
      <alignment/>
      <protection/>
    </xf>
    <xf numFmtId="4" fontId="12" fillId="3" borderId="21" xfId="21" applyNumberFormat="1" applyFont="1" applyFill="1" applyBorder="1" applyAlignment="1">
      <alignment wrapText="1"/>
      <protection/>
    </xf>
    <xf numFmtId="4" fontId="7" fillId="0" borderId="0" xfId="21" applyNumberFormat="1" applyFont="1" applyFill="1">
      <alignment/>
      <protection/>
    </xf>
    <xf numFmtId="0" fontId="7" fillId="0" borderId="0" xfId="21" applyFont="1" applyFill="1">
      <alignment/>
      <protection/>
    </xf>
    <xf numFmtId="4" fontId="7" fillId="0" borderId="0" xfId="21" applyNumberFormat="1" applyFont="1" applyFill="1" applyAlignment="1">
      <alignment wrapText="1"/>
      <protection/>
    </xf>
    <xf numFmtId="4" fontId="9" fillId="0" borderId="22" xfId="21" applyNumberFormat="1" applyFont="1" applyBorder="1" applyAlignment="1">
      <alignment horizontal="right" vertical="center" wrapText="1"/>
      <protection/>
    </xf>
    <xf numFmtId="4" fontId="9" fillId="0" borderId="20" xfId="21" applyNumberFormat="1" applyFont="1" applyBorder="1" applyAlignment="1">
      <alignment horizontal="right" vertical="center" wrapText="1"/>
      <protection/>
    </xf>
    <xf numFmtId="4" fontId="6" fillId="3" borderId="5" xfId="21" applyNumberFormat="1" applyFont="1" applyFill="1" applyBorder="1" applyAlignment="1">
      <alignment horizontal="center" vertical="center"/>
      <protection/>
    </xf>
    <xf numFmtId="4" fontId="6" fillId="3" borderId="23" xfId="21" applyNumberFormat="1" applyFont="1" applyFill="1" applyBorder="1" applyAlignment="1">
      <alignment horizontal="center" vertical="center"/>
      <protection/>
    </xf>
    <xf numFmtId="4" fontId="6" fillId="3" borderId="4" xfId="21" applyNumberFormat="1" applyFont="1" applyFill="1" applyBorder="1" applyAlignment="1">
      <alignment horizontal="center" vertical="center"/>
      <protection/>
    </xf>
    <xf numFmtId="4" fontId="6" fillId="4" borderId="6" xfId="21" applyNumberFormat="1" applyFont="1" applyFill="1" applyBorder="1" applyAlignment="1">
      <alignment horizontal="center" vertical="center"/>
      <protection/>
    </xf>
    <xf numFmtId="0" fontId="6" fillId="4" borderId="9" xfId="21" applyNumberFormat="1" applyFont="1" applyFill="1" applyBorder="1" applyAlignment="1">
      <alignment horizontal="center"/>
      <protection/>
    </xf>
    <xf numFmtId="2" fontId="9" fillId="0" borderId="20" xfId="21" applyNumberFormat="1" applyFont="1" applyBorder="1" applyAlignment="1">
      <alignment vertical="center" wrapText="1"/>
      <protection/>
    </xf>
    <xf numFmtId="0" fontId="0" fillId="5" borderId="24" xfId="21" applyFont="1" applyFill="1" applyBorder="1">
      <alignment/>
      <protection/>
    </xf>
    <xf numFmtId="4" fontId="9" fillId="0" borderId="25" xfId="21" applyNumberFormat="1" applyFont="1" applyBorder="1" applyAlignment="1" applyProtection="1">
      <alignment horizontal="right" vertical="center"/>
      <protection/>
    </xf>
    <xf numFmtId="4" fontId="9" fillId="0" borderId="26" xfId="21" applyNumberFormat="1" applyFont="1" applyBorder="1" applyAlignment="1" applyProtection="1">
      <alignment horizontal="right" vertical="center"/>
      <protection/>
    </xf>
    <xf numFmtId="0" fontId="0" fillId="0" borderId="15" xfId="21" applyFont="1" applyBorder="1">
      <alignment/>
      <protection/>
    </xf>
    <xf numFmtId="2" fontId="9" fillId="0" borderId="27" xfId="21" applyNumberFormat="1" applyFont="1" applyBorder="1" applyAlignment="1" applyProtection="1">
      <alignment vertical="center"/>
      <protection/>
    </xf>
    <xf numFmtId="2" fontId="9" fillId="0" borderId="16" xfId="21" applyNumberFormat="1" applyFont="1" applyBorder="1" applyAlignment="1" applyProtection="1">
      <alignment horizontal="right" vertical="center"/>
      <protection/>
    </xf>
    <xf numFmtId="0" fontId="6" fillId="3" borderId="11" xfId="21" applyFont="1" applyFill="1" applyBorder="1" applyAlignment="1">
      <alignment horizontal="center" vertical="center" wrapText="1"/>
      <protection/>
    </xf>
    <xf numFmtId="4" fontId="12" fillId="3" borderId="11" xfId="21" applyNumberFormat="1" applyFont="1" applyFill="1" applyBorder="1">
      <alignment/>
      <protection/>
    </xf>
    <xf numFmtId="0" fontId="5" fillId="0" borderId="0" xfId="21" applyFont="1" applyFill="1" applyBorder="1" applyAlignment="1">
      <alignment wrapText="1"/>
      <protection/>
    </xf>
    <xf numFmtId="4" fontId="12" fillId="0" borderId="0" xfId="21" applyNumberFormat="1" applyFont="1" applyFill="1" applyBorder="1" applyAlignment="1">
      <alignment wrapText="1"/>
      <protection/>
    </xf>
    <xf numFmtId="0" fontId="5" fillId="6" borderId="28" xfId="0" applyFont="1" applyFill="1" applyBorder="1" applyAlignment="1">
      <alignment/>
    </xf>
    <xf numFmtId="0" fontId="5" fillId="6" borderId="13" xfId="0" applyFont="1" applyFill="1" applyBorder="1" applyAlignment="1">
      <alignment horizontal="center" vertical="center" wrapText="1"/>
    </xf>
    <xf numFmtId="4" fontId="5" fillId="6" borderId="13" xfId="0" applyNumberFormat="1" applyFont="1" applyFill="1" applyBorder="1" applyAlignment="1">
      <alignment/>
    </xf>
    <xf numFmtId="0" fontId="0" fillId="4" borderId="29" xfId="21" applyFont="1" applyFill="1" applyBorder="1">
      <alignment/>
      <protection/>
    </xf>
    <xf numFmtId="0" fontId="8" fillId="2" borderId="24" xfId="21" applyFont="1" applyFill="1" applyBorder="1" applyAlignment="1" applyProtection="1">
      <alignment horizontal="center" vertical="center" wrapText="1"/>
      <protection/>
    </xf>
    <xf numFmtId="4" fontId="12" fillId="2" borderId="24" xfId="21" applyNumberFormat="1" applyFont="1" applyFill="1" applyBorder="1" applyAlignment="1" applyProtection="1">
      <alignment horizontal="right" vertical="center" wrapText="1"/>
      <protection/>
    </xf>
    <xf numFmtId="0" fontId="0" fillId="6" borderId="4" xfId="21" applyFont="1" applyFill="1" applyBorder="1">
      <alignment/>
      <protection/>
    </xf>
    <xf numFmtId="0" fontId="0" fillId="2" borderId="4" xfId="21" applyFont="1" applyFill="1" applyBorder="1">
      <alignment/>
      <protection/>
    </xf>
    <xf numFmtId="0" fontId="12" fillId="2" borderId="6" xfId="21" applyFont="1" applyFill="1" applyBorder="1" applyAlignment="1" applyProtection="1">
      <alignment horizontal="center" vertical="center" wrapText="1"/>
      <protection/>
    </xf>
    <xf numFmtId="4" fontId="12" fillId="2" borderId="6" xfId="21" applyNumberFormat="1" applyFont="1" applyFill="1" applyBorder="1" applyAlignment="1">
      <alignment horizontal="right" vertical="center" wrapText="1"/>
      <protection/>
    </xf>
    <xf numFmtId="0" fontId="0" fillId="3" borderId="30" xfId="21" applyFont="1" applyFill="1" applyBorder="1">
      <alignment/>
      <protection/>
    </xf>
    <xf numFmtId="0" fontId="12" fillId="3" borderId="31" xfId="21" applyFont="1" applyFill="1" applyBorder="1" applyAlignment="1" applyProtection="1">
      <alignment horizontal="center" vertical="center"/>
      <protection/>
    </xf>
    <xf numFmtId="4" fontId="3" fillId="3" borderId="31" xfId="21" applyNumberFormat="1" applyFont="1" applyFill="1" applyBorder="1" applyAlignment="1">
      <alignment horizontal="right" vertical="center" wrapText="1"/>
      <protection/>
    </xf>
    <xf numFmtId="0" fontId="0" fillId="0" borderId="28" xfId="21" applyFont="1" applyBorder="1">
      <alignment/>
      <protection/>
    </xf>
    <xf numFmtId="0" fontId="7" fillId="0" borderId="13" xfId="21" applyFont="1" applyFill="1" applyBorder="1" applyAlignment="1">
      <alignment wrapText="1"/>
      <protection/>
    </xf>
    <xf numFmtId="4" fontId="9" fillId="7" borderId="13" xfId="21" applyNumberFormat="1" applyFont="1" applyFill="1" applyBorder="1">
      <alignment/>
      <protection/>
    </xf>
    <xf numFmtId="4" fontId="9" fillId="2" borderId="13" xfId="21" applyNumberFormat="1" applyFont="1" applyFill="1" applyBorder="1">
      <alignment/>
      <protection/>
    </xf>
    <xf numFmtId="0" fontId="7" fillId="0" borderId="0" xfId="21" applyFont="1">
      <alignment/>
      <protection/>
    </xf>
    <xf numFmtId="4" fontId="15" fillId="0" borderId="0" xfId="21" applyNumberFormat="1" applyFont="1" applyFill="1" applyBorder="1" applyAlignment="1">
      <alignment horizontal="right" vertical="center" wrapText="1"/>
      <protection/>
    </xf>
    <xf numFmtId="0" fontId="16" fillId="0" borderId="0" xfId="21" applyFont="1">
      <alignment/>
      <protection/>
    </xf>
    <xf numFmtId="0" fontId="10" fillId="6" borderId="4" xfId="21" applyFont="1" applyFill="1" applyBorder="1" applyAlignment="1">
      <alignment horizontal="center" wrapText="1"/>
      <protection/>
    </xf>
    <xf numFmtId="0" fontId="10" fillId="6" borderId="23" xfId="21" applyFont="1" applyFill="1" applyBorder="1" applyAlignment="1">
      <alignment horizontal="center" wrapText="1"/>
      <protection/>
    </xf>
    <xf numFmtId="2" fontId="9" fillId="0" borderId="20" xfId="21" applyNumberFormat="1" applyFont="1" applyBorder="1" applyAlignment="1">
      <alignment wrapText="1"/>
      <protection/>
    </xf>
    <xf numFmtId="17" fontId="10" fillId="6" borderId="6" xfId="21" applyNumberFormat="1" applyFont="1" applyFill="1" applyBorder="1" applyAlignment="1">
      <alignment horizontal="center" wrapText="1"/>
      <protection/>
    </xf>
    <xf numFmtId="0" fontId="10" fillId="6" borderId="6" xfId="21" applyFont="1" applyFill="1" applyBorder="1" applyAlignment="1">
      <alignment horizontal="center" wrapText="1"/>
      <protection/>
    </xf>
    <xf numFmtId="0" fontId="10" fillId="6" borderId="32" xfId="21" applyFont="1" applyFill="1" applyBorder="1" applyAlignment="1">
      <alignment horizontal="center" wrapText="1"/>
      <protection/>
    </xf>
    <xf numFmtId="0" fontId="10" fillId="6" borderId="33" xfId="21" applyFont="1" applyFill="1" applyBorder="1" applyAlignment="1">
      <alignment horizontal="center" wrapText="1"/>
      <protection/>
    </xf>
    <xf numFmtId="0" fontId="0" fillId="2" borderId="34" xfId="21" applyFont="1" applyFill="1" applyBorder="1">
      <alignment/>
      <protection/>
    </xf>
    <xf numFmtId="0" fontId="0" fillId="6" borderId="33" xfId="21" applyFont="1" applyFill="1" applyBorder="1">
      <alignment/>
      <protection/>
    </xf>
    <xf numFmtId="0" fontId="0" fillId="2" borderId="35" xfId="21" applyFont="1" applyFill="1" applyBorder="1">
      <alignment/>
      <protection/>
    </xf>
    <xf numFmtId="0" fontId="0" fillId="5" borderId="28" xfId="21" applyFont="1" applyFill="1" applyBorder="1">
      <alignment/>
      <protection/>
    </xf>
    <xf numFmtId="0" fontId="6" fillId="2" borderId="36" xfId="0" applyFont="1" applyFill="1" applyBorder="1" applyAlignment="1">
      <alignment/>
    </xf>
    <xf numFmtId="0" fontId="6" fillId="2" borderId="37" xfId="0" applyFont="1" applyFill="1" applyBorder="1" applyAlignment="1">
      <alignment/>
    </xf>
    <xf numFmtId="0" fontId="5" fillId="5" borderId="38" xfId="21" applyFont="1" applyFill="1" applyBorder="1" applyAlignment="1">
      <alignment wrapText="1"/>
      <protection/>
    </xf>
    <xf numFmtId="4" fontId="12" fillId="2" borderId="39" xfId="21" applyNumberFormat="1" applyFont="1" applyFill="1" applyBorder="1" applyAlignment="1">
      <alignment wrapText="1"/>
      <protection/>
    </xf>
    <xf numFmtId="4" fontId="12" fillId="2" borderId="24" xfId="21" applyNumberFormat="1" applyFont="1" applyFill="1" applyBorder="1" applyAlignment="1">
      <alignment wrapText="1"/>
      <protection/>
    </xf>
    <xf numFmtId="4" fontId="12" fillId="5" borderId="11" xfId="21" applyNumberFormat="1" applyFont="1" applyFill="1" applyBorder="1" applyAlignment="1">
      <alignment wrapText="1"/>
      <protection/>
    </xf>
    <xf numFmtId="0" fontId="10" fillId="6" borderId="40" xfId="21" applyFont="1" applyFill="1" applyBorder="1" applyAlignment="1">
      <alignment horizontal="center" wrapText="1"/>
      <protection/>
    </xf>
    <xf numFmtId="4" fontId="12" fillId="2" borderId="41" xfId="21" applyNumberFormat="1" applyFont="1" applyFill="1" applyBorder="1" applyAlignment="1">
      <alignment wrapText="1"/>
      <protection/>
    </xf>
    <xf numFmtId="4" fontId="12" fillId="2" borderId="42" xfId="21" applyNumberFormat="1" applyFont="1" applyFill="1" applyBorder="1" applyAlignment="1">
      <alignment wrapText="1"/>
      <protection/>
    </xf>
    <xf numFmtId="4" fontId="12" fillId="5" borderId="43" xfId="21" applyNumberFormat="1" applyFont="1" applyFill="1" applyBorder="1" applyAlignment="1">
      <alignment wrapText="1"/>
      <protection/>
    </xf>
    <xf numFmtId="4" fontId="12" fillId="2" borderId="6" xfId="21" applyNumberFormat="1" applyFont="1" applyFill="1" applyBorder="1" applyAlignment="1">
      <alignment wrapText="1"/>
      <protection/>
    </xf>
    <xf numFmtId="0" fontId="17" fillId="0" borderId="13" xfId="21" applyFont="1" applyFill="1" applyBorder="1" applyAlignment="1">
      <alignment wrapText="1"/>
      <protection/>
    </xf>
    <xf numFmtId="0" fontId="0" fillId="5" borderId="1" xfId="0" applyFont="1" applyFill="1" applyBorder="1" applyAlignment="1">
      <alignment/>
    </xf>
    <xf numFmtId="0" fontId="11" fillId="4" borderId="6" xfId="21" applyFont="1" applyFill="1" applyBorder="1" applyAlignment="1" applyProtection="1">
      <alignment horizontal="center" vertical="center"/>
      <protection/>
    </xf>
    <xf numFmtId="0" fontId="11" fillId="4" borderId="9" xfId="21" applyFont="1" applyFill="1" applyBorder="1" applyAlignment="1" applyProtection="1">
      <alignment horizontal="center" vertical="center"/>
      <protection/>
    </xf>
    <xf numFmtId="0" fontId="14" fillId="6" borderId="7" xfId="21" applyFont="1" applyFill="1" applyBorder="1" applyAlignment="1">
      <alignment horizontal="center"/>
      <protection/>
    </xf>
    <xf numFmtId="0" fontId="14" fillId="6" borderId="0" xfId="21" applyFont="1" applyFill="1" applyBorder="1" applyAlignment="1">
      <alignment horizontal="center"/>
      <protection/>
    </xf>
    <xf numFmtId="0" fontId="6" fillId="3" borderId="44" xfId="21" applyFont="1" applyFill="1" applyBorder="1" applyAlignment="1">
      <alignment horizontal="center" vertical="center"/>
      <protection/>
    </xf>
    <xf numFmtId="0" fontId="6" fillId="3" borderId="21" xfId="21" applyFont="1" applyFill="1" applyBorder="1" applyAlignment="1">
      <alignment horizontal="center" vertical="center"/>
      <protection/>
    </xf>
    <xf numFmtId="0" fontId="6" fillId="3" borderId="24" xfId="21" applyFont="1" applyFill="1" applyBorder="1" applyAlignment="1">
      <alignment horizontal="center" vertical="center"/>
      <protection/>
    </xf>
    <xf numFmtId="0" fontId="10" fillId="6" borderId="4" xfId="21" applyFont="1" applyFill="1" applyBorder="1" applyAlignment="1">
      <alignment horizontal="center" wrapText="1"/>
      <protection/>
    </xf>
    <xf numFmtId="0" fontId="10" fillId="6" borderId="23" xfId="21" applyFont="1" applyFill="1" applyBorder="1" applyAlignment="1">
      <alignment horizontal="center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1  RECTIFICARE NOIEMBRI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workbookViewId="0" topLeftCell="A1">
      <pane xSplit="2" topLeftCell="C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7.00390625" style="0" customWidth="1"/>
    <col min="2" max="2" width="52.421875" style="0" customWidth="1"/>
    <col min="3" max="3" width="14.57421875" style="0" customWidth="1"/>
    <col min="4" max="4" width="13.7109375" style="0" bestFit="1" customWidth="1"/>
    <col min="5" max="5" width="12.7109375" style="0" bestFit="1" customWidth="1"/>
    <col min="6" max="6" width="14.421875" style="0" customWidth="1"/>
  </cols>
  <sheetData>
    <row r="1" spans="1:6" ht="18">
      <c r="A1" s="9" t="s">
        <v>50</v>
      </c>
      <c r="B1" s="9"/>
      <c r="C1" s="9"/>
      <c r="D1" s="9"/>
      <c r="E1" s="9"/>
      <c r="F1" s="9"/>
    </row>
    <row r="2" spans="1:6" ht="18">
      <c r="A2" s="9" t="s">
        <v>21</v>
      </c>
      <c r="B2" s="10"/>
      <c r="C2" s="10"/>
      <c r="D2" s="10"/>
      <c r="E2" s="10"/>
      <c r="F2" s="10"/>
    </row>
    <row r="3" spans="1:6" ht="18">
      <c r="A3" s="10" t="s">
        <v>20</v>
      </c>
      <c r="B3" s="10"/>
      <c r="C3" s="10" t="s">
        <v>34</v>
      </c>
      <c r="D3" s="10"/>
      <c r="E3" s="10"/>
      <c r="F3" s="10"/>
    </row>
    <row r="4" spans="1:6" ht="18">
      <c r="A4" s="8"/>
      <c r="B4" s="8"/>
      <c r="C4" s="11"/>
      <c r="D4" s="12"/>
      <c r="E4" s="8"/>
      <c r="F4" s="8"/>
    </row>
    <row r="5" spans="1:6" ht="18">
      <c r="A5" s="8"/>
      <c r="B5" s="8"/>
      <c r="C5" s="11"/>
      <c r="D5" s="12"/>
      <c r="E5" s="8"/>
      <c r="F5" s="8"/>
    </row>
    <row r="6" spans="1:6" ht="15.75" thickBot="1">
      <c r="A6" s="14" t="s">
        <v>5</v>
      </c>
      <c r="B6" s="15"/>
      <c r="C6" s="15"/>
      <c r="D6" s="8"/>
      <c r="E6" s="8"/>
      <c r="F6" s="8"/>
    </row>
    <row r="7" spans="1:6" ht="15">
      <c r="A7" s="16" t="s">
        <v>4</v>
      </c>
      <c r="B7" s="121" t="s">
        <v>2</v>
      </c>
      <c r="C7" s="17"/>
      <c r="D7" s="17"/>
      <c r="E7" s="18"/>
      <c r="F7" s="19"/>
    </row>
    <row r="8" spans="1:6" ht="15">
      <c r="A8" s="20"/>
      <c r="B8" s="122"/>
      <c r="C8" s="21" t="s">
        <v>6</v>
      </c>
      <c r="D8" s="21" t="s">
        <v>7</v>
      </c>
      <c r="E8" s="22" t="s">
        <v>8</v>
      </c>
      <c r="F8" s="23" t="s">
        <v>32</v>
      </c>
    </row>
    <row r="9" spans="1:6" ht="15.75" thickBot="1">
      <c r="A9" s="24"/>
      <c r="B9" s="122"/>
      <c r="C9" s="25">
        <v>2018</v>
      </c>
      <c r="D9" s="25">
        <v>2018</v>
      </c>
      <c r="E9" s="25">
        <v>2018</v>
      </c>
      <c r="F9" s="26"/>
    </row>
    <row r="10" spans="1:6" ht="15.75" thickBot="1">
      <c r="A10" s="27">
        <v>0</v>
      </c>
      <c r="B10" s="28">
        <v>1</v>
      </c>
      <c r="C10" s="29">
        <v>2</v>
      </c>
      <c r="D10" s="30">
        <v>3</v>
      </c>
      <c r="E10" s="30">
        <v>4</v>
      </c>
      <c r="F10" s="31">
        <v>5</v>
      </c>
    </row>
    <row r="11" spans="1:6" ht="15.75">
      <c r="A11" s="32">
        <v>1</v>
      </c>
      <c r="B11" s="6" t="s">
        <v>0</v>
      </c>
      <c r="C11" s="59">
        <v>31873.93996719569</v>
      </c>
      <c r="D11" s="59">
        <v>31873.93996719569</v>
      </c>
      <c r="E11" s="59">
        <v>31873.93996719569</v>
      </c>
      <c r="F11" s="34">
        <f>C11+D11+E11</f>
        <v>95621.81990158706</v>
      </c>
    </row>
    <row r="12" spans="1:6" ht="15.75" customHeight="1">
      <c r="A12" s="35">
        <v>2</v>
      </c>
      <c r="B12" s="1" t="s">
        <v>9</v>
      </c>
      <c r="C12" s="60">
        <v>29366.864864394076</v>
      </c>
      <c r="D12" s="60">
        <v>29366.864864394076</v>
      </c>
      <c r="E12" s="60">
        <v>29366.864864394076</v>
      </c>
      <c r="F12" s="34">
        <f aca="true" t="shared" si="0" ref="F12:F23">C12+D12+E12</f>
        <v>88100.59459318224</v>
      </c>
    </row>
    <row r="13" spans="1:6" ht="15.75">
      <c r="A13" s="32">
        <v>3</v>
      </c>
      <c r="B13" s="2" t="s">
        <v>37</v>
      </c>
      <c r="C13" s="37">
        <v>36591.934230818195</v>
      </c>
      <c r="D13" s="37">
        <v>36591.934230818195</v>
      </c>
      <c r="E13" s="37">
        <v>36591.934230818195</v>
      </c>
      <c r="F13" s="34">
        <f t="shared" si="0"/>
        <v>109775.80269245458</v>
      </c>
    </row>
    <row r="14" spans="1:6" ht="15.75">
      <c r="A14" s="35">
        <v>4</v>
      </c>
      <c r="B14" s="2" t="s">
        <v>46</v>
      </c>
      <c r="C14" s="37">
        <v>35469.924391953435</v>
      </c>
      <c r="D14" s="37">
        <v>35469.924391953435</v>
      </c>
      <c r="E14" s="37">
        <v>35469.924391953435</v>
      </c>
      <c r="F14" s="34">
        <f t="shared" si="0"/>
        <v>106409.7731758603</v>
      </c>
    </row>
    <row r="15" spans="1:6" ht="15.75">
      <c r="A15" s="32">
        <v>5</v>
      </c>
      <c r="B15" s="3" t="s">
        <v>3</v>
      </c>
      <c r="C15" s="60">
        <v>30317.779877675654</v>
      </c>
      <c r="D15" s="60">
        <v>30317.779877675654</v>
      </c>
      <c r="E15" s="60">
        <v>30317.779877675654</v>
      </c>
      <c r="F15" s="34">
        <f t="shared" si="0"/>
        <v>90953.33963302696</v>
      </c>
    </row>
    <row r="16" spans="1:6" ht="15.75">
      <c r="A16" s="35">
        <v>6</v>
      </c>
      <c r="B16" s="3" t="s">
        <v>1</v>
      </c>
      <c r="C16" s="60">
        <v>35069.42976598892</v>
      </c>
      <c r="D16" s="60">
        <v>35069.42976598892</v>
      </c>
      <c r="E16" s="60">
        <v>35069.42976598892</v>
      </c>
      <c r="F16" s="34">
        <f t="shared" si="0"/>
        <v>105208.28929796675</v>
      </c>
    </row>
    <row r="17" spans="1:6" ht="15.75">
      <c r="A17" s="32">
        <v>7</v>
      </c>
      <c r="B17" s="3" t="s">
        <v>45</v>
      </c>
      <c r="C17" s="37">
        <v>22794.47745082755</v>
      </c>
      <c r="D17" s="37">
        <v>22794.47745082755</v>
      </c>
      <c r="E17" s="37">
        <v>22794.47745082755</v>
      </c>
      <c r="F17" s="34">
        <f t="shared" si="0"/>
        <v>68383.43235248266</v>
      </c>
    </row>
    <row r="18" spans="1:6" ht="17.25" customHeight="1">
      <c r="A18" s="35">
        <v>8</v>
      </c>
      <c r="B18" s="4" t="s">
        <v>44</v>
      </c>
      <c r="C18" s="60">
        <v>33221.33272553723</v>
      </c>
      <c r="D18" s="60">
        <v>33221.33272553723</v>
      </c>
      <c r="E18" s="60">
        <v>33221.33272553723</v>
      </c>
      <c r="F18" s="34">
        <f t="shared" si="0"/>
        <v>99663.99817661168</v>
      </c>
    </row>
    <row r="19" spans="1:6" ht="15.75">
      <c r="A19" s="32">
        <v>9</v>
      </c>
      <c r="B19" s="5" t="s">
        <v>43</v>
      </c>
      <c r="C19" s="60">
        <v>25561.699372435163</v>
      </c>
      <c r="D19" s="60">
        <v>25561.699372435163</v>
      </c>
      <c r="E19" s="60">
        <v>25561.699372435163</v>
      </c>
      <c r="F19" s="34">
        <f t="shared" si="0"/>
        <v>76685.09811730549</v>
      </c>
    </row>
    <row r="20" spans="1:6" ht="15.75">
      <c r="A20" s="35">
        <v>10</v>
      </c>
      <c r="B20" s="3" t="s">
        <v>42</v>
      </c>
      <c r="C20" s="60">
        <v>29525.584017147674</v>
      </c>
      <c r="D20" s="60">
        <v>29525.584017147674</v>
      </c>
      <c r="E20" s="60">
        <v>29525.584017147674</v>
      </c>
      <c r="F20" s="34">
        <f t="shared" si="0"/>
        <v>88576.75205144302</v>
      </c>
    </row>
    <row r="21" spans="1:6" ht="15.75">
      <c r="A21" s="32">
        <v>11</v>
      </c>
      <c r="B21" s="3" t="s">
        <v>41</v>
      </c>
      <c r="C21" s="60">
        <v>22325.6910711301</v>
      </c>
      <c r="D21" s="60">
        <v>22325.6910711301</v>
      </c>
      <c r="E21" s="60">
        <v>22325.6910711301</v>
      </c>
      <c r="F21" s="34">
        <f t="shared" si="0"/>
        <v>66977.0732133903</v>
      </c>
    </row>
    <row r="22" spans="1:6" ht="15.75">
      <c r="A22" s="35">
        <v>12</v>
      </c>
      <c r="B22" s="3" t="s">
        <v>40</v>
      </c>
      <c r="C22" s="60">
        <v>36210.60321997651</v>
      </c>
      <c r="D22" s="60">
        <v>36210.60321997651</v>
      </c>
      <c r="E22" s="60">
        <v>36210.60321997651</v>
      </c>
      <c r="F22" s="34">
        <f t="shared" si="0"/>
        <v>108631.80965992954</v>
      </c>
    </row>
    <row r="23" spans="1:6" ht="15.75">
      <c r="A23" s="32">
        <v>13</v>
      </c>
      <c r="B23" s="3" t="s">
        <v>38</v>
      </c>
      <c r="C23" s="60">
        <v>27215.62334568478</v>
      </c>
      <c r="D23" s="60">
        <v>27215.62334568478</v>
      </c>
      <c r="E23" s="60">
        <v>27215.62334568478</v>
      </c>
      <c r="F23" s="34">
        <f t="shared" si="0"/>
        <v>81646.87003705434</v>
      </c>
    </row>
    <row r="24" spans="1:6" ht="16.5" thickBot="1">
      <c r="A24" s="32">
        <v>14</v>
      </c>
      <c r="B24" s="7" t="s">
        <v>39</v>
      </c>
      <c r="C24" s="37">
        <v>28455.115699234975</v>
      </c>
      <c r="D24" s="37">
        <v>28455.115699234975</v>
      </c>
      <c r="E24" s="37">
        <v>28455.115699234975</v>
      </c>
      <c r="F24" s="34">
        <f>C24+D24+E24</f>
        <v>85365.34709770493</v>
      </c>
    </row>
    <row r="25" spans="1:6" ht="16.5" thickBot="1">
      <c r="A25" s="84"/>
      <c r="B25" s="85" t="s">
        <v>24</v>
      </c>
      <c r="C25" s="86">
        <f>SUM(C11:C24)</f>
        <v>423999.99999999994</v>
      </c>
      <c r="D25" s="86">
        <f>SUM(D11:D24)</f>
        <v>423999.99999999994</v>
      </c>
      <c r="E25" s="86">
        <f>SUM(E11:E24)</f>
        <v>423999.99999999994</v>
      </c>
      <c r="F25" s="86">
        <f>SUM(F11:F24)</f>
        <v>1272000</v>
      </c>
    </row>
    <row r="26" spans="1:6" ht="30" thickBot="1">
      <c r="A26" s="90">
        <v>1</v>
      </c>
      <c r="B26" s="91" t="s">
        <v>36</v>
      </c>
      <c r="C26" s="92">
        <v>4452</v>
      </c>
      <c r="D26" s="92">
        <v>4452</v>
      </c>
      <c r="E26" s="92">
        <v>4452</v>
      </c>
      <c r="F26" s="93">
        <f>C26+D26+E26</f>
        <v>13356</v>
      </c>
    </row>
    <row r="27" spans="1:6" ht="15.75" customHeight="1" thickBot="1">
      <c r="A27" s="123" t="s">
        <v>31</v>
      </c>
      <c r="B27" s="124"/>
      <c r="C27" s="124"/>
      <c r="D27" s="124"/>
      <c r="E27" s="124"/>
      <c r="F27" s="124"/>
    </row>
    <row r="28" spans="1:6" ht="39.75" customHeight="1" thickBot="1">
      <c r="A28" s="90">
        <v>2</v>
      </c>
      <c r="B28" s="119" t="s">
        <v>22</v>
      </c>
      <c r="C28" s="92">
        <v>2614.67</v>
      </c>
      <c r="D28" s="92">
        <v>2614.67</v>
      </c>
      <c r="E28" s="92">
        <v>2614.66</v>
      </c>
      <c r="F28" s="93">
        <f>SUM(C28:E28)</f>
        <v>7844</v>
      </c>
    </row>
    <row r="29" spans="1:6" ht="24" customHeight="1" thickBot="1">
      <c r="A29" s="87"/>
      <c r="B29" s="88" t="s">
        <v>25</v>
      </c>
      <c r="C29" s="89">
        <f>C26+C28</f>
        <v>7066.67</v>
      </c>
      <c r="D29" s="89">
        <f>D26+D28</f>
        <v>7066.67</v>
      </c>
      <c r="E29" s="89">
        <f>E26+E28</f>
        <v>7066.66</v>
      </c>
      <c r="F29" s="89">
        <f>F26+F28</f>
        <v>21200</v>
      </c>
    </row>
    <row r="30" spans="1:6" ht="15.75">
      <c r="A30" s="39"/>
      <c r="B30" s="40"/>
      <c r="C30" s="41"/>
      <c r="D30" s="41"/>
      <c r="E30" s="41"/>
      <c r="F30" s="41"/>
    </row>
    <row r="31" spans="1:6" ht="15.75">
      <c r="A31" s="39"/>
      <c r="B31" s="40"/>
      <c r="C31" s="41"/>
      <c r="D31" s="41"/>
      <c r="E31" s="41"/>
      <c r="F31" s="41"/>
    </row>
    <row r="32" spans="1:6" ht="15.75">
      <c r="A32" s="39"/>
      <c r="B32" s="40"/>
      <c r="C32" s="41"/>
      <c r="D32" s="41"/>
      <c r="E32" s="41"/>
      <c r="F32" s="41"/>
    </row>
    <row r="33" spans="1:6" ht="12.75">
      <c r="A33" s="8"/>
      <c r="B33" s="8"/>
      <c r="C33" s="8"/>
      <c r="D33" s="8"/>
      <c r="E33" s="13"/>
      <c r="F33" s="42"/>
    </row>
    <row r="34" spans="1:6" ht="15.75" thickBot="1">
      <c r="A34" s="14" t="s">
        <v>10</v>
      </c>
      <c r="B34" s="43"/>
      <c r="C34" s="44"/>
      <c r="D34" s="44"/>
      <c r="E34" s="44"/>
      <c r="F34" s="45"/>
    </row>
    <row r="35" spans="1:6" ht="12.75">
      <c r="A35" s="46" t="s">
        <v>4</v>
      </c>
      <c r="B35" s="125" t="s">
        <v>11</v>
      </c>
      <c r="C35" s="61"/>
      <c r="D35" s="62"/>
      <c r="E35" s="63"/>
      <c r="F35" s="64"/>
    </row>
    <row r="36" spans="1:6" ht="15">
      <c r="A36" s="47"/>
      <c r="B36" s="126"/>
      <c r="C36" s="21" t="s">
        <v>6</v>
      </c>
      <c r="D36" s="21" t="s">
        <v>7</v>
      </c>
      <c r="E36" s="22" t="s">
        <v>8</v>
      </c>
      <c r="F36" s="65" t="s">
        <v>32</v>
      </c>
    </row>
    <row r="37" spans="1:6" ht="15.75" thickBot="1">
      <c r="A37" s="47"/>
      <c r="B37" s="127"/>
      <c r="C37" s="25">
        <v>2018</v>
      </c>
      <c r="D37" s="25">
        <v>2018</v>
      </c>
      <c r="E37" s="25">
        <v>2018</v>
      </c>
      <c r="F37" s="65"/>
    </row>
    <row r="38" spans="1:6" ht="15.75" thickBot="1">
      <c r="A38" s="27">
        <v>0</v>
      </c>
      <c r="B38" s="28">
        <v>1</v>
      </c>
      <c r="C38" s="29">
        <v>2</v>
      </c>
      <c r="D38" s="30">
        <v>3</v>
      </c>
      <c r="E38" s="30">
        <v>4</v>
      </c>
      <c r="F38" s="31">
        <v>5</v>
      </c>
    </row>
    <row r="39" spans="1:6" ht="15.75">
      <c r="A39" s="48">
        <v>1</v>
      </c>
      <c r="B39" s="120" t="s">
        <v>46</v>
      </c>
      <c r="C39" s="37">
        <v>4964.060466644759</v>
      </c>
      <c r="D39" s="33">
        <v>4964.060466644759</v>
      </c>
      <c r="E39" s="33">
        <v>4964.060466644759</v>
      </c>
      <c r="F39" s="34">
        <f>C39+D39+E39</f>
        <v>14892.181399934278</v>
      </c>
    </row>
    <row r="40" spans="1:6" ht="15.75">
      <c r="A40" s="49">
        <v>2</v>
      </c>
      <c r="B40" s="50" t="s">
        <v>47</v>
      </c>
      <c r="C40" s="37">
        <v>10211.781531383504</v>
      </c>
      <c r="D40" s="36">
        <v>10211.781531383504</v>
      </c>
      <c r="E40" s="36">
        <v>10211.781531383504</v>
      </c>
      <c r="F40" s="34">
        <f>C40+D40+E40</f>
        <v>30635.344594150512</v>
      </c>
    </row>
    <row r="41" spans="1:6" ht="15.75">
      <c r="A41" s="49">
        <v>4</v>
      </c>
      <c r="B41" s="50" t="s">
        <v>12</v>
      </c>
      <c r="C41" s="37">
        <v>3368.4696023660863</v>
      </c>
      <c r="D41" s="38">
        <v>3368.4696023660863</v>
      </c>
      <c r="E41" s="38">
        <v>3368.4696023660863</v>
      </c>
      <c r="F41" s="34">
        <f>C41+D41+E41</f>
        <v>10105.408807098258</v>
      </c>
    </row>
    <row r="42" spans="1:6" ht="16.5" thickBot="1">
      <c r="A42" s="47">
        <v>5</v>
      </c>
      <c r="B42" s="67" t="s">
        <v>13</v>
      </c>
      <c r="C42" s="68">
        <v>3971.248373315807</v>
      </c>
      <c r="D42" s="69">
        <v>3971.248373315807</v>
      </c>
      <c r="E42" s="69">
        <v>3971.248373315807</v>
      </c>
      <c r="F42" s="34">
        <f>C42+D42+E42</f>
        <v>11913.74511994742</v>
      </c>
    </row>
    <row r="43" spans="1:6" ht="16.5" thickBot="1">
      <c r="A43" s="27"/>
      <c r="B43" s="73" t="s">
        <v>26</v>
      </c>
      <c r="C43" s="74">
        <f>SUM(C39:C42)</f>
        <v>22515.55997371016</v>
      </c>
      <c r="D43" s="74">
        <f>SUM(D39:D42)</f>
        <v>22515.55997371016</v>
      </c>
      <c r="E43" s="74">
        <f>SUM(E39:E42)</f>
        <v>22515.55997371016</v>
      </c>
      <c r="F43" s="74">
        <f>SUM(F39:F42)</f>
        <v>67546.67992113046</v>
      </c>
    </row>
    <row r="44" spans="1:6" ht="23.25" customHeight="1">
      <c r="A44" s="70">
        <v>1</v>
      </c>
      <c r="B44" s="120" t="s">
        <v>46</v>
      </c>
      <c r="C44" s="71">
        <v>9573.545185672034</v>
      </c>
      <c r="D44" s="72">
        <v>9573.545185672034</v>
      </c>
      <c r="E44" s="72">
        <v>9573.545185672034</v>
      </c>
      <c r="F44" s="34">
        <f>C44+D44+E44</f>
        <v>28720.635557016103</v>
      </c>
    </row>
    <row r="45" spans="1:6" ht="39" customHeight="1">
      <c r="A45" s="49">
        <v>2</v>
      </c>
      <c r="B45" s="52" t="s">
        <v>48</v>
      </c>
      <c r="C45" s="99">
        <v>34798.326519881695</v>
      </c>
      <c r="D45" s="36">
        <v>34798.326519881695</v>
      </c>
      <c r="E45" s="36">
        <v>34798.326519881695</v>
      </c>
      <c r="F45" s="34">
        <f aca="true" t="shared" si="1" ref="F45:F51">C45+D45+E45</f>
        <v>104394.97955964509</v>
      </c>
    </row>
    <row r="46" spans="1:6" ht="26.25" customHeight="1">
      <c r="A46" s="49">
        <v>3</v>
      </c>
      <c r="B46" s="52" t="s">
        <v>14</v>
      </c>
      <c r="C46" s="66">
        <v>21061.799408478477</v>
      </c>
      <c r="D46" s="36">
        <v>21061.799408478477</v>
      </c>
      <c r="E46" s="36">
        <v>21061.799408478477</v>
      </c>
      <c r="F46" s="34">
        <f t="shared" si="1"/>
        <v>63185.398225435434</v>
      </c>
    </row>
    <row r="47" spans="1:6" ht="21.75" customHeight="1">
      <c r="A47" s="49">
        <v>4</v>
      </c>
      <c r="B47" s="52" t="s">
        <v>49</v>
      </c>
      <c r="C47" s="53">
        <v>42457.162668419325</v>
      </c>
      <c r="D47" s="36">
        <v>42457.162668419325</v>
      </c>
      <c r="E47" s="36">
        <v>42457.162668419325</v>
      </c>
      <c r="F47" s="34">
        <f t="shared" si="1"/>
        <v>127371.48800525797</v>
      </c>
    </row>
    <row r="48" spans="1:6" ht="21" customHeight="1">
      <c r="A48" s="49">
        <v>5</v>
      </c>
      <c r="B48" s="52" t="s">
        <v>15</v>
      </c>
      <c r="C48" s="53">
        <v>16168.654091357213</v>
      </c>
      <c r="D48" s="36">
        <v>16168.654091357213</v>
      </c>
      <c r="E48" s="36">
        <v>16168.654091357213</v>
      </c>
      <c r="F48" s="34">
        <f t="shared" si="1"/>
        <v>48505.962274071644</v>
      </c>
    </row>
    <row r="49" spans="1:6" ht="24.75" customHeight="1">
      <c r="A49" s="49">
        <v>6</v>
      </c>
      <c r="B49" s="52" t="s">
        <v>16</v>
      </c>
      <c r="C49" s="66">
        <v>11204.593624712455</v>
      </c>
      <c r="D49" s="36">
        <v>11204.593624712455</v>
      </c>
      <c r="E49" s="36">
        <v>11204.593624712455</v>
      </c>
      <c r="F49" s="34">
        <f t="shared" si="1"/>
        <v>33613.78087413737</v>
      </c>
    </row>
    <row r="50" spans="1:6" ht="24" customHeight="1">
      <c r="A50" s="49">
        <v>7</v>
      </c>
      <c r="B50" s="52" t="s">
        <v>17</v>
      </c>
      <c r="C50" s="66">
        <v>35351.20203746303</v>
      </c>
      <c r="D50" s="36">
        <v>35351.20203746303</v>
      </c>
      <c r="E50" s="36">
        <v>35351.20203746303</v>
      </c>
      <c r="F50" s="34">
        <f t="shared" si="1"/>
        <v>106053.6061123891</v>
      </c>
    </row>
    <row r="51" spans="1:6" ht="31.5" customHeight="1">
      <c r="A51" s="49">
        <v>8</v>
      </c>
      <c r="B51" s="52" t="s">
        <v>18</v>
      </c>
      <c r="C51" s="66">
        <v>46641.15649030562</v>
      </c>
      <c r="D51" s="36">
        <v>46641.15649030562</v>
      </c>
      <c r="E51" s="36">
        <v>46641.15649030562</v>
      </c>
      <c r="F51" s="34">
        <f t="shared" si="1"/>
        <v>139923.46947091687</v>
      </c>
    </row>
    <row r="52" spans="1:6" ht="20.25" customHeight="1">
      <c r="A52" s="54"/>
      <c r="B52" s="51" t="s">
        <v>19</v>
      </c>
      <c r="C52" s="55">
        <f>SUM(C44:C51)</f>
        <v>217256.4400262898</v>
      </c>
      <c r="D52" s="55">
        <f>SUM(D44:D51)</f>
        <v>217256.4400262898</v>
      </c>
      <c r="E52" s="55">
        <f>SUM(E44:E51)</f>
        <v>217256.4400262898</v>
      </c>
      <c r="F52" s="55">
        <f>SUM(F44:F51)</f>
        <v>651769.3200788696</v>
      </c>
    </row>
    <row r="53" spans="1:6" ht="34.5" customHeight="1" thickBot="1">
      <c r="A53" s="80"/>
      <c r="B53" s="81" t="s">
        <v>27</v>
      </c>
      <c r="C53" s="82">
        <f>C43+C52</f>
        <v>239771.99999999997</v>
      </c>
      <c r="D53" s="82">
        <f>D43+D52</f>
        <v>239771.99999999997</v>
      </c>
      <c r="E53" s="82">
        <f>E43+E52</f>
        <v>239771.99999999997</v>
      </c>
      <c r="F53" s="82">
        <f>F43+F52</f>
        <v>719316</v>
      </c>
    </row>
    <row r="54" spans="1:6" ht="34.5" customHeight="1" thickBot="1">
      <c r="A54" s="83"/>
      <c r="B54" s="128" t="s">
        <v>30</v>
      </c>
      <c r="C54" s="129"/>
      <c r="D54" s="129"/>
      <c r="E54" s="129"/>
      <c r="F54" s="129"/>
    </row>
    <row r="55" spans="1:6" ht="18" customHeight="1">
      <c r="A55" s="83"/>
      <c r="B55" s="97" t="s">
        <v>33</v>
      </c>
      <c r="C55" s="100" t="s">
        <v>6</v>
      </c>
      <c r="D55" s="98" t="s">
        <v>7</v>
      </c>
      <c r="E55" s="101" t="s">
        <v>8</v>
      </c>
      <c r="F55" s="101" t="s">
        <v>32</v>
      </c>
    </row>
    <row r="56" spans="1:6" ht="18" customHeight="1" thickBot="1">
      <c r="A56" s="105"/>
      <c r="B56" s="103"/>
      <c r="C56" s="102">
        <v>2018</v>
      </c>
      <c r="D56" s="114">
        <v>2018</v>
      </c>
      <c r="E56" s="102">
        <v>2018</v>
      </c>
      <c r="F56" s="102"/>
    </row>
    <row r="57" spans="1:6" ht="33" customHeight="1" thickBot="1">
      <c r="A57" s="104">
        <v>1</v>
      </c>
      <c r="B57" s="108" t="s">
        <v>28</v>
      </c>
      <c r="C57" s="111">
        <v>22048</v>
      </c>
      <c r="D57" s="115">
        <v>22048</v>
      </c>
      <c r="E57" s="111">
        <v>22048</v>
      </c>
      <c r="F57" s="111">
        <f>C57+D57+E57</f>
        <v>66144</v>
      </c>
    </row>
    <row r="58" spans="1:6" ht="36.75" customHeight="1" thickBot="1">
      <c r="A58" s="106">
        <v>2</v>
      </c>
      <c r="B58" s="109" t="s">
        <v>29</v>
      </c>
      <c r="C58" s="112">
        <v>13780</v>
      </c>
      <c r="D58" s="116">
        <v>13780</v>
      </c>
      <c r="E58" s="112">
        <v>13780</v>
      </c>
      <c r="F58" s="118">
        <f>C58+D58+E58</f>
        <v>41340</v>
      </c>
    </row>
    <row r="59" spans="1:6" ht="41.25" customHeight="1" thickBot="1">
      <c r="A59" s="107"/>
      <c r="B59" s="110" t="s">
        <v>23</v>
      </c>
      <c r="C59" s="113">
        <f>SUM(C57:C58)</f>
        <v>35828</v>
      </c>
      <c r="D59" s="117">
        <f>SUM(D57:D58)</f>
        <v>35828</v>
      </c>
      <c r="E59" s="113">
        <f>SUM(E57:E58)</f>
        <v>35828</v>
      </c>
      <c r="F59" s="113">
        <f>C59+D59+E59</f>
        <v>107484</v>
      </c>
    </row>
    <row r="60" spans="1:6" ht="41.25" customHeight="1" thickBot="1">
      <c r="A60" s="39"/>
      <c r="B60" s="75"/>
      <c r="C60" s="76"/>
      <c r="D60" s="76"/>
      <c r="E60" s="76"/>
      <c r="F60" s="76"/>
    </row>
    <row r="61" spans="1:6" ht="63" customHeight="1" thickBot="1">
      <c r="A61" s="77"/>
      <c r="B61" s="78" t="s">
        <v>35</v>
      </c>
      <c r="C61" s="79">
        <f>C25+C29+C53+C59</f>
        <v>706666.6699999999</v>
      </c>
      <c r="D61" s="79">
        <f>D25+D29+D53+D59</f>
        <v>706666.6699999999</v>
      </c>
      <c r="E61" s="79">
        <f>E25+E29+E53+E59</f>
        <v>706666.6599999999</v>
      </c>
      <c r="F61" s="79">
        <f>F25+F29+F53+F59</f>
        <v>2120000</v>
      </c>
    </row>
    <row r="65" spans="1:6" ht="14.25">
      <c r="A65" s="94"/>
      <c r="B65" s="95"/>
      <c r="C65" s="56"/>
      <c r="D65" s="57"/>
      <c r="E65" s="57"/>
      <c r="F65" s="57"/>
    </row>
    <row r="66" spans="1:6" ht="14.25">
      <c r="A66" s="96"/>
      <c r="B66" s="95"/>
      <c r="C66" s="56"/>
      <c r="D66" s="58"/>
      <c r="E66" s="56"/>
      <c r="F66" s="56"/>
    </row>
  </sheetData>
  <mergeCells count="4">
    <mergeCell ref="B7:B9"/>
    <mergeCell ref="A27:F27"/>
    <mergeCell ref="B35:B37"/>
    <mergeCell ref="B54:F54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Chitariu</dc:creator>
  <cp:keywords/>
  <dc:description/>
  <cp:lastModifiedBy>Mircea</cp:lastModifiedBy>
  <cp:lastPrinted>2017-03-31T08:34:22Z</cp:lastPrinted>
  <dcterms:created xsi:type="dcterms:W3CDTF">2007-01-24T10:21:47Z</dcterms:created>
  <dcterms:modified xsi:type="dcterms:W3CDTF">2018-01-03T14:40:17Z</dcterms:modified>
  <cp:category/>
  <cp:version/>
  <cp:contentType/>
  <cp:contentStatus/>
</cp:coreProperties>
</file>