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PARACLINIC DECEMBRIE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<sst xmlns="http://schemas.openxmlformats.org/spreadsheetml/2006/main" count="52" uniqueCount="49">
  <si>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</si>
  <si>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</si>
  <si>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</si>
  <si>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</si>
  <si>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</si>
  <si>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</si>
  <si>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</si>
  <si>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</si>
  <si>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AMBULATORIU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</si>
  <si>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</si>
  <si>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</si>
  <si>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</si>
  <si>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</si>
  <si>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</si>
  <si>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</si>
  <si>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</si>
  <si>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</si>
  <si>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</si>
  <si>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MNT DIAGNOSTIC  IASI - SCINTIGRAFII</t>
  </si>
  <si>
    <t>FURNIZORI DIN ALTE JUDETE -RADIOLOGIE IMAGISTICA MEDICALA -RMN CORD SI SCINTIGRAFII</t>
  </si>
  <si>
    <t>FURNIZORI DIN ALTE JUDETE - ANATOMIE PATOLOGICA - TESTE IMUNOHISTOCHIMICE</t>
  </si>
  <si>
    <t>FUNIZORI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</si>
  <si>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</si>
  <si>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</si>
  <si>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</si>
  <si>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</si>
  <si>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</si>
  <si>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</si>
  <si>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</si>
  <si>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</si>
  <si>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</si>
  <si>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</si>
  <si>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TOTAL PARACLINIC 2019 (ANALIZE MED+ANAT.PATOLOGICA+RAD.IMAGISTICA MED)</t>
  </si>
  <si>
    <t>AMB. SPITAL JUDETEAN VASLUI</t>
  </si>
  <si>
    <t>SC CLINICAL TEST SRL</t>
  </si>
  <si>
    <t>SOCIETATEA CIVILA BIRLAD</t>
  </si>
  <si>
    <t>SC RECUMED SRL  VASLUI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</si>
  <si>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</si>
  <si>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</si>
  <si>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</si>
  <si>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</si>
  <si>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</si>
  <si>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</si>
  <si>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</si>
  <si>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</si>
  <si>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</si>
  <si>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</si>
  <si>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DECEMBRIE</t>
  </si>
  <si>
    <t>LUNA DECEMBRIE 2019 LA DATA DE 11.12.2019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</si>
</sst>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6" fillId="0" borderId="0" xfId="57" applyFont="1">
      <alignment/>
      <protection/>
    </xf>
    <xf numFmtId="0" fontId="5" fillId="7" borderId="0" xfId="57" applyFont="1" applyFill="1">
      <alignment/>
      <protection/>
    </xf>
    <xf numFmtId="0" fontId="0" fillId="7" borderId="0" xfId="57" applyFont="1" applyFill="1">
      <alignment/>
      <protection/>
    </xf>
    <xf numFmtId="0" fontId="5" fillId="0" borderId="10" xfId="57" applyFont="1" applyBorder="1" applyAlignment="1">
      <alignment horizontal="center"/>
      <protection/>
    </xf>
    <xf numFmtId="4" fontId="5" fillId="24" borderId="11" xfId="57" applyNumberFormat="1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2" xfId="57" applyFont="1" applyBorder="1">
      <alignment/>
      <protection/>
    </xf>
    <xf numFmtId="0" fontId="5" fillId="24" borderId="13" xfId="57" applyNumberFormat="1" applyFont="1" applyFill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10" fillId="4" borderId="15" xfId="57" applyFont="1" applyFill="1" applyBorder="1" applyAlignment="1" applyProtection="1">
      <alignment horizontal="center" vertical="center"/>
      <protection/>
    </xf>
    <xf numFmtId="0" fontId="6" fillId="24" borderId="16" xfId="57" applyNumberFormat="1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4" fontId="3" fillId="0" borderId="0" xfId="57" applyNumberFormat="1" applyFont="1" applyFill="1" applyBorder="1" applyAlignment="1">
      <alignment horizontal="right" vertical="center" wrapText="1"/>
      <protection/>
    </xf>
    <xf numFmtId="4" fontId="0" fillId="7" borderId="0" xfId="57" applyNumberFormat="1" applyFont="1" applyFill="1">
      <alignment/>
      <protection/>
    </xf>
    <xf numFmtId="10" fontId="0" fillId="0" borderId="0" xfId="57" applyNumberFormat="1" applyFont="1" applyFill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2" xfId="57" applyFont="1" applyFill="1" applyBorder="1">
      <alignment/>
      <protection/>
    </xf>
    <xf numFmtId="0" fontId="6" fillId="24" borderId="17" xfId="57" applyFont="1" applyFill="1" applyBorder="1">
      <alignment/>
      <protection/>
    </xf>
    <xf numFmtId="4" fontId="7" fillId="0" borderId="0" xfId="57" applyNumberFormat="1" applyFont="1" applyFill="1">
      <alignment/>
      <protection/>
    </xf>
    <xf numFmtId="4" fontId="6" fillId="24" borderId="11" xfId="57" applyNumberFormat="1" applyFont="1" applyFill="1" applyBorder="1" applyAlignment="1">
      <alignment horizontal="center" vertical="center"/>
      <protection/>
    </xf>
    <xf numFmtId="0" fontId="6" fillId="24" borderId="15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wrapText="1"/>
      <protection/>
    </xf>
    <xf numFmtId="4" fontId="11" fillId="0" borderId="0" xfId="57" applyNumberFormat="1" applyFont="1" applyFill="1" applyBorder="1" applyAlignment="1">
      <alignment wrapText="1"/>
      <protection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/>
    </xf>
    <xf numFmtId="0" fontId="8" fillId="7" borderId="19" xfId="57" applyFont="1" applyFill="1" applyBorder="1" applyAlignment="1" applyProtection="1">
      <alignment horizontal="center" vertical="center" wrapText="1"/>
      <protection/>
    </xf>
    <xf numFmtId="0" fontId="0" fillId="24" borderId="20" xfId="57" applyFont="1" applyFill="1" applyBorder="1">
      <alignment/>
      <protection/>
    </xf>
    <xf numFmtId="0" fontId="11" fillId="24" borderId="21" xfId="57" applyFont="1" applyFill="1" applyBorder="1" applyAlignment="1" applyProtection="1">
      <alignment horizontal="center" vertical="center"/>
      <protection/>
    </xf>
    <xf numFmtId="0" fontId="7" fillId="0" borderId="0" xfId="57" applyFont="1">
      <alignment/>
      <protection/>
    </xf>
    <xf numFmtId="4" fontId="14" fillId="0" borderId="0" xfId="57" applyNumberFormat="1" applyFont="1" applyFill="1" applyBorder="1" applyAlignment="1">
      <alignment horizontal="right" vertical="center" wrapText="1"/>
      <protection/>
    </xf>
    <xf numFmtId="0" fontId="15" fillId="0" borderId="0" xfId="57" applyFont="1">
      <alignment/>
      <protection/>
    </xf>
    <xf numFmtId="0" fontId="9" fillId="25" borderId="10" xfId="57" applyFont="1" applyFill="1" applyBorder="1" applyAlignment="1">
      <alignment horizontal="center" wrapText="1"/>
      <protection/>
    </xf>
    <xf numFmtId="0" fontId="9" fillId="25" borderId="22" xfId="57" applyFont="1" applyFill="1" applyBorder="1" applyAlignment="1">
      <alignment horizontal="center" wrapText="1"/>
      <protection/>
    </xf>
    <xf numFmtId="0" fontId="6" fillId="7" borderId="23" xfId="0" applyFont="1" applyFill="1" applyBorder="1" applyAlignment="1">
      <alignment/>
    </xf>
    <xf numFmtId="0" fontId="5" fillId="22" borderId="24" xfId="57" applyFont="1" applyFill="1" applyBorder="1" applyAlignment="1">
      <alignment wrapText="1"/>
      <protection/>
    </xf>
    <xf numFmtId="49" fontId="4" fillId="0" borderId="0" xfId="57" applyNumberFormat="1" applyFont="1" applyBorder="1" applyAlignment="1">
      <alignment/>
      <protection/>
    </xf>
    <xf numFmtId="0" fontId="10" fillId="4" borderId="25" xfId="57" applyFont="1" applyFill="1" applyBorder="1" applyAlignment="1" applyProtection="1">
      <alignment horizontal="center" vertic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6" fillId="26" borderId="26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27" xfId="57" applyFont="1" applyFill="1" applyBorder="1">
      <alignment/>
      <protection/>
    </xf>
    <xf numFmtId="0" fontId="0" fillId="26" borderId="28" xfId="57" applyFont="1" applyFill="1" applyBorder="1">
      <alignment/>
      <protection/>
    </xf>
    <xf numFmtId="0" fontId="0" fillId="26" borderId="10" xfId="57" applyFont="1" applyFill="1" applyBorder="1">
      <alignment/>
      <protection/>
    </xf>
    <xf numFmtId="0" fontId="0" fillId="26" borderId="22" xfId="57" applyFont="1" applyFill="1" applyBorder="1">
      <alignment/>
      <protection/>
    </xf>
    <xf numFmtId="0" fontId="0" fillId="26" borderId="29" xfId="57" applyFont="1" applyFill="1" applyBorder="1">
      <alignment/>
      <protection/>
    </xf>
    <xf numFmtId="0" fontId="0" fillId="26" borderId="30" xfId="57" applyFont="1" applyFill="1" applyBorder="1">
      <alignment/>
      <protection/>
    </xf>
    <xf numFmtId="0" fontId="0" fillId="26" borderId="0" xfId="57" applyFont="1" applyFill="1" applyBorder="1">
      <alignment/>
      <protection/>
    </xf>
    <xf numFmtId="0" fontId="5" fillId="26" borderId="3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6" fillId="24" borderId="31" xfId="57" applyNumberFormat="1" applyFont="1" applyFill="1" applyBorder="1" applyAlignment="1">
      <alignment horizontal="center"/>
      <protection/>
    </xf>
    <xf numFmtId="0" fontId="0" fillId="7" borderId="12" xfId="57" applyFont="1" applyFill="1" applyBorder="1">
      <alignment/>
      <protection/>
    </xf>
    <xf numFmtId="0" fontId="11" fillId="7" borderId="32" xfId="57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6" xfId="57" applyFont="1" applyBorder="1" applyAlignment="1">
      <alignment horizontal="center"/>
      <protection/>
    </xf>
    <xf numFmtId="0" fontId="6" fillId="0" borderId="26" xfId="0" applyFont="1" applyFill="1" applyBorder="1" applyAlignment="1">
      <alignment/>
    </xf>
    <xf numFmtId="0" fontId="6" fillId="0" borderId="30" xfId="57" applyFont="1" applyBorder="1">
      <alignment/>
      <protection/>
    </xf>
    <xf numFmtId="0" fontId="3" fillId="0" borderId="18" xfId="57" applyFont="1" applyFill="1" applyBorder="1" applyAlignment="1">
      <alignment wrapText="1"/>
      <protection/>
    </xf>
    <xf numFmtId="0" fontId="6" fillId="0" borderId="33" xfId="57" applyFont="1" applyFill="1" applyBorder="1">
      <alignment/>
      <protection/>
    </xf>
    <xf numFmtId="0" fontId="6" fillId="22" borderId="34" xfId="0" applyFont="1" applyFill="1" applyBorder="1" applyAlignment="1">
      <alignment/>
    </xf>
    <xf numFmtId="0" fontId="6" fillId="0" borderId="27" xfId="57" applyFont="1" applyBorder="1">
      <alignment/>
      <protection/>
    </xf>
    <xf numFmtId="0" fontId="6" fillId="22" borderId="17" xfId="57" applyFont="1" applyFill="1" applyBorder="1">
      <alignment/>
      <protection/>
    </xf>
    <xf numFmtId="0" fontId="6" fillId="22" borderId="19" xfId="57" applyFont="1" applyFill="1" applyBorder="1">
      <alignment/>
      <protection/>
    </xf>
    <xf numFmtId="0" fontId="6" fillId="26" borderId="27" xfId="57" applyFont="1" applyFill="1" applyBorder="1">
      <alignment/>
      <protection/>
    </xf>
    <xf numFmtId="0" fontId="6" fillId="22" borderId="17" xfId="57" applyFont="1" applyFill="1" applyBorder="1" applyAlignment="1">
      <alignment wrapText="1"/>
      <protection/>
    </xf>
    <xf numFmtId="0" fontId="6" fillId="26" borderId="26" xfId="0" applyFont="1" applyFill="1" applyBorder="1" applyAlignment="1">
      <alignment/>
    </xf>
    <xf numFmtId="0" fontId="6" fillId="22" borderId="26" xfId="0" applyFont="1" applyFill="1" applyBorder="1" applyAlignment="1">
      <alignment vertical="center" wrapText="1"/>
    </xf>
    <xf numFmtId="183" fontId="5" fillId="24" borderId="13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33" fillId="0" borderId="26" xfId="57" applyNumberFormat="1" applyFont="1" applyBorder="1" applyAlignment="1">
      <alignment horizontal="right" vertical="center" wrapText="1"/>
      <protection/>
    </xf>
    <xf numFmtId="4" fontId="33" fillId="0" borderId="26" xfId="57" applyNumberFormat="1" applyFont="1" applyBorder="1" applyAlignment="1" applyProtection="1">
      <alignment horizontal="right" vertical="center"/>
      <protection/>
    </xf>
    <xf numFmtId="4" fontId="33" fillId="0" borderId="26" xfId="57" applyNumberFormat="1" applyFont="1" applyBorder="1" applyAlignment="1">
      <alignment horizontal="right"/>
      <protection/>
    </xf>
    <xf numFmtId="4" fontId="33" fillId="7" borderId="32" xfId="57" applyNumberFormat="1" applyFont="1" applyFill="1" applyBorder="1" applyAlignment="1">
      <alignment horizontal="right" vertical="center" wrapText="1"/>
      <protection/>
    </xf>
    <xf numFmtId="4" fontId="33" fillId="26" borderId="18" xfId="57" applyNumberFormat="1" applyFont="1" applyFill="1" applyBorder="1">
      <alignment/>
      <protection/>
    </xf>
    <xf numFmtId="4" fontId="4" fillId="24" borderId="21" xfId="57" applyNumberFormat="1" applyFont="1" applyFill="1" applyBorder="1" applyAlignment="1">
      <alignment horizontal="right" vertical="center" wrapText="1"/>
      <protection/>
    </xf>
    <xf numFmtId="4" fontId="33" fillId="0" borderId="35" xfId="57" applyNumberFormat="1" applyFont="1" applyBorder="1" applyAlignment="1" applyProtection="1">
      <alignment horizontal="right" vertical="center"/>
      <protection/>
    </xf>
    <xf numFmtId="4" fontId="33" fillId="0" borderId="36" xfId="57" applyNumberFormat="1" applyFont="1" applyBorder="1" applyAlignment="1" applyProtection="1">
      <alignment horizontal="right" vertical="center"/>
      <protection/>
    </xf>
    <xf numFmtId="4" fontId="33" fillId="24" borderId="15" xfId="57" applyNumberFormat="1" applyFont="1" applyFill="1" applyBorder="1">
      <alignment/>
      <protection/>
    </xf>
    <xf numFmtId="4" fontId="33" fillId="0" borderId="35" xfId="57" applyNumberFormat="1" applyFont="1" applyBorder="1" applyAlignment="1">
      <alignment wrapText="1"/>
      <protection/>
    </xf>
    <xf numFmtId="4" fontId="33" fillId="0" borderId="35" xfId="57" applyNumberFormat="1" applyFont="1" applyBorder="1" applyAlignment="1">
      <alignment vertical="center" wrapText="1"/>
      <protection/>
    </xf>
    <xf numFmtId="4" fontId="33" fillId="0" borderId="35" xfId="57" applyNumberFormat="1" applyFont="1" applyBorder="1" applyAlignment="1" applyProtection="1">
      <alignment vertical="center"/>
      <protection/>
    </xf>
    <xf numFmtId="4" fontId="33" fillId="24" borderId="17" xfId="57" applyNumberFormat="1" applyFont="1" applyFill="1" applyBorder="1" applyAlignment="1">
      <alignment wrapText="1"/>
      <protection/>
    </xf>
    <xf numFmtId="4" fontId="33" fillId="7" borderId="19" xfId="57" applyNumberFormat="1" applyFont="1" applyFill="1" applyBorder="1" applyAlignment="1" applyProtection="1">
      <alignment horizontal="right" vertical="center" wrapText="1"/>
      <protection/>
    </xf>
    <xf numFmtId="4" fontId="33" fillId="7" borderId="19" xfId="57" applyNumberFormat="1" applyFont="1" applyFill="1" applyBorder="1" applyAlignment="1">
      <alignment wrapText="1"/>
      <protection/>
    </xf>
    <xf numFmtId="4" fontId="33" fillId="22" borderId="15" xfId="57" applyNumberFormat="1" applyFont="1" applyFill="1" applyBorder="1" applyAlignment="1">
      <alignment wrapText="1"/>
      <protection/>
    </xf>
    <xf numFmtId="4" fontId="33" fillId="26" borderId="26" xfId="0" applyNumberFormat="1" applyFont="1" applyFill="1" applyBorder="1" applyAlignment="1">
      <alignment/>
    </xf>
    <xf numFmtId="17" fontId="9" fillId="25" borderId="25" xfId="57" applyNumberFormat="1" applyFont="1" applyFill="1" applyBorder="1" applyAlignment="1">
      <alignment horizontal="center" vertical="center" wrapText="1"/>
      <protection/>
    </xf>
    <xf numFmtId="17" fontId="9" fillId="25" borderId="37" xfId="57" applyNumberFormat="1" applyFont="1" applyFill="1" applyBorder="1" applyAlignment="1">
      <alignment horizontal="center" vertical="center" wrapText="1"/>
      <protection/>
    </xf>
    <xf numFmtId="0" fontId="10" fillId="4" borderId="25" xfId="57" applyFont="1" applyFill="1" applyBorder="1" applyAlignment="1" applyProtection="1">
      <alignment horizontal="center" vertical="center"/>
      <protection/>
    </xf>
    <xf numFmtId="0" fontId="10" fillId="4" borderId="32" xfId="57" applyFont="1" applyFill="1" applyBorder="1" applyAlignment="1" applyProtection="1">
      <alignment horizontal="center" vertical="center"/>
      <protection/>
    </xf>
    <xf numFmtId="0" fontId="13" fillId="25" borderId="22" xfId="57" applyFont="1" applyFill="1" applyBorder="1" applyAlignment="1">
      <alignment horizontal="center" wrapText="1"/>
      <protection/>
    </xf>
    <xf numFmtId="0" fontId="13" fillId="25" borderId="38" xfId="57" applyFont="1" applyFill="1" applyBorder="1" applyAlignment="1">
      <alignment horizontal="center" wrapText="1"/>
      <protection/>
    </xf>
    <xf numFmtId="0" fontId="6" fillId="24" borderId="39" xfId="57" applyFont="1" applyFill="1" applyBorder="1" applyAlignment="1">
      <alignment horizontal="center" vertical="center"/>
      <protection/>
    </xf>
    <xf numFmtId="0" fontId="6" fillId="24" borderId="17" xfId="57" applyFont="1" applyFill="1" applyBorder="1" applyAlignment="1">
      <alignment horizontal="center" vertical="center"/>
      <protection/>
    </xf>
    <xf numFmtId="0" fontId="6" fillId="24" borderId="19" xfId="57" applyFont="1" applyFill="1" applyBorder="1" applyAlignment="1">
      <alignment horizontal="center" vertical="center"/>
      <protection/>
    </xf>
    <xf numFmtId="0" fontId="9" fillId="25" borderId="10" xfId="57" applyFont="1" applyFill="1" applyBorder="1" applyAlignment="1">
      <alignment horizontal="center" wrapText="1"/>
      <protection/>
    </xf>
    <xf numFmtId="0" fontId="9" fillId="25" borderId="4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1">
      <selection activeCell="I59" sqref="I59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4.57421875" style="0" customWidth="1"/>
  </cols>
  <sheetData>
    <row r="1" spans="1:3" ht="18">
      <c r="A1" s="2" t="s">
        <v>31</v>
      </c>
      <c r="B1" s="2"/>
      <c r="C1" s="2"/>
    </row>
    <row r="2" spans="1:3" ht="18">
      <c r="A2" s="2" t="s">
        <v>11</v>
      </c>
      <c r="B2" s="3"/>
      <c r="C2" s="3"/>
    </row>
    <row r="3" spans="1:3" ht="18">
      <c r="A3" s="3" t="s">
        <v>10</v>
      </c>
      <c r="B3" s="3"/>
      <c r="C3" s="40" t="s">
        <v>48</v>
      </c>
    </row>
    <row r="4" spans="1:3" ht="12.75">
      <c r="A4" s="1"/>
      <c r="B4" s="1"/>
      <c r="C4" s="4"/>
    </row>
    <row r="5" spans="1:3" ht="12.75">
      <c r="A5" s="1"/>
      <c r="B5" s="1"/>
      <c r="C5" s="4"/>
    </row>
    <row r="6" spans="1:3" ht="15.75" thickBot="1">
      <c r="A6" s="5" t="s">
        <v>5</v>
      </c>
      <c r="B6" s="6"/>
      <c r="C6" s="6"/>
    </row>
    <row r="7" spans="1:3" ht="15">
      <c r="A7" s="7" t="s">
        <v>4</v>
      </c>
      <c r="B7" s="95" t="s">
        <v>2</v>
      </c>
      <c r="C7" s="8"/>
    </row>
    <row r="8" spans="1:3" ht="15">
      <c r="A8" s="9"/>
      <c r="B8" s="96"/>
      <c r="C8" s="74" t="s">
        <v>47</v>
      </c>
    </row>
    <row r="9" spans="1:3" ht="15.75" thickBot="1">
      <c r="A9" s="10"/>
      <c r="B9" s="96"/>
      <c r="C9" s="11">
        <v>2019</v>
      </c>
    </row>
    <row r="10" spans="1:3" ht="15">
      <c r="A10" s="55">
        <v>0</v>
      </c>
      <c r="B10" s="41">
        <v>1</v>
      </c>
      <c r="C10" s="56">
        <v>2</v>
      </c>
    </row>
    <row r="11" spans="1:3" ht="18.75">
      <c r="A11" s="42">
        <v>1</v>
      </c>
      <c r="B11" s="43" t="s">
        <v>0</v>
      </c>
      <c r="C11" s="76">
        <v>60765.67</v>
      </c>
    </row>
    <row r="12" spans="1:3" ht="15.75" customHeight="1">
      <c r="A12" s="42">
        <v>2</v>
      </c>
      <c r="B12" s="59" t="s">
        <v>6</v>
      </c>
      <c r="C12" s="76">
        <v>46588.47</v>
      </c>
    </row>
    <row r="13" spans="1:3" ht="18.75">
      <c r="A13" s="42">
        <v>3</v>
      </c>
      <c r="B13" s="43" t="s">
        <v>22</v>
      </c>
      <c r="C13" s="77">
        <v>64154.43</v>
      </c>
    </row>
    <row r="14" spans="1:3" ht="18.75">
      <c r="A14" s="42">
        <v>4</v>
      </c>
      <c r="B14" s="43" t="s">
        <v>30</v>
      </c>
      <c r="C14" s="77">
        <v>71114.1</v>
      </c>
    </row>
    <row r="15" spans="1:3" ht="18.75">
      <c r="A15" s="42">
        <v>5</v>
      </c>
      <c r="B15" s="43" t="s">
        <v>3</v>
      </c>
      <c r="C15" s="76">
        <v>49911.97</v>
      </c>
    </row>
    <row r="16" spans="1:3" ht="18.75">
      <c r="A16" s="42">
        <v>6</v>
      </c>
      <c r="B16" s="43" t="s">
        <v>1</v>
      </c>
      <c r="C16" s="76">
        <v>74533.54</v>
      </c>
    </row>
    <row r="17" spans="1:3" ht="18.75">
      <c r="A17" s="42">
        <v>7</v>
      </c>
      <c r="B17" s="43" t="s">
        <v>29</v>
      </c>
      <c r="C17" s="77">
        <v>44651.08</v>
      </c>
    </row>
    <row r="18" spans="1:3" ht="17.25" customHeight="1">
      <c r="A18" s="42">
        <v>8</v>
      </c>
      <c r="B18" s="60" t="s">
        <v>28</v>
      </c>
      <c r="C18" s="76">
        <v>58532.4</v>
      </c>
    </row>
    <row r="19" spans="1:3" ht="18.75">
      <c r="A19" s="42">
        <v>9</v>
      </c>
      <c r="B19" s="43" t="s">
        <v>27</v>
      </c>
      <c r="C19" s="76">
        <v>48997.62</v>
      </c>
    </row>
    <row r="20" spans="1:3" ht="18.75">
      <c r="A20" s="42">
        <v>10</v>
      </c>
      <c r="B20" s="43" t="s">
        <v>26</v>
      </c>
      <c r="C20" s="76">
        <v>41413.03</v>
      </c>
    </row>
    <row r="21" spans="1:3" ht="18.75">
      <c r="A21" s="42">
        <v>11</v>
      </c>
      <c r="B21" s="43" t="s">
        <v>25</v>
      </c>
      <c r="C21" s="76">
        <v>70486.98</v>
      </c>
    </row>
    <row r="22" spans="1:3" ht="18.75">
      <c r="A22" s="42">
        <v>12</v>
      </c>
      <c r="B22" s="43" t="s">
        <v>23</v>
      </c>
      <c r="C22" s="76">
        <v>47063.29</v>
      </c>
    </row>
    <row r="23" spans="1:3" ht="18.75">
      <c r="A23" s="42">
        <v>13</v>
      </c>
      <c r="B23" s="43" t="s">
        <v>24</v>
      </c>
      <c r="C23" s="77">
        <v>57259.27</v>
      </c>
    </row>
    <row r="24" spans="1:256" s="44" customFormat="1" ht="18.75">
      <c r="A24" s="61">
        <v>14</v>
      </c>
      <c r="B24" s="62" t="s">
        <v>33</v>
      </c>
      <c r="C24" s="78">
        <v>35496.19</v>
      </c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  <c r="AM24" s="42"/>
      <c r="AN24" s="43"/>
      <c r="AO24" s="42"/>
      <c r="AP24" s="43"/>
      <c r="AQ24" s="42"/>
      <c r="AR24" s="43"/>
      <c r="AS24" s="42"/>
      <c r="AT24" s="43"/>
      <c r="AU24" s="42"/>
      <c r="AV24" s="43"/>
      <c r="AW24" s="42"/>
      <c r="AX24" s="43"/>
      <c r="AY24" s="42"/>
      <c r="AZ24" s="43"/>
      <c r="BA24" s="42"/>
      <c r="BB24" s="43"/>
      <c r="BC24" s="42"/>
      <c r="BD24" s="43"/>
      <c r="BE24" s="42"/>
      <c r="BF24" s="43"/>
      <c r="BG24" s="42"/>
      <c r="BH24" s="43"/>
      <c r="BI24" s="42"/>
      <c r="BJ24" s="43"/>
      <c r="BK24" s="42"/>
      <c r="BL24" s="43"/>
      <c r="BM24" s="42"/>
      <c r="BN24" s="43"/>
      <c r="BO24" s="42"/>
      <c r="BP24" s="43"/>
      <c r="BQ24" s="42"/>
      <c r="BR24" s="43"/>
      <c r="BS24" s="42"/>
      <c r="BT24" s="43"/>
      <c r="BU24" s="42"/>
      <c r="BV24" s="43"/>
      <c r="BW24" s="42"/>
      <c r="BX24" s="43"/>
      <c r="BY24" s="42"/>
      <c r="BZ24" s="43"/>
      <c r="CA24" s="42"/>
      <c r="CB24" s="43"/>
      <c r="CC24" s="42"/>
      <c r="CD24" s="43"/>
      <c r="CE24" s="42"/>
      <c r="CF24" s="43"/>
      <c r="CG24" s="42"/>
      <c r="CH24" s="43"/>
      <c r="CI24" s="42"/>
      <c r="CJ24" s="43"/>
      <c r="CK24" s="42"/>
      <c r="CL24" s="43"/>
      <c r="CM24" s="42"/>
      <c r="CN24" s="43"/>
      <c r="CO24" s="42"/>
      <c r="CP24" s="43"/>
      <c r="CQ24" s="42"/>
      <c r="CR24" s="43"/>
      <c r="CS24" s="42"/>
      <c r="CT24" s="43"/>
      <c r="CU24" s="42"/>
      <c r="CV24" s="43"/>
      <c r="CW24" s="42"/>
      <c r="CX24" s="43"/>
      <c r="CY24" s="42"/>
      <c r="CZ24" s="43"/>
      <c r="DA24" s="42"/>
      <c r="DB24" s="43"/>
      <c r="DC24" s="42"/>
      <c r="DD24" s="43"/>
      <c r="DE24" s="42"/>
      <c r="DF24" s="43"/>
      <c r="DG24" s="42"/>
      <c r="DH24" s="43"/>
      <c r="DI24" s="42"/>
      <c r="DJ24" s="43"/>
      <c r="DK24" s="42"/>
      <c r="DL24" s="43"/>
      <c r="DM24" s="42"/>
      <c r="DN24" s="43"/>
      <c r="DO24" s="42"/>
      <c r="DP24" s="43"/>
      <c r="DQ24" s="42"/>
      <c r="DR24" s="43"/>
      <c r="DS24" s="42"/>
      <c r="DT24" s="43"/>
      <c r="DU24" s="42"/>
      <c r="DV24" s="43"/>
      <c r="DW24" s="42"/>
      <c r="DX24" s="43"/>
      <c r="DY24" s="42"/>
      <c r="DZ24" s="43"/>
      <c r="EA24" s="42"/>
      <c r="EB24" s="43"/>
      <c r="EC24" s="42"/>
      <c r="ED24" s="43"/>
      <c r="EE24" s="42"/>
      <c r="EF24" s="43"/>
      <c r="EG24" s="42"/>
      <c r="EH24" s="43"/>
      <c r="EI24" s="42"/>
      <c r="EJ24" s="43"/>
      <c r="EK24" s="42"/>
      <c r="EL24" s="43"/>
      <c r="EM24" s="42"/>
      <c r="EN24" s="43"/>
      <c r="EO24" s="42"/>
      <c r="EP24" s="43"/>
      <c r="EQ24" s="42"/>
      <c r="ER24" s="43"/>
      <c r="ES24" s="42"/>
      <c r="ET24" s="43"/>
      <c r="EU24" s="42"/>
      <c r="EV24" s="43"/>
      <c r="EW24" s="42"/>
      <c r="EX24" s="43"/>
      <c r="EY24" s="42"/>
      <c r="EZ24" s="43"/>
      <c r="FA24" s="42"/>
      <c r="FB24" s="43"/>
      <c r="FC24" s="42"/>
      <c r="FD24" s="43"/>
      <c r="FE24" s="42"/>
      <c r="FF24" s="43"/>
      <c r="FG24" s="42"/>
      <c r="FH24" s="43"/>
      <c r="FI24" s="42"/>
      <c r="FJ24" s="43"/>
      <c r="FK24" s="42"/>
      <c r="FL24" s="43"/>
      <c r="FM24" s="42"/>
      <c r="FN24" s="43"/>
      <c r="FO24" s="42"/>
      <c r="FP24" s="43"/>
      <c r="FQ24" s="42"/>
      <c r="FR24" s="43"/>
      <c r="FS24" s="42"/>
      <c r="FT24" s="43"/>
      <c r="FU24" s="42"/>
      <c r="FV24" s="43"/>
      <c r="FW24" s="42"/>
      <c r="FX24" s="43"/>
      <c r="FY24" s="42"/>
      <c r="FZ24" s="43"/>
      <c r="GA24" s="42"/>
      <c r="GB24" s="43"/>
      <c r="GC24" s="42"/>
      <c r="GD24" s="43"/>
      <c r="GE24" s="42"/>
      <c r="GF24" s="43"/>
      <c r="GG24" s="42"/>
      <c r="GH24" s="43"/>
      <c r="GI24" s="42"/>
      <c r="GJ24" s="43"/>
      <c r="GK24" s="42"/>
      <c r="GL24" s="43"/>
      <c r="GM24" s="42"/>
      <c r="GN24" s="43"/>
      <c r="GO24" s="42"/>
      <c r="GP24" s="43"/>
      <c r="GQ24" s="42"/>
      <c r="GR24" s="43"/>
      <c r="GS24" s="42"/>
      <c r="GT24" s="43"/>
      <c r="GU24" s="42"/>
      <c r="GV24" s="43"/>
      <c r="GW24" s="42"/>
      <c r="GX24" s="43"/>
      <c r="GY24" s="42"/>
      <c r="GZ24" s="43"/>
      <c r="HA24" s="42"/>
      <c r="HB24" s="43"/>
      <c r="HC24" s="42"/>
      <c r="HD24" s="43"/>
      <c r="HE24" s="42"/>
      <c r="HF24" s="43"/>
      <c r="HG24" s="42"/>
      <c r="HH24" s="43"/>
      <c r="HI24" s="42"/>
      <c r="HJ24" s="43"/>
      <c r="HK24" s="42"/>
      <c r="HL24" s="43"/>
      <c r="HM24" s="42"/>
      <c r="HN24" s="43"/>
      <c r="HO24" s="42"/>
      <c r="HP24" s="43"/>
      <c r="HQ24" s="42"/>
      <c r="HR24" s="43"/>
      <c r="HS24" s="42"/>
      <c r="HT24" s="43"/>
      <c r="HU24" s="42"/>
      <c r="HV24" s="43"/>
      <c r="HW24" s="42"/>
      <c r="HX24" s="43"/>
      <c r="HY24" s="42"/>
      <c r="HZ24" s="43"/>
      <c r="IA24" s="42"/>
      <c r="IB24" s="43"/>
      <c r="IC24" s="42"/>
      <c r="ID24" s="43"/>
      <c r="IE24" s="42"/>
      <c r="IF24" s="43"/>
      <c r="IG24" s="42"/>
      <c r="IH24" s="43"/>
      <c r="II24" s="42"/>
      <c r="IJ24" s="43"/>
      <c r="IK24" s="42"/>
      <c r="IL24" s="43"/>
      <c r="IM24" s="42"/>
      <c r="IN24" s="43"/>
      <c r="IO24" s="42"/>
      <c r="IP24" s="43"/>
      <c r="IQ24" s="42"/>
      <c r="IR24" s="43"/>
      <c r="IS24" s="42"/>
      <c r="IT24" s="43"/>
      <c r="IU24" s="42"/>
      <c r="IV24" s="43"/>
    </row>
    <row r="25" spans="1:256" s="44" customFormat="1" ht="18.75">
      <c r="A25" s="61">
        <v>15</v>
      </c>
      <c r="B25" s="62" t="s">
        <v>34</v>
      </c>
      <c r="C25" s="78">
        <v>33364.58</v>
      </c>
      <c r="D25" s="43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42"/>
      <c r="BJ25" s="43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  <c r="CC25" s="42"/>
      <c r="CD25" s="43"/>
      <c r="CE25" s="42"/>
      <c r="CF25" s="43"/>
      <c r="CG25" s="42"/>
      <c r="CH25" s="43"/>
      <c r="CI25" s="42"/>
      <c r="CJ25" s="43"/>
      <c r="CK25" s="42"/>
      <c r="CL25" s="43"/>
      <c r="CM25" s="42"/>
      <c r="CN25" s="43"/>
      <c r="CO25" s="42"/>
      <c r="CP25" s="43"/>
      <c r="CQ25" s="42"/>
      <c r="CR25" s="43"/>
      <c r="CS25" s="42"/>
      <c r="CT25" s="43"/>
      <c r="CU25" s="42"/>
      <c r="CV25" s="43"/>
      <c r="CW25" s="42"/>
      <c r="CX25" s="43"/>
      <c r="CY25" s="42"/>
      <c r="CZ25" s="43"/>
      <c r="DA25" s="42"/>
      <c r="DB25" s="43"/>
      <c r="DC25" s="42"/>
      <c r="DD25" s="43"/>
      <c r="DE25" s="42"/>
      <c r="DF25" s="43"/>
      <c r="DG25" s="42"/>
      <c r="DH25" s="43"/>
      <c r="DI25" s="42"/>
      <c r="DJ25" s="43"/>
      <c r="DK25" s="42"/>
      <c r="DL25" s="43"/>
      <c r="DM25" s="42"/>
      <c r="DN25" s="43"/>
      <c r="DO25" s="42"/>
      <c r="DP25" s="43"/>
      <c r="DQ25" s="42"/>
      <c r="DR25" s="43"/>
      <c r="DS25" s="42"/>
      <c r="DT25" s="43"/>
      <c r="DU25" s="42"/>
      <c r="DV25" s="43"/>
      <c r="DW25" s="42"/>
      <c r="DX25" s="43"/>
      <c r="DY25" s="42"/>
      <c r="DZ25" s="43"/>
      <c r="EA25" s="42"/>
      <c r="EB25" s="43"/>
      <c r="EC25" s="42"/>
      <c r="ED25" s="43"/>
      <c r="EE25" s="42"/>
      <c r="EF25" s="43"/>
      <c r="EG25" s="42"/>
      <c r="EH25" s="43"/>
      <c r="EI25" s="42"/>
      <c r="EJ25" s="43"/>
      <c r="EK25" s="42"/>
      <c r="EL25" s="43"/>
      <c r="EM25" s="42"/>
      <c r="EN25" s="43"/>
      <c r="EO25" s="42"/>
      <c r="EP25" s="43"/>
      <c r="EQ25" s="42"/>
      <c r="ER25" s="43"/>
      <c r="ES25" s="42"/>
      <c r="ET25" s="43"/>
      <c r="EU25" s="42"/>
      <c r="EV25" s="43"/>
      <c r="EW25" s="42"/>
      <c r="EX25" s="43"/>
      <c r="EY25" s="42"/>
      <c r="EZ25" s="43"/>
      <c r="FA25" s="42"/>
      <c r="FB25" s="43"/>
      <c r="FC25" s="42"/>
      <c r="FD25" s="43"/>
      <c r="FE25" s="42"/>
      <c r="FF25" s="43"/>
      <c r="FG25" s="42"/>
      <c r="FH25" s="43"/>
      <c r="FI25" s="42"/>
      <c r="FJ25" s="43"/>
      <c r="FK25" s="42"/>
      <c r="FL25" s="43"/>
      <c r="FM25" s="42"/>
      <c r="FN25" s="43"/>
      <c r="FO25" s="42"/>
      <c r="FP25" s="43"/>
      <c r="FQ25" s="42"/>
      <c r="FR25" s="43"/>
      <c r="FS25" s="42"/>
      <c r="FT25" s="43"/>
      <c r="FU25" s="42"/>
      <c r="FV25" s="43"/>
      <c r="FW25" s="42"/>
      <c r="FX25" s="43"/>
      <c r="FY25" s="42"/>
      <c r="FZ25" s="43"/>
      <c r="GA25" s="42"/>
      <c r="GB25" s="43"/>
      <c r="GC25" s="42"/>
      <c r="GD25" s="43"/>
      <c r="GE25" s="42"/>
      <c r="GF25" s="43"/>
      <c r="GG25" s="42"/>
      <c r="GH25" s="43"/>
      <c r="GI25" s="42"/>
      <c r="GJ25" s="43"/>
      <c r="GK25" s="42"/>
      <c r="GL25" s="43"/>
      <c r="GM25" s="42"/>
      <c r="GN25" s="43"/>
      <c r="GO25" s="42"/>
      <c r="GP25" s="43"/>
      <c r="GQ25" s="42"/>
      <c r="GR25" s="43"/>
      <c r="GS25" s="42"/>
      <c r="GT25" s="43"/>
      <c r="GU25" s="42"/>
      <c r="GV25" s="43"/>
      <c r="GW25" s="42"/>
      <c r="GX25" s="43"/>
      <c r="GY25" s="42"/>
      <c r="GZ25" s="43"/>
      <c r="HA25" s="42"/>
      <c r="HB25" s="43"/>
      <c r="HC25" s="42"/>
      <c r="HD25" s="43"/>
      <c r="HE25" s="42"/>
      <c r="HF25" s="43"/>
      <c r="HG25" s="42"/>
      <c r="HH25" s="43"/>
      <c r="HI25" s="42"/>
      <c r="HJ25" s="43"/>
      <c r="HK25" s="42"/>
      <c r="HL25" s="43"/>
      <c r="HM25" s="42"/>
      <c r="HN25" s="43"/>
      <c r="HO25" s="42"/>
      <c r="HP25" s="43"/>
      <c r="HQ25" s="42"/>
      <c r="HR25" s="43"/>
      <c r="HS25" s="42"/>
      <c r="HT25" s="43"/>
      <c r="HU25" s="42"/>
      <c r="HV25" s="43"/>
      <c r="HW25" s="42"/>
      <c r="HX25" s="43"/>
      <c r="HY25" s="42"/>
      <c r="HZ25" s="43"/>
      <c r="IA25" s="42"/>
      <c r="IB25" s="43"/>
      <c r="IC25" s="42"/>
      <c r="ID25" s="43"/>
      <c r="IE25" s="42"/>
      <c r="IF25" s="43"/>
      <c r="IG25" s="42"/>
      <c r="IH25" s="43"/>
      <c r="II25" s="42"/>
      <c r="IJ25" s="43"/>
      <c r="IK25" s="42"/>
      <c r="IL25" s="43"/>
      <c r="IM25" s="42"/>
      <c r="IN25" s="43"/>
      <c r="IO25" s="42"/>
      <c r="IP25" s="43"/>
      <c r="IQ25" s="42"/>
      <c r="IR25" s="43"/>
      <c r="IS25" s="42"/>
      <c r="IT25" s="43"/>
      <c r="IU25" s="42"/>
      <c r="IV25" s="43"/>
    </row>
    <row r="26" spans="1:3" ht="18.75">
      <c r="A26" s="57"/>
      <c r="B26" s="58" t="s">
        <v>14</v>
      </c>
      <c r="C26" s="79">
        <f>SUM(C11:C25)</f>
        <v>804332.62</v>
      </c>
    </row>
    <row r="27" spans="1:3" ht="42.75" customHeight="1" thickBot="1">
      <c r="A27" s="97" t="s">
        <v>20</v>
      </c>
      <c r="B27" s="98"/>
      <c r="C27" s="98"/>
    </row>
    <row r="28" spans="1:3" ht="39.75" customHeight="1" thickBot="1">
      <c r="A28" s="63">
        <v>1</v>
      </c>
      <c r="B28" s="64" t="s">
        <v>12</v>
      </c>
      <c r="C28" s="80">
        <v>1231.43</v>
      </c>
    </row>
    <row r="29" spans="1:3" ht="24" customHeight="1" thickBot="1">
      <c r="A29" s="31"/>
      <c r="B29" s="32" t="s">
        <v>15</v>
      </c>
      <c r="C29" s="81">
        <f>C28</f>
        <v>1231.43</v>
      </c>
    </row>
    <row r="30" spans="1:3" ht="15.75">
      <c r="A30" s="15"/>
      <c r="B30" s="16"/>
      <c r="C30" s="17"/>
    </row>
    <row r="31" spans="1:3" ht="15.75">
      <c r="A31" s="15"/>
      <c r="B31" s="16"/>
      <c r="C31" s="17"/>
    </row>
    <row r="32" spans="1:3" ht="15.75">
      <c r="A32" s="15"/>
      <c r="B32" s="16"/>
      <c r="C32" s="17"/>
    </row>
    <row r="33" spans="1:3" ht="12.75">
      <c r="A33" s="1"/>
      <c r="B33" s="1"/>
      <c r="C33" s="1"/>
    </row>
    <row r="34" spans="1:3" ht="15.75" thickBot="1">
      <c r="A34" s="5" t="s">
        <v>7</v>
      </c>
      <c r="B34" s="18"/>
      <c r="C34" s="19"/>
    </row>
    <row r="35" spans="1:3" ht="12.75">
      <c r="A35" s="20" t="s">
        <v>4</v>
      </c>
      <c r="B35" s="99" t="s">
        <v>8</v>
      </c>
      <c r="C35" s="24"/>
    </row>
    <row r="36" spans="1:3" ht="15">
      <c r="A36" s="21"/>
      <c r="B36" s="100"/>
      <c r="C36" s="74" t="s">
        <v>47</v>
      </c>
    </row>
    <row r="37" spans="1:3" ht="15.75" thickBot="1">
      <c r="A37" s="21"/>
      <c r="B37" s="101"/>
      <c r="C37" s="11">
        <v>2019</v>
      </c>
    </row>
    <row r="38" spans="1:3" ht="15.75" thickBot="1">
      <c r="A38" s="12">
        <v>0</v>
      </c>
      <c r="B38" s="13">
        <v>1</v>
      </c>
      <c r="C38" s="14">
        <v>2</v>
      </c>
    </row>
    <row r="39" spans="1:3" ht="18.75">
      <c r="A39" s="65">
        <v>1</v>
      </c>
      <c r="B39" s="66" t="s">
        <v>37</v>
      </c>
      <c r="C39" s="82">
        <v>9544.88</v>
      </c>
    </row>
    <row r="40" spans="1:3" ht="18.75">
      <c r="A40" s="67">
        <v>2</v>
      </c>
      <c r="B40" s="68" t="s">
        <v>44</v>
      </c>
      <c r="C40" s="82">
        <v>10033.07</v>
      </c>
    </row>
    <row r="41" spans="1:3" ht="18.75">
      <c r="A41" s="65">
        <v>3</v>
      </c>
      <c r="B41" s="68" t="s">
        <v>45</v>
      </c>
      <c r="C41" s="82">
        <v>3441.77</v>
      </c>
    </row>
    <row r="42" spans="1:3" ht="19.5" thickBot="1">
      <c r="A42" s="67">
        <v>4</v>
      </c>
      <c r="B42" s="69" t="s">
        <v>46</v>
      </c>
      <c r="C42" s="83">
        <v>5694.98</v>
      </c>
    </row>
    <row r="43" spans="1:3" ht="19.5" thickBot="1">
      <c r="A43" s="12"/>
      <c r="B43" s="25" t="s">
        <v>16</v>
      </c>
      <c r="C43" s="84">
        <f>SUM(C39:C42)</f>
        <v>28714.699999999997</v>
      </c>
    </row>
    <row r="44" spans="1:3" ht="24.75" customHeight="1">
      <c r="A44" s="70">
        <v>1</v>
      </c>
      <c r="B44" s="71" t="s">
        <v>36</v>
      </c>
      <c r="C44" s="85">
        <v>34514.63</v>
      </c>
    </row>
    <row r="45" spans="1:256" s="46" customFormat="1" ht="25.5" customHeight="1">
      <c r="A45" s="72">
        <v>2</v>
      </c>
      <c r="B45" s="73" t="s">
        <v>35</v>
      </c>
      <c r="C45" s="92">
        <v>8760.77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3" ht="26.25" customHeight="1">
      <c r="A46" s="70">
        <v>3</v>
      </c>
      <c r="B46" s="71" t="s">
        <v>38</v>
      </c>
      <c r="C46" s="86">
        <v>77006.35</v>
      </c>
    </row>
    <row r="47" spans="1:3" ht="21.75" customHeight="1">
      <c r="A47" s="72">
        <v>4</v>
      </c>
      <c r="B47" s="71" t="s">
        <v>39</v>
      </c>
      <c r="C47" s="87">
        <v>139979.27</v>
      </c>
    </row>
    <row r="48" spans="1:3" ht="21" customHeight="1">
      <c r="A48" s="70">
        <v>5</v>
      </c>
      <c r="B48" s="71" t="s">
        <v>40</v>
      </c>
      <c r="C48" s="87">
        <v>27631.1</v>
      </c>
    </row>
    <row r="49" spans="1:3" ht="24.75" customHeight="1">
      <c r="A49" s="72">
        <v>6</v>
      </c>
      <c r="B49" s="71" t="s">
        <v>41</v>
      </c>
      <c r="C49" s="86">
        <v>41887.77</v>
      </c>
    </row>
    <row r="50" spans="1:3" ht="24" customHeight="1">
      <c r="A50" s="70">
        <v>7</v>
      </c>
      <c r="B50" s="71" t="s">
        <v>42</v>
      </c>
      <c r="C50" s="86">
        <v>72761.88</v>
      </c>
    </row>
    <row r="51" spans="1:3" ht="22.5" customHeight="1">
      <c r="A51" s="72">
        <v>8</v>
      </c>
      <c r="B51" s="71" t="s">
        <v>43</v>
      </c>
      <c r="C51" s="86">
        <v>81927.27</v>
      </c>
    </row>
    <row r="52" spans="1:3" ht="20.25" customHeight="1">
      <c r="A52" s="47"/>
      <c r="B52" s="22" t="s">
        <v>9</v>
      </c>
      <c r="C52" s="88">
        <f>SUM(C44:C51)</f>
        <v>484469.04000000004</v>
      </c>
    </row>
    <row r="53" spans="1:3" ht="34.5" customHeight="1" thickBot="1">
      <c r="A53" s="48"/>
      <c r="B53" s="30" t="s">
        <v>17</v>
      </c>
      <c r="C53" s="89">
        <f>C43+C52</f>
        <v>513183.74000000005</v>
      </c>
    </row>
    <row r="54" spans="1:3" ht="13.5" customHeight="1" thickBot="1">
      <c r="A54" s="49"/>
      <c r="B54" s="102" t="s">
        <v>19</v>
      </c>
      <c r="C54" s="103"/>
    </row>
    <row r="55" spans="1:3" ht="18" customHeight="1">
      <c r="A55" s="49"/>
      <c r="B55" s="36" t="s">
        <v>21</v>
      </c>
      <c r="C55" s="93" t="s">
        <v>47</v>
      </c>
    </row>
    <row r="56" spans="1:3" ht="37.5" customHeight="1" thickBot="1">
      <c r="A56" s="50"/>
      <c r="B56" s="37"/>
      <c r="C56" s="94"/>
    </row>
    <row r="57" spans="1:3" ht="36.75" customHeight="1" thickBot="1">
      <c r="A57" s="51">
        <v>1</v>
      </c>
      <c r="B57" s="38" t="s">
        <v>18</v>
      </c>
      <c r="C57" s="90">
        <v>2165.1</v>
      </c>
    </row>
    <row r="58" spans="1:8" ht="41.25" customHeight="1" thickBot="1">
      <c r="A58" s="52"/>
      <c r="B58" s="39" t="s">
        <v>13</v>
      </c>
      <c r="C58" s="91">
        <f>SUM(C57:C57)</f>
        <v>2165.1</v>
      </c>
      <c r="H58" s="75"/>
    </row>
    <row r="59" spans="1:3" ht="41.25" customHeight="1" thickBot="1">
      <c r="A59" s="53"/>
      <c r="B59" s="26"/>
      <c r="C59" s="27"/>
    </row>
    <row r="60" spans="1:8" ht="63" customHeight="1" thickBot="1">
      <c r="A60" s="54"/>
      <c r="B60" s="28" t="s">
        <v>32</v>
      </c>
      <c r="C60" s="29">
        <f>C26+C29+C53+C58</f>
        <v>1320912.8900000001</v>
      </c>
      <c r="H60" s="75"/>
    </row>
    <row r="64" spans="1:3" ht="14.25">
      <c r="A64" s="33"/>
      <c r="B64" s="34"/>
      <c r="C64" s="23"/>
    </row>
    <row r="65" spans="1:3" ht="14.25">
      <c r="A65" s="35"/>
      <c r="B65" s="34"/>
      <c r="C65" s="23"/>
    </row>
  </sheetData>
  <sheetProtection/>
  <mergeCells count="5">
    <mergeCell ref="C55:C56"/>
    <mergeCell ref="B7:B9"/>
    <mergeCell ref="A27:C27"/>
    <mergeCell ref="B35:B37"/>
    <mergeCell ref="B54:C54"/>
  </mergeCells>
  <printOptions/>
  <pageMargins left="0.75" right="0.75" top="1" bottom="1" header="0.5" footer="0.5"/>
  <pageSetup orientation="landscape" paperSize="9" scale="84" r:id="rId1"/>
  <rowBreaks count="2" manualBreakCount="2">
    <brk id="31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2019-12-11T08:26:28Z</dcterms:modified>
  <cp:category/>
  <cp:version/>
  <cp:contentType/>
  <cp:contentStatus/>
</cp:coreProperties>
</file>